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defaultThemeVersion="166925"/>
  <mc:AlternateContent xmlns:mc="http://schemas.openxmlformats.org/markup-compatibility/2006">
    <mc:Choice Requires="x15">
      <x15ac:absPath xmlns:x15ac="http://schemas.microsoft.com/office/spreadsheetml/2010/11/ac" url="https://d.docs.live.net/dd5a86b6e4f64ccb/Desktop/New folder/"/>
    </mc:Choice>
  </mc:AlternateContent>
  <xr:revisionPtr revIDLastSave="0" documentId="8_{FEF14C5B-4208-3F4B-A5AD-03F7AC62A40B}" xr6:coauthVersionLast="45" xr6:coauthVersionMax="45" xr10:uidLastSave="{00000000-0000-0000-0000-000000000000}"/>
  <bookViews>
    <workbookView xWindow="-108" yWindow="-108" windowWidth="23256" windowHeight="12720" activeTab="5" xr2:uid="{5CF14924-0AAC-B244-98F0-E6BCC37CE28F}"/>
  </bookViews>
  <sheets>
    <sheet name="Sheet1" sheetId="2" r:id="rId1"/>
    <sheet name="Sheet2" sheetId="3" r:id="rId2"/>
    <sheet name="Sheet3" sheetId="4" r:id="rId3"/>
    <sheet name="Sheet4" sheetId="5" r:id="rId4"/>
    <sheet name="Sheet5" sheetId="6" r:id="rId5"/>
    <sheet name="Sheet6" sheetId="7" r:id="rId6"/>
    <sheet name="Sales Data" sheetId="1" r:id="rId7"/>
  </sheets>
  <definedNames>
    <definedName name="_xlchart.v5.0" hidden="1">Sheet2!$A$10</definedName>
    <definedName name="_xlchart.v5.1" hidden="1">Sheet2!$A$11</definedName>
    <definedName name="_xlchart.v5.2" hidden="1">Sheet2!$B$10:$F$10</definedName>
    <definedName name="_xlchart.v5.3" hidden="1">Sheet2!$B$11:$F$11</definedName>
    <definedName name="_xlchart.v5.4" hidden="1">Sheet2!$A$10</definedName>
    <definedName name="_xlchart.v5.5" hidden="1">Sheet2!$A$11</definedName>
    <definedName name="_xlchart.v5.6" hidden="1">Sheet2!$B$10:$F$10</definedName>
    <definedName name="_xlchart.v5.7" hidden="1">Sheet2!$B$11:$F$11</definedName>
    <definedName name="Slicer_Item">#N/A</definedName>
    <definedName name="Slicer_Region">#N/A</definedName>
    <definedName name="Slicer_Sales_Person">#N/A</definedName>
    <definedName name="Slicer_Years">#N/A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3" l="1"/>
  <c r="E11" i="3"/>
  <c r="D11" i="3"/>
  <c r="B11" i="3"/>
</calcChain>
</file>

<file path=xl/sharedStrings.xml><?xml version="1.0" encoding="utf-8"?>
<sst xmlns="http://schemas.openxmlformats.org/spreadsheetml/2006/main" count="10096" uniqueCount="2065">
  <si>
    <t>Order ID</t>
  </si>
  <si>
    <t>Date</t>
  </si>
  <si>
    <t>Customer ID</t>
  </si>
  <si>
    <t>Customer Name</t>
  </si>
  <si>
    <t>Sales Person</t>
  </si>
  <si>
    <t>Region</t>
  </si>
  <si>
    <t>Item</t>
  </si>
  <si>
    <t>Price</t>
  </si>
  <si>
    <t>Quantity</t>
  </si>
  <si>
    <t>Revenue</t>
  </si>
  <si>
    <t>0001</t>
  </si>
  <si>
    <t>Company K</t>
  </si>
  <si>
    <t>Michael Fox</t>
  </si>
  <si>
    <t>New Mexico</t>
  </si>
  <si>
    <t>Item 2</t>
  </si>
  <si>
    <t>0002</t>
  </si>
  <si>
    <t>Company A</t>
  </si>
  <si>
    <t>Anna Weber</t>
  </si>
  <si>
    <t>Texas</t>
  </si>
  <si>
    <t>Item 5</t>
  </si>
  <si>
    <t>0003</t>
  </si>
  <si>
    <t>Company I</t>
  </si>
  <si>
    <t>Kim Fishman</t>
  </si>
  <si>
    <t>California</t>
  </si>
  <si>
    <t>Item 4</t>
  </si>
  <si>
    <t>0004</t>
  </si>
  <si>
    <t>Company R</t>
  </si>
  <si>
    <t>Oscar Knox</t>
  </si>
  <si>
    <t>Arizona</t>
  </si>
  <si>
    <t>0005</t>
  </si>
  <si>
    <t>Company P</t>
  </si>
  <si>
    <t>Item 3</t>
  </si>
  <si>
    <t>0006</t>
  </si>
  <si>
    <t>Company M</t>
  </si>
  <si>
    <t>0007</t>
  </si>
  <si>
    <t>Company Q</t>
  </si>
  <si>
    <t>Andrew James</t>
  </si>
  <si>
    <t>0008</t>
  </si>
  <si>
    <t>Company N</t>
  </si>
  <si>
    <t>0009</t>
  </si>
  <si>
    <t>Company T</t>
  </si>
  <si>
    <t>Item 1</t>
  </si>
  <si>
    <t>0010</t>
  </si>
  <si>
    <t>Company C</t>
  </si>
  <si>
    <t>0011</t>
  </si>
  <si>
    <t>Company H</t>
  </si>
  <si>
    <t>Laura Larsen</t>
  </si>
  <si>
    <t>0012</t>
  </si>
  <si>
    <t>Company F</t>
  </si>
  <si>
    <t>0013</t>
  </si>
  <si>
    <t>0014</t>
  </si>
  <si>
    <t>Company D</t>
  </si>
  <si>
    <t>0015</t>
  </si>
  <si>
    <t>0016</t>
  </si>
  <si>
    <t>0017</t>
  </si>
  <si>
    <t>0018</t>
  </si>
  <si>
    <t>Company S</t>
  </si>
  <si>
    <t>0019</t>
  </si>
  <si>
    <t>Company J</t>
  </si>
  <si>
    <t>0020</t>
  </si>
  <si>
    <t>Company E</t>
  </si>
  <si>
    <t>0021</t>
  </si>
  <si>
    <t>0022</t>
  </si>
  <si>
    <t>Anne Lee</t>
  </si>
  <si>
    <t>0023</t>
  </si>
  <si>
    <t>0024</t>
  </si>
  <si>
    <t>Company L</t>
  </si>
  <si>
    <t>0025</t>
  </si>
  <si>
    <t>Ben Wallace</t>
  </si>
  <si>
    <t>0026</t>
  </si>
  <si>
    <t>0027</t>
  </si>
  <si>
    <t>0028</t>
  </si>
  <si>
    <t>0029</t>
  </si>
  <si>
    <t>0030</t>
  </si>
  <si>
    <t>0031</t>
  </si>
  <si>
    <t>0032</t>
  </si>
  <si>
    <t>0033</t>
  </si>
  <si>
    <t>0034</t>
  </si>
  <si>
    <t>0035</t>
  </si>
  <si>
    <t>0036</t>
  </si>
  <si>
    <t>0037</t>
  </si>
  <si>
    <t>0038</t>
  </si>
  <si>
    <t>0039</t>
  </si>
  <si>
    <t>0040</t>
  </si>
  <si>
    <t>0041</t>
  </si>
  <si>
    <t>0042</t>
  </si>
  <si>
    <t>0043</t>
  </si>
  <si>
    <t>0044</t>
  </si>
  <si>
    <t>Company G</t>
  </si>
  <si>
    <t>0045</t>
  </si>
  <si>
    <t>0046</t>
  </si>
  <si>
    <t>0047</t>
  </si>
  <si>
    <t>0048</t>
  </si>
  <si>
    <t>0049</t>
  </si>
  <si>
    <t>0050</t>
  </si>
  <si>
    <t>0051</t>
  </si>
  <si>
    <t>0052</t>
  </si>
  <si>
    <t>0053</t>
  </si>
  <si>
    <t>0054</t>
  </si>
  <si>
    <t>0055</t>
  </si>
  <si>
    <t>0056</t>
  </si>
  <si>
    <t>0057</t>
  </si>
  <si>
    <t>0058</t>
  </si>
  <si>
    <t>0059</t>
  </si>
  <si>
    <t>0060</t>
  </si>
  <si>
    <t>0061</t>
  </si>
  <si>
    <t>Company B</t>
  </si>
  <si>
    <t>0062</t>
  </si>
  <si>
    <t>0063</t>
  </si>
  <si>
    <t>0064</t>
  </si>
  <si>
    <t>0065</t>
  </si>
  <si>
    <t>0066</t>
  </si>
  <si>
    <t>0067</t>
  </si>
  <si>
    <t>0068</t>
  </si>
  <si>
    <t>0069</t>
  </si>
  <si>
    <t>0070</t>
  </si>
  <si>
    <t>0071</t>
  </si>
  <si>
    <t>0072</t>
  </si>
  <si>
    <t>Company O</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</si>
  <si>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</si>
  <si>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</si>
  <si>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</si>
  <si>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</si>
  <si>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</si>
  <si>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</si>
  <si>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</si>
  <si>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</si>
  <si>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</si>
  <si>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</si>
  <si>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</si>
  <si>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</si>
  <si>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</si>
  <si>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</si>
  <si>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</si>
  <si>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</si>
  <si>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</si>
  <si>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</si>
  <si>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</si>
  <si>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</si>
  <si>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</si>
  <si>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</si>
  <si>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</si>
  <si>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</si>
  <si>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</si>
  <si>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</si>
  <si>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</si>
  <si>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</si>
  <si>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</si>
  <si>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</si>
  <si>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</si>
  <si>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</si>
  <si>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</si>
  <si>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</si>
  <si>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</si>
  <si>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</si>
  <si>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</si>
  <si>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</si>
  <si>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</si>
  <si>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</si>
  <si>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</si>
  <si>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</si>
  <si>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</si>
  <si>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</si>
  <si>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</si>
  <si>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</si>
  <si>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</si>
  <si>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</si>
  <si>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</si>
  <si>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</si>
  <si>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</si>
  <si>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</si>
  <si>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</si>
  <si>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</si>
  <si>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</si>
  <si>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</si>
  <si>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</si>
  <si>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</si>
  <si>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</si>
  <si>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</si>
  <si>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</si>
  <si>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</si>
  <si>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</si>
  <si>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</si>
  <si>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</si>
  <si>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</si>
  <si>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</si>
  <si>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</si>
  <si>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</si>
  <si>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</si>
  <si>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</si>
  <si>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</si>
  <si>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</si>
  <si>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</si>
  <si>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</si>
  <si>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</si>
  <si>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</si>
  <si>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</si>
  <si>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</si>
  <si>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</si>
  <si>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</si>
  <si>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</si>
  <si>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</si>
  <si>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</si>
  <si>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</si>
  <si>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</si>
  <si>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</si>
  <si>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</si>
  <si>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</si>
  <si>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</si>
  <si>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</si>
  <si>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</si>
  <si>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</si>
  <si>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</si>
  <si>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</si>
  <si>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</si>
  <si>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</si>
  <si>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</si>
  <si>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</si>
  <si>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</si>
  <si>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</si>
  <si>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</si>
  <si>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</si>
  <si>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</si>
  <si>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</si>
  <si>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</si>
  <si>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</si>
  <si>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</si>
  <si>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</si>
  <si>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</si>
  <si>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</si>
  <si>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</si>
  <si>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</si>
  <si>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</si>
  <si>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</si>
  <si>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</si>
  <si>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</si>
  <si>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</si>
  <si>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</si>
  <si>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</si>
  <si>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</si>
  <si>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</si>
  <si>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</si>
  <si>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</si>
  <si>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</si>
  <si>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</si>
  <si>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</si>
  <si>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</si>
  <si>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</si>
  <si>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</si>
  <si>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</si>
  <si>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</si>
  <si>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</si>
  <si>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</si>
  <si>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</si>
  <si>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</si>
  <si>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</si>
  <si>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</si>
  <si>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</si>
  <si>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</si>
  <si>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</si>
  <si>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</si>
  <si>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</si>
  <si>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</si>
  <si>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</si>
  <si>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</si>
  <si>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</si>
  <si>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</si>
  <si>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</si>
  <si>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</si>
  <si>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</si>
  <si>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</si>
  <si>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</si>
  <si>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</si>
  <si>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</si>
  <si>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</si>
  <si>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</si>
  <si>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</si>
  <si>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</si>
  <si>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</si>
  <si>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</si>
  <si>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</si>
  <si>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</si>
  <si>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</si>
  <si>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</si>
  <si>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</si>
  <si>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</si>
  <si>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</si>
  <si>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</si>
  <si>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</si>
  <si>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</si>
  <si>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</si>
  <si>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</si>
  <si>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</si>
  <si>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</si>
  <si>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</si>
  <si>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</si>
  <si>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</si>
  <si>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</si>
  <si>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</si>
  <si>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</si>
  <si>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</si>
  <si>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</si>
  <si>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</si>
  <si>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</si>
  <si>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</si>
  <si>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</si>
  <si>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</si>
  <si>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</si>
  <si>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</si>
  <si>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</si>
  <si>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</si>
  <si>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</si>
  <si>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</si>
  <si>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</si>
  <si>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</si>
  <si>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</si>
  <si>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</si>
  <si>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</si>
  <si>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</si>
  <si>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</si>
  <si>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</si>
  <si>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</si>
  <si>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</si>
  <si>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</si>
  <si>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</si>
  <si>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</si>
  <si>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</si>
  <si>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</si>
  <si>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</si>
  <si>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</si>
  <si>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</si>
  <si>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</si>
  <si>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</si>
  <si>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</si>
  <si>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</si>
  <si>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</si>
  <si>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</si>
  <si>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</si>
  <si>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</si>
  <si>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</si>
  <si>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</si>
  <si>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</si>
  <si>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</si>
  <si>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</si>
  <si>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</si>
  <si>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</si>
  <si>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</si>
  <si>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</si>
  <si>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</si>
  <si>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</si>
  <si>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</si>
  <si>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</si>
  <si>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</si>
  <si>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</si>
  <si>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</si>
  <si>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</si>
  <si>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</si>
  <si>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</si>
  <si>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</si>
  <si>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</si>
  <si>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</si>
  <si>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</si>
  <si>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</si>
  <si>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</si>
  <si>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</si>
  <si>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</si>
  <si>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</si>
  <si>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</si>
  <si>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</si>
  <si>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</si>
  <si>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</si>
  <si>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</si>
  <si>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</si>
  <si>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</si>
  <si>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</si>
  <si>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</si>
  <si>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</si>
  <si>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</si>
  <si>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</si>
  <si>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</si>
  <si>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</si>
  <si>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</si>
  <si>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</si>
  <si>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</si>
  <si>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</si>
  <si>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</si>
  <si>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</si>
  <si>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</si>
  <si>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</si>
  <si>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</si>
  <si>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</si>
  <si>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</si>
  <si>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</si>
  <si>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</si>
  <si>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</si>
  <si>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</si>
  <si>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</si>
  <si>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</si>
  <si>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</si>
  <si>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</si>
  <si>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</si>
  <si>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</si>
  <si>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</si>
  <si>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</si>
  <si>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</si>
  <si>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</si>
  <si>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</si>
  <si>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</si>
  <si>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</si>
  <si>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</si>
  <si>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</si>
  <si>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</si>
  <si>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</si>
  <si>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</si>
  <si>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</si>
  <si>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</si>
  <si>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</si>
  <si>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</si>
  <si>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</si>
  <si>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</si>
  <si>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</si>
  <si>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</si>
  <si>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</si>
  <si>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</si>
  <si>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</si>
  <si>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</si>
  <si>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</si>
  <si>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</si>
  <si>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</si>
  <si>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</si>
  <si>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</si>
  <si>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</si>
  <si>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</si>
  <si>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</si>
  <si>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</si>
  <si>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</si>
  <si>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</si>
  <si>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</si>
  <si>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</si>
  <si>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</si>
  <si>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</si>
  <si>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</si>
  <si>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</si>
  <si>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</si>
  <si>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</si>
  <si>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</si>
  <si>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</si>
  <si>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</si>
  <si>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</si>
  <si>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</si>
  <si>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</si>
  <si>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</si>
  <si>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</si>
  <si>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</si>
  <si>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</si>
  <si>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</si>
  <si>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</si>
  <si>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</si>
  <si>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</si>
  <si>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</si>
  <si>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</si>
  <si>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</si>
  <si>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</si>
  <si>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</si>
  <si>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</si>
  <si>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</si>
  <si>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</si>
  <si>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</si>
  <si>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</si>
  <si>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</si>
  <si>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</si>
  <si>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</si>
  <si>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</si>
  <si>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</si>
  <si>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</si>
  <si>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</si>
  <si>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</si>
  <si>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</si>
  <si>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</si>
  <si>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</si>
  <si>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</si>
  <si>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</si>
  <si>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</si>
  <si>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</si>
  <si>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</si>
  <si>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</si>
  <si>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</si>
  <si>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</si>
  <si>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</si>
  <si>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</si>
  <si>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</si>
  <si>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</si>
  <si>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</si>
  <si>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</si>
  <si>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</si>
  <si>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</si>
  <si>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</si>
  <si>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</si>
  <si>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</si>
  <si>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</si>
  <si>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</si>
  <si>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</si>
  <si>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</si>
  <si>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</si>
  <si>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</si>
  <si>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</si>
  <si>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</si>
  <si>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</si>
  <si>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</si>
  <si>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</si>
  <si>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</si>
  <si>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</si>
  <si>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</si>
  <si>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</si>
  <si>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</si>
  <si>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</si>
  <si>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</si>
  <si>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</si>
  <si>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</si>
  <si>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</si>
  <si>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</si>
  <si>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</si>
  <si>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</si>
  <si>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</si>
  <si>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</si>
  <si>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</si>
  <si>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</si>
  <si>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</si>
  <si>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</si>
  <si>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</si>
  <si>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</si>
  <si>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</si>
  <si>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</si>
  <si>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</si>
  <si>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</si>
  <si>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</si>
  <si>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</si>
  <si>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</si>
  <si>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</si>
  <si>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</si>
  <si>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</si>
  <si>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</si>
  <si>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</si>
  <si>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</si>
  <si>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</si>
  <si>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</si>
  <si>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</si>
  <si>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</si>
  <si>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</si>
  <si>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</si>
  <si>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</si>
  <si>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</si>
  <si>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</si>
  <si>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</si>
  <si>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</si>
  <si>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</si>
  <si>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</si>
  <si>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</si>
  <si>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</si>
  <si>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</si>
  <si>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</si>
  <si>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</si>
  <si>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</si>
  <si>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</si>
  <si>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</si>
  <si>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</si>
  <si>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</si>
  <si>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</si>
  <si>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</si>
  <si>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</si>
  <si>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</si>
  <si>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</si>
  <si>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</si>
  <si>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</si>
  <si>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</si>
  <si>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</si>
  <si>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</si>
  <si>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</si>
  <si>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</si>
  <si>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</si>
  <si>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</si>
  <si>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</si>
  <si>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</si>
  <si>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</si>
  <si>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</si>
  <si>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</si>
  <si>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</si>
  <si>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</si>
  <si>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</si>
  <si>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</si>
  <si>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</si>
  <si>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</si>
  <si>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</si>
  <si>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</si>
  <si>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</si>
  <si>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</si>
  <si>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</si>
  <si>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</si>
  <si>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</si>
  <si>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</si>
  <si>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</si>
  <si>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</si>
  <si>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</si>
  <si>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</si>
  <si>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</si>
  <si>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</si>
  <si>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</si>
  <si>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</si>
  <si>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</si>
  <si>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</si>
  <si>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</si>
  <si>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</si>
  <si>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</si>
  <si>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</si>
  <si>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</si>
  <si>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</si>
  <si>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</si>
  <si>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</si>
  <si>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</si>
  <si>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</si>
  <si>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</si>
  <si>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</si>
  <si>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</si>
  <si>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</si>
  <si>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</si>
  <si>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</si>
  <si>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</si>
  <si>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</si>
  <si>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</si>
  <si>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</si>
  <si>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</si>
  <si>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</si>
  <si>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</si>
  <si>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</si>
  <si>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</si>
  <si>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</si>
  <si>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</si>
  <si>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</si>
  <si>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</si>
  <si>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</si>
  <si>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</si>
  <si>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</si>
  <si>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</si>
  <si>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</si>
  <si>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</si>
  <si>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</si>
  <si>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</si>
  <si>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</si>
  <si>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</si>
  <si>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</si>
  <si>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</si>
  <si>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</si>
  <si>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</si>
  <si>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</si>
  <si>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</si>
  <si>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</si>
  <si>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</si>
  <si>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</si>
  <si>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</si>
  <si>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</si>
  <si>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</si>
  <si>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</si>
  <si>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</si>
  <si>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</si>
  <si>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</si>
  <si>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</si>
  <si>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</si>
  <si>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</si>
  <si>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</si>
  <si>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</si>
  <si>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</si>
  <si>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</si>
  <si>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</si>
  <si>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</si>
  <si>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</si>
  <si>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</si>
  <si>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</si>
  <si>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</si>
  <si>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</si>
  <si>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</si>
  <si>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</si>
  <si>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</si>
  <si>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</si>
  <si>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</si>
  <si>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</si>
  <si>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</si>
  <si>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</si>
  <si>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</si>
  <si>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</si>
  <si>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</si>
  <si>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</si>
  <si>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</si>
  <si>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</si>
  <si>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</si>
  <si>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</si>
  <si>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</si>
  <si>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</si>
  <si>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</si>
  <si>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</si>
  <si>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</si>
  <si>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</si>
  <si>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</si>
  <si>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</si>
  <si>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</si>
  <si>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</si>
  <si>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</si>
  <si>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</si>
  <si>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</si>
  <si>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</si>
  <si>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</si>
  <si>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</si>
  <si>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</si>
  <si>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</si>
  <si>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</si>
  <si>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</si>
  <si>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</si>
  <si>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</si>
  <si>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</si>
  <si>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</si>
  <si>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</si>
  <si>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</si>
  <si>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</si>
  <si>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</si>
  <si>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</si>
  <si>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</si>
  <si>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</si>
  <si>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</si>
  <si>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</si>
  <si>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</si>
  <si>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</si>
  <si>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</si>
  <si>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</si>
  <si>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</si>
  <si>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</si>
  <si>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</si>
  <si>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</si>
  <si>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</si>
  <si>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</si>
  <si>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</si>
  <si>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</si>
  <si>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</si>
  <si>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</si>
  <si>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</si>
  <si>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</si>
  <si>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</si>
  <si>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</si>
  <si>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</si>
  <si>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</si>
  <si>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</si>
  <si>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</si>
  <si>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</si>
  <si>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</si>
  <si>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</si>
  <si>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</si>
  <si>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</si>
  <si>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</si>
  <si>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</si>
  <si>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</si>
  <si>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</si>
  <si>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</si>
  <si>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</si>
  <si>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</si>
  <si>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</si>
  <si>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</si>
  <si>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</si>
  <si>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</si>
  <si>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</si>
  <si>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</si>
  <si>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</si>
  <si>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</si>
  <si>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</si>
  <si>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</si>
  <si>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</si>
  <si>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</si>
  <si>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</si>
  <si>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</si>
  <si>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</si>
  <si>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</si>
  <si>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</si>
  <si>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</si>
  <si>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</si>
  <si>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</si>
  <si>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</si>
  <si>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</si>
  <si>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</si>
  <si>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</si>
  <si>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</si>
  <si>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</si>
  <si>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</si>
  <si>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</si>
  <si>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</si>
  <si>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</si>
  <si>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</si>
  <si>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</si>
  <si>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</si>
  <si>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</si>
  <si>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</si>
  <si>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</si>
  <si>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</si>
  <si>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</si>
  <si>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</si>
  <si>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</si>
  <si>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</si>
  <si>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</si>
  <si>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</si>
  <si>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</si>
  <si>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</si>
  <si>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</si>
  <si>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</si>
  <si>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</si>
  <si>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</si>
  <si>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</si>
  <si>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</si>
  <si>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</si>
  <si>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</si>
  <si>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</si>
  <si>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</si>
  <si>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</si>
  <si>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</si>
  <si>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</si>
  <si>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</si>
  <si>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</si>
  <si>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</si>
  <si>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</si>
  <si>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</si>
  <si>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</si>
  <si>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</si>
  <si>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</si>
  <si>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</si>
  <si>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</si>
  <si>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</si>
  <si>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</si>
  <si>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</si>
  <si>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</si>
  <si>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</si>
  <si>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</si>
  <si>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</si>
  <si>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</si>
  <si>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</si>
  <si>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</si>
  <si>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</si>
  <si>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</si>
  <si>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</si>
  <si>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</si>
  <si>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</si>
  <si>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</si>
  <si>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</si>
  <si>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</si>
  <si>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</si>
  <si>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</si>
  <si>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</si>
  <si>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</si>
  <si>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</si>
  <si>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</si>
  <si>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</si>
  <si>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</si>
  <si>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</si>
  <si>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</si>
  <si>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</si>
  <si>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</si>
  <si>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</si>
  <si>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</si>
  <si>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</si>
  <si>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</si>
  <si>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</si>
  <si>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</si>
  <si>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</si>
  <si>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</si>
  <si>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</si>
  <si>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</si>
  <si>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</si>
  <si>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</si>
  <si>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</si>
  <si>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</si>
  <si>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</si>
  <si>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</si>
  <si>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</si>
  <si>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</si>
  <si>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</si>
  <si>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</si>
  <si>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</si>
  <si>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</si>
  <si>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</si>
  <si>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</si>
  <si>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</si>
  <si>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</si>
  <si>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</si>
  <si>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</si>
  <si>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</si>
  <si>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</si>
  <si>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</si>
  <si>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</si>
  <si>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</si>
  <si>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</si>
  <si>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</si>
  <si>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</si>
  <si>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</si>
  <si>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</si>
  <si>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</si>
  <si>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</si>
  <si>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</si>
  <si>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</si>
  <si>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</si>
  <si>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</si>
  <si>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</si>
  <si>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</si>
  <si>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</si>
  <si>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</si>
  <si>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</si>
  <si>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</si>
  <si>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</si>
  <si>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</si>
  <si>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</si>
  <si>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</si>
  <si>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</si>
  <si>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</si>
  <si>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</si>
  <si>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</si>
  <si>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</si>
  <si>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</si>
  <si>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</si>
  <si>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</si>
  <si>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</si>
  <si>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</si>
  <si>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</si>
  <si>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</si>
  <si>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</si>
  <si>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</si>
  <si>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</si>
  <si>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</si>
  <si>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</si>
  <si>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</si>
  <si>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</si>
  <si>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</si>
  <si>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</si>
  <si>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</si>
  <si>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</si>
  <si>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</si>
  <si>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</si>
  <si>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</si>
  <si>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</si>
  <si>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</si>
  <si>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</si>
  <si>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</si>
  <si>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</si>
  <si>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</si>
  <si>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</si>
  <si>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</si>
  <si>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</si>
  <si>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</si>
  <si>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</si>
  <si>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</si>
  <si>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</si>
  <si>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</si>
  <si>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</si>
  <si>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</si>
  <si>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</si>
  <si>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</si>
  <si>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</si>
  <si>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</si>
  <si>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</si>
  <si>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</si>
  <si>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</si>
  <si>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</si>
  <si>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</si>
  <si>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</si>
  <si>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</si>
  <si>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</si>
  <si>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</si>
  <si>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</si>
  <si>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</si>
  <si>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</si>
  <si>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</si>
  <si>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</si>
  <si>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</si>
  <si>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</si>
  <si>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</si>
  <si>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</si>
  <si>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</si>
  <si>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</si>
  <si>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</si>
  <si>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</si>
  <si>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</si>
  <si>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</si>
  <si>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</si>
  <si>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</si>
  <si>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</si>
  <si>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</si>
  <si>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</si>
  <si>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</si>
  <si>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</si>
  <si>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</si>
  <si>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</si>
  <si>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</si>
  <si>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</si>
  <si>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</si>
  <si>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</si>
  <si>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</si>
  <si>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</si>
  <si>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</si>
  <si>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</si>
  <si>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</si>
  <si>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</si>
  <si>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</si>
  <si>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</si>
  <si>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</si>
  <si>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</si>
  <si>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</si>
  <si>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</si>
  <si>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</si>
  <si>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</si>
  <si>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</si>
  <si>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</si>
  <si>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</si>
  <si>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</si>
  <si>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</si>
  <si>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</si>
  <si>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</si>
  <si>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</si>
  <si>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</si>
  <si>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</si>
  <si>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</si>
  <si>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</si>
  <si>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</si>
  <si>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</si>
  <si>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</si>
  <si>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</si>
  <si>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</si>
  <si>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</si>
  <si>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</si>
  <si>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</si>
  <si>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</si>
  <si>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</si>
  <si>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</si>
  <si>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</si>
  <si>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</si>
  <si>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</si>
  <si>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</si>
  <si>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</si>
  <si>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</si>
  <si>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</si>
  <si>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</si>
  <si>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</si>
  <si>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</si>
  <si>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</si>
  <si>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</si>
  <si>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</si>
  <si>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</si>
  <si>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</si>
  <si>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</si>
  <si>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</si>
  <si>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</si>
  <si>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</si>
  <si>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</si>
  <si>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</si>
  <si>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</si>
  <si>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</si>
  <si>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</si>
  <si>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</si>
  <si>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</si>
  <si>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</si>
  <si>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</si>
  <si>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</si>
  <si>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</si>
  <si>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</si>
  <si>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</si>
  <si>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</si>
  <si>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</si>
  <si>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</si>
  <si>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</si>
  <si>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</si>
  <si>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</si>
  <si>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</si>
  <si>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</si>
  <si>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</si>
  <si>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</si>
  <si>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</si>
  <si>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</si>
  <si>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</si>
  <si>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</si>
  <si>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</si>
  <si>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</si>
  <si>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</si>
  <si>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</si>
  <si>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</si>
  <si>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</si>
  <si>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</si>
  <si>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</si>
  <si>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</si>
  <si>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</si>
  <si>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</si>
  <si>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</si>
  <si>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</si>
  <si>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</si>
  <si>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</si>
  <si>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</si>
  <si>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</si>
  <si>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</si>
  <si>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</si>
  <si>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</si>
  <si>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</si>
  <si>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</si>
  <si>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</si>
  <si>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</si>
  <si>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</si>
  <si>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</si>
  <si>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</si>
  <si>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</si>
  <si>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</si>
  <si>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</si>
  <si>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</si>
  <si>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</si>
  <si>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</si>
  <si>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</si>
  <si>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</si>
  <si>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</si>
  <si>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</si>
  <si>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</si>
  <si>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</si>
  <si>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</si>
  <si>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</si>
  <si>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</si>
  <si>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</si>
  <si>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</si>
  <si>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</si>
  <si>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</si>
  <si>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</si>
  <si>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</si>
  <si>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</si>
  <si>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</si>
  <si>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</si>
  <si>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</si>
  <si>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</si>
  <si>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</si>
  <si>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</si>
  <si>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</si>
  <si>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</si>
  <si>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</si>
  <si>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</si>
  <si>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</si>
  <si>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</si>
  <si>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</si>
  <si>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</si>
  <si>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</si>
  <si>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</si>
  <si>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</si>
  <si>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</si>
  <si>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</si>
  <si>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</si>
  <si>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</si>
  <si>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</si>
  <si>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</si>
  <si>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</si>
  <si>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</si>
  <si>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</si>
  <si>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</si>
  <si>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</si>
  <si>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</si>
  <si>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</si>
  <si>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</si>
  <si>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</si>
  <si>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</si>
  <si>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</si>
  <si>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</si>
  <si>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</si>
  <si>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</si>
  <si>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</si>
  <si>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</si>
  <si>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</si>
  <si>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</si>
  <si>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</si>
  <si>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</si>
  <si>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</si>
  <si>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</si>
  <si>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</si>
  <si>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</si>
  <si>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</si>
  <si>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</si>
  <si>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</si>
  <si>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</si>
  <si>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</si>
  <si>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</si>
  <si>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</si>
  <si>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</si>
  <si>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</si>
  <si>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</si>
  <si>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</si>
  <si>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</si>
  <si>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</si>
  <si>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</si>
  <si>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</si>
  <si>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</si>
  <si>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</si>
  <si>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</si>
  <si>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</si>
  <si>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</si>
  <si>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</si>
  <si>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</si>
  <si>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</si>
  <si>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</si>
  <si>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</si>
  <si>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</si>
  <si>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</si>
  <si>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</si>
  <si>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</si>
  <si>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</si>
  <si>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</si>
  <si>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</si>
  <si>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</si>
  <si>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</si>
  <si>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</si>
  <si>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</si>
  <si>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</si>
  <si>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</si>
  <si>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</si>
  <si>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</si>
  <si>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</si>
  <si>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</si>
  <si>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</si>
  <si>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</si>
  <si>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</si>
  <si>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</si>
  <si>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</si>
  <si>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</si>
  <si>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</si>
  <si>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</si>
  <si>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</si>
  <si>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</si>
  <si>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</si>
  <si>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</si>
  <si>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</si>
  <si>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</si>
  <si>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</si>
  <si>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</si>
  <si>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</si>
  <si>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</si>
  <si>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</si>
  <si>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</si>
  <si>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</si>
  <si>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</si>
  <si>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</si>
  <si>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</si>
  <si>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</si>
  <si>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</si>
  <si>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</si>
  <si>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</si>
  <si>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</si>
  <si>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</si>
  <si>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</si>
  <si>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</si>
  <si>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</si>
  <si>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</si>
  <si>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</si>
  <si>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</si>
  <si>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</si>
  <si>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</si>
  <si>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</si>
  <si>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</si>
  <si>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</si>
  <si>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</si>
  <si>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</si>
  <si>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</si>
  <si>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</si>
  <si>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</si>
  <si>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</si>
  <si>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</si>
  <si>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</si>
  <si>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</si>
  <si>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</si>
  <si>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</si>
  <si>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</si>
  <si>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</si>
  <si>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</si>
  <si>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</si>
  <si>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</si>
  <si>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</si>
  <si>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</si>
  <si>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</si>
  <si>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</si>
  <si>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</si>
  <si>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</si>
  <si>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</si>
  <si>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</si>
  <si>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</si>
  <si>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</si>
  <si>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</si>
  <si>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</si>
  <si>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</si>
  <si>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</si>
  <si>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</si>
  <si>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</si>
  <si>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</si>
  <si>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</si>
  <si>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</si>
  <si>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</si>
  <si>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</si>
  <si>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</si>
  <si>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</si>
  <si>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</si>
  <si>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</si>
  <si>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</si>
  <si>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</si>
  <si>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</si>
  <si>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</si>
  <si>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</si>
  <si>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</si>
  <si>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</si>
  <si>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</si>
  <si>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</si>
  <si>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</si>
  <si>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</si>
  <si>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</si>
  <si>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</si>
  <si>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</si>
  <si>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</si>
  <si>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</si>
  <si>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</si>
  <si>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</si>
  <si>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</si>
  <si>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</si>
  <si>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</si>
  <si>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</si>
  <si>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</si>
  <si>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</si>
  <si>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</si>
  <si>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</si>
  <si>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</si>
  <si>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</si>
  <si>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</si>
  <si>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</si>
  <si>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</si>
  <si>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</si>
  <si>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</si>
  <si>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</si>
  <si>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</si>
  <si>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</si>
  <si>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</si>
  <si>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</si>
  <si>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</si>
  <si>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</si>
  <si>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</si>
  <si>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</si>
  <si>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</si>
  <si>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</si>
  <si>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</si>
  <si>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</si>
  <si>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</si>
  <si>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</si>
  <si>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</si>
  <si>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</si>
  <si>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</si>
  <si>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</si>
  <si>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</si>
  <si>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</si>
  <si>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</si>
  <si>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</si>
  <si>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</si>
  <si>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</si>
  <si>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</si>
  <si>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</si>
  <si>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</si>
  <si>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</si>
  <si>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</si>
  <si>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</si>
  <si>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</si>
  <si>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</si>
  <si>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</si>
  <si>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</si>
  <si>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</si>
  <si>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</si>
  <si>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</si>
  <si>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</si>
  <si>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</si>
  <si>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</si>
  <si>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</si>
  <si>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</si>
  <si>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</si>
  <si>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</si>
  <si>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</si>
  <si>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</si>
  <si>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</si>
  <si>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</si>
  <si>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</si>
  <si>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</si>
  <si>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</si>
  <si>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</si>
  <si>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</si>
  <si>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</si>
  <si>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</si>
  <si>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</si>
  <si>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</si>
  <si>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</si>
  <si>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</si>
  <si>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</si>
  <si>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</si>
  <si>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</si>
  <si>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</si>
  <si>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</si>
  <si>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</si>
  <si>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</si>
  <si>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</si>
  <si>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</si>
  <si>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</si>
  <si>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</si>
  <si>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</si>
  <si>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</si>
  <si>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</si>
  <si>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</si>
  <si>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</si>
  <si>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</si>
  <si>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</si>
  <si>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</si>
  <si>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</si>
  <si>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</si>
  <si>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</si>
  <si>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</si>
  <si>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</si>
  <si>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</si>
  <si>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</si>
  <si>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</si>
  <si>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</si>
  <si>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</si>
  <si>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</si>
  <si>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</si>
  <si>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</si>
  <si>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</si>
  <si>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</si>
  <si>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</si>
  <si>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</si>
  <si>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</si>
  <si>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</si>
  <si>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</si>
  <si>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</si>
  <si>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</si>
  <si>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</si>
  <si>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</si>
  <si>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</si>
  <si>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</si>
  <si>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</si>
  <si>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</si>
  <si>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</si>
  <si>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</si>
  <si>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</si>
  <si>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</si>
  <si>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</si>
  <si>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</si>
  <si>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</si>
  <si>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</si>
  <si>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</si>
  <si>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</si>
  <si>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</si>
  <si>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</si>
  <si>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</si>
  <si>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</si>
  <si>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</si>
  <si>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</si>
  <si>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</si>
  <si>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</si>
  <si>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</si>
  <si>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</si>
  <si>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</si>
  <si>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</si>
  <si>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</si>
  <si>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</si>
  <si>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</si>
  <si>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</si>
  <si>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</si>
  <si>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</si>
  <si>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</si>
  <si>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</si>
  <si>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</si>
  <si>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</si>
  <si>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</si>
  <si>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</si>
  <si>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</si>
  <si>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</si>
  <si>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</si>
  <si>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</si>
  <si>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</si>
  <si>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</si>
  <si>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</si>
  <si>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</si>
  <si>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</si>
  <si>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</si>
  <si>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</si>
  <si>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</si>
  <si>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</si>
  <si>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</si>
  <si>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</si>
  <si>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</si>
  <si>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</si>
  <si>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</si>
  <si>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</si>
  <si>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</si>
  <si>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</si>
  <si>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</si>
  <si>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</si>
  <si>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</si>
  <si>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</si>
  <si>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</si>
  <si>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</si>
  <si>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</si>
  <si>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</si>
  <si>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</si>
  <si>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</si>
  <si>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</si>
  <si>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</si>
  <si>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</si>
  <si>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</si>
  <si>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</si>
  <si>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</si>
  <si>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</si>
  <si>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</si>
  <si>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</si>
  <si>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</si>
  <si>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</si>
  <si>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</si>
  <si>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</si>
  <si>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</si>
  <si>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</si>
  <si>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</si>
  <si>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</si>
  <si>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</si>
  <si>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</si>
  <si>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</si>
  <si>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</si>
  <si>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</si>
  <si>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</si>
  <si>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</si>
  <si>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</si>
  <si>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</si>
  <si>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</si>
  <si>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</si>
  <si>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</si>
  <si>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</si>
  <si>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</si>
  <si>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</si>
  <si>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</si>
  <si>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</si>
  <si>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</si>
  <si>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</si>
  <si>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</si>
  <si>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</si>
  <si>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</si>
  <si>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</si>
  <si>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</si>
  <si>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</si>
  <si>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</si>
  <si>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</si>
  <si>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</si>
  <si>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</si>
  <si>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</si>
  <si>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</si>
  <si>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</si>
  <si>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</si>
  <si>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</si>
  <si>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</si>
  <si>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</si>
  <si>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</si>
  <si>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</si>
  <si>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</si>
  <si>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</si>
  <si>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</si>
  <si>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</si>
  <si>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</si>
  <si>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</si>
  <si>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</si>
  <si>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</si>
  <si>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</si>
  <si>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</si>
  <si>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</si>
  <si>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</si>
  <si>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</si>
  <si>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</si>
  <si>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</si>
  <si>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</si>
  <si>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</si>
  <si>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</si>
  <si>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</si>
  <si>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</si>
  <si>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</si>
  <si>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</si>
  <si>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</si>
  <si>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</si>
  <si>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</si>
  <si>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</si>
  <si>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</si>
  <si>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</si>
  <si>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</si>
  <si>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</si>
  <si>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</si>
  <si>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</si>
  <si>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</si>
  <si>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</si>
  <si>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</si>
  <si>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</si>
  <si>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</si>
  <si>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</si>
  <si>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</si>
  <si>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</si>
  <si>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</si>
  <si>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</si>
  <si>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</si>
  <si>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</si>
  <si>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</si>
  <si>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</si>
  <si>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</si>
  <si>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</si>
  <si>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</si>
  <si>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</si>
  <si>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</si>
  <si>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</si>
  <si>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</si>
  <si>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</si>
  <si>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</si>
  <si>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</si>
  <si>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</si>
  <si>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</si>
  <si>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</si>
  <si>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</si>
  <si>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</si>
  <si>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</si>
  <si>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</si>
  <si>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</si>
  <si>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</si>
  <si>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</si>
  <si>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</si>
  <si>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</si>
  <si>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</si>
  <si>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</si>
  <si>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</si>
  <si>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</si>
  <si>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</si>
  <si>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</si>
  <si>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</si>
  <si>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</si>
  <si>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</si>
  <si>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</si>
  <si>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</si>
  <si>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</si>
  <si>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</si>
  <si>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</si>
  <si>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</si>
  <si>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</si>
  <si>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</si>
  <si>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</si>
  <si>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</si>
  <si>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</si>
  <si>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</si>
  <si>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</si>
  <si>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</si>
  <si>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</si>
  <si>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</si>
  <si>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</si>
  <si>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</si>
  <si>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</si>
  <si>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</si>
  <si>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</si>
  <si>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</si>
  <si>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</si>
  <si>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</si>
  <si>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</si>
  <si>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</si>
  <si>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</si>
  <si>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</si>
  <si>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</si>
  <si>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</si>
  <si>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</si>
  <si>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</si>
  <si>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</si>
  <si>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</si>
  <si>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</si>
  <si>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</si>
  <si>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</si>
  <si>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</si>
  <si>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</si>
  <si>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</si>
  <si>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</si>
  <si>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</si>
  <si>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</si>
  <si>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</si>
  <si>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</si>
  <si>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</si>
  <si>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</si>
  <si>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</si>
  <si>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</si>
  <si>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</si>
  <si>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</si>
  <si>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</si>
  <si>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</si>
  <si>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</si>
  <si>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</si>
  <si>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</si>
  <si>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</si>
  <si>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</si>
  <si>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</si>
  <si>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</si>
  <si>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</si>
  <si>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</si>
  <si>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</si>
  <si>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</si>
  <si>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</si>
  <si>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</si>
  <si>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</si>
  <si>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</si>
  <si>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</si>
  <si>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</si>
  <si>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</si>
  <si>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</si>
  <si>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</si>
  <si>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</si>
  <si>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</si>
  <si>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</si>
  <si>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</si>
  <si>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</si>
  <si>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</si>
  <si>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</si>
  <si>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</si>
  <si>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</si>
  <si>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</si>
  <si>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</si>
  <si>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</si>
  <si>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</si>
  <si>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</si>
  <si>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</si>
  <si>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</si>
  <si>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</si>
  <si>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</si>
  <si>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</si>
  <si>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</si>
  <si>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</si>
  <si>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</si>
  <si>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</si>
  <si>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</si>
  <si>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</si>
  <si>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</si>
  <si>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</si>
  <si>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</si>
  <si>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</si>
  <si>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</si>
  <si>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</si>
  <si>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</si>
  <si>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</si>
  <si>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</si>
  <si>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</si>
  <si>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</si>
  <si>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</si>
  <si>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</si>
  <si>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</si>
  <si>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</si>
  <si>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</si>
  <si>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</si>
  <si>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</si>
  <si>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</si>
  <si>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</si>
  <si>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</si>
  <si>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</si>
  <si>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</si>
  <si>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</si>
  <si>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</si>
  <si>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</si>
  <si>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</si>
  <si>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</si>
  <si>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</si>
  <si>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</si>
  <si>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</si>
  <si>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</si>
  <si>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</si>
  <si>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</si>
  <si>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</si>
  <si>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</si>
  <si>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</si>
  <si>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</si>
  <si>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</si>
  <si>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</si>
  <si>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</si>
  <si>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</si>
  <si>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</si>
  <si>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</si>
  <si>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</si>
  <si>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</si>
  <si>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</si>
  <si>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</si>
  <si>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</si>
  <si>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</si>
  <si>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</si>
  <si>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</si>
  <si>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</si>
  <si>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</si>
  <si>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</si>
  <si>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</si>
  <si>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</si>
  <si>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</si>
  <si>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</si>
  <si>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</si>
  <si>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</si>
  <si>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</si>
  <si>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</si>
  <si>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</si>
  <si>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</si>
  <si>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</si>
  <si>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</si>
  <si>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</si>
  <si>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</si>
  <si>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</si>
  <si>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</si>
  <si>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</si>
  <si>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</si>
  <si>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</si>
  <si>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</si>
  <si>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</si>
  <si>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</si>
  <si>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</si>
  <si>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</si>
  <si>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</si>
  <si>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</si>
  <si>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</si>
  <si>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</si>
  <si>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</si>
  <si>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</si>
  <si>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</si>
  <si>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</si>
  <si>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</si>
  <si>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</si>
  <si>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</si>
  <si>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</si>
  <si>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</si>
  <si>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</si>
  <si>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</si>
  <si>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</si>
  <si>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</si>
  <si>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</si>
  <si>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</si>
  <si>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</si>
  <si>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</si>
  <si>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</si>
  <si>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</si>
  <si>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</si>
  <si>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</si>
  <si>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</si>
  <si>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</si>
  <si>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</si>
  <si>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</si>
  <si>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</si>
  <si>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</si>
  <si>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</si>
  <si>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</si>
  <si>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</si>
  <si>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</si>
  <si>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</si>
  <si>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</si>
  <si>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</si>
  <si>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</si>
  <si>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</si>
  <si>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</si>
  <si>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</si>
  <si>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</si>
  <si>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</si>
  <si>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</si>
  <si>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</si>
  <si>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</si>
  <si>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</si>
  <si>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</si>
  <si>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</si>
  <si>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</si>
  <si>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</si>
  <si>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</si>
  <si>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</si>
  <si>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</si>
  <si>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</si>
  <si>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</si>
  <si>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</si>
  <si>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</si>
  <si>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</si>
  <si>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</si>
  <si>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</si>
  <si>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</si>
  <si>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</si>
  <si>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</si>
  <si>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</si>
  <si>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</si>
  <si>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</si>
  <si>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</si>
  <si>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</si>
  <si>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</si>
  <si>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</si>
  <si>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</si>
  <si>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</si>
  <si>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</si>
  <si>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</si>
  <si>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</si>
  <si>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</si>
  <si>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</si>
  <si>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</si>
  <si>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</si>
  <si>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</si>
  <si>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</si>
  <si>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</si>
  <si>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</si>
  <si>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</si>
  <si>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</si>
  <si>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</si>
  <si>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</si>
  <si>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</si>
  <si>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</si>
  <si>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</si>
  <si>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</si>
  <si>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</si>
  <si>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</si>
  <si>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</si>
  <si>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</si>
  <si>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</si>
  <si>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</si>
  <si>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</si>
  <si>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</si>
  <si>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</si>
  <si>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</si>
  <si>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</si>
  <si>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</si>
  <si>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</si>
  <si>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</si>
  <si>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</si>
  <si>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</si>
  <si>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</si>
  <si>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</si>
  <si>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</si>
  <si>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</si>
  <si>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</si>
  <si>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</si>
  <si>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</si>
  <si>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</si>
  <si>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</si>
  <si>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</si>
  <si>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</si>
  <si>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</si>
  <si>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</si>
  <si>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</si>
  <si>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</si>
  <si>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</si>
  <si>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</si>
  <si>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</si>
  <si>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</si>
  <si>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</si>
  <si>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</si>
  <si>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</si>
  <si>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</si>
  <si>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</si>
  <si>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</si>
  <si>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</si>
  <si>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</si>
  <si>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</si>
  <si>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</si>
  <si>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</si>
  <si>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</si>
  <si>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</si>
  <si>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</si>
  <si>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</si>
  <si>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</si>
  <si>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</si>
  <si>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</si>
  <si>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</si>
  <si>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</si>
  <si>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</si>
  <si>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</si>
  <si>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</si>
  <si>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</si>
  <si>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</si>
  <si>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</si>
  <si>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</si>
  <si>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</si>
  <si>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</si>
  <si>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</si>
  <si>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</si>
  <si>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</si>
  <si>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</si>
  <si>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</si>
  <si>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</si>
  <si>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</si>
  <si>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</si>
  <si>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</si>
  <si>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</si>
  <si>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</si>
  <si>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</si>
  <si>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</si>
  <si>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</si>
  <si>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</si>
  <si>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</si>
  <si>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</si>
  <si>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</si>
  <si>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</si>
  <si>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</si>
  <si>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</si>
  <si>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</si>
  <si>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</si>
  <si>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</si>
  <si>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</si>
  <si>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</si>
  <si>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</si>
  <si>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</si>
  <si>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</si>
  <si>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</si>
  <si>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</si>
  <si>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</si>
  <si>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</si>
  <si>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</si>
  <si>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</si>
  <si>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</si>
  <si>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</si>
  <si>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</si>
  <si>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</si>
  <si>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</si>
  <si>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</si>
  <si>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</si>
  <si>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</si>
  <si>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</si>
  <si>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</si>
  <si>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</si>
  <si>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</si>
  <si>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</si>
  <si>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</si>
  <si>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</si>
  <si>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</si>
  <si>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</si>
  <si>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</si>
  <si>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</si>
  <si>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</si>
  <si>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</si>
  <si>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</si>
  <si>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</si>
  <si>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</si>
  <si>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</si>
  <si>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</si>
  <si>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</si>
  <si>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</si>
  <si>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</si>
  <si>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</si>
  <si>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</si>
  <si>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</si>
  <si>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</si>
  <si>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</si>
  <si>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</si>
  <si>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</si>
  <si>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</si>
  <si>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</si>
  <si>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</si>
  <si>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</si>
  <si>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</si>
  <si>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Row Labels</t>
  </si>
  <si>
    <t>Grand Total</t>
  </si>
  <si>
    <t>2018</t>
  </si>
  <si>
    <t>Jan</t>
  </si>
  <si>
    <t>Feb</t>
  </si>
  <si>
    <t>Mar</t>
  </si>
  <si>
    <t>Apr</t>
  </si>
  <si>
    <t>May</t>
  </si>
  <si>
    <t>Jun</t>
  </si>
  <si>
    <t>Jul</t>
  </si>
  <si>
    <t>Aug</t>
  </si>
  <si>
    <t>Sep</t>
  </si>
  <si>
    <t>Oct</t>
  </si>
  <si>
    <t>Nov</t>
  </si>
  <si>
    <t>Dec</t>
  </si>
  <si>
    <t>2019</t>
  </si>
  <si>
    <t>Sum of Revenue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</si>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</sst>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2">
    <xf numFmtId="0" fontId="0" fillId="0" borderId="0" xfId="0"/>
    <xf numFmtId="49" fontId="1" fillId="0" borderId="0" xfId="0" applyNumberFormat="1" applyFont="1"/>
    <xf numFmtId="0" fontId="1" fillId="0" borderId="0" xfId="0" applyFont="1"/>
    <xf numFmtId="49"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2" borderId="1" xfId="0" applyFont="1" applyFill="1" applyBorder="1"/>
    <xf numFmtId="0" fontId="1" fillId="2" borderId="2" xfId="0" applyNumberFormat="1" applyFont="1" applyFill="1" applyBorder="1"/>
    <xf numFmtId="14" fontId="0" fillId="0" borderId="0" xfId="0" applyNumberFormat="1" applyAlignment="1">
      <alignment horizontal="left" indent="1"/>
    </xf>
    <xf numFmtId="0" fontId="1" fillId="2" borderId="2" xfId="0" applyFont="1" applyFill="1" applyBorder="1"/>
  </cellXfs>
  <cellStyles count="1">
    <cellStyle name="Normal" xfId="0" builtinId="0"/>
  </cellStyles>
  <dxfs count="2">
    <dxf>
      <font>
        <color theme="0"/>
      </font>
      <fill>
        <patternFill>
          <bgColor theme="1"/>
        </patternFill>
      </fill>
      <border>
        <bottom style="thin">
          <color theme="4"/>
        </bottom>
        <vertical/>
        <horizontal/>
      </border>
    </dxf>
    <dxf>
      <font>
        <color theme="0"/>
      </font>
      <fill>
        <patternFill>
          <bgColor theme="1"/>
        </patternFill>
      </fill>
      <border diagonalUp="0" diagonalDown="0">
        <left/>
        <right/>
        <top/>
        <bottom/>
        <vertical/>
        <horizontal/>
      </border>
    </dxf>
  </dxfs>
  <tableStyles count="1" defaultTableStyle="TableStyleMedium2" defaultPivotStyle="PivotStyleLight16">
    <tableStyle name="SlicerStyleDark1 2" pivot="0" table="0" count="10" xr9:uid="{9EF8F960-46A1-9449-ADD0-080A5CDFCA55}">
      <tableStyleElement type="wholeTable" dxfId="1"/>
      <tableStyleElement type="headerRow" dxfId="0"/>
    </tableStyle>
  </tableStyles>
  <colors>
    <mruColors>
      <color rgb="FFD85318"/>
      <color rgb="FF21734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 /><Relationship Id="rId13" Type="http://schemas.openxmlformats.org/officeDocument/2006/relationships/theme" Target="theme/them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microsoft.com/office/2007/relationships/slicerCache" Target="slicerCaches/slicerCache4.xml" /><Relationship Id="rId2" Type="http://schemas.openxmlformats.org/officeDocument/2006/relationships/worksheet" Target="worksheets/sheet2.xml" /><Relationship Id="rId16"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microsoft.com/office/2007/relationships/slicerCache" Target="slicerCaches/slicerCache3.xml" /><Relationship Id="rId5" Type="http://schemas.openxmlformats.org/officeDocument/2006/relationships/worksheet" Target="worksheets/sheet5.xml" /><Relationship Id="rId15" Type="http://schemas.openxmlformats.org/officeDocument/2006/relationships/sharedStrings" Target="sharedStrings.xml" /><Relationship Id="rId10" Type="http://schemas.microsoft.com/office/2007/relationships/slicerCache" Target="slicerCaches/slicerCache2.xml" /><Relationship Id="rId4" Type="http://schemas.openxmlformats.org/officeDocument/2006/relationships/worksheet" Target="worksheets/sheet4.xml" /><Relationship Id="rId9" Type="http://schemas.microsoft.com/office/2007/relationships/slicerCache" Target="slicerCaches/slicerCache1.xml" /><Relationship Id="rId14" Type="http://schemas.openxmlformats.org/officeDocument/2006/relationships/styles" Target="style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3.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4.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5.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6.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7.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8.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Ex1.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Ex2.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[tejhj.xlsx.xlsx]Sheet1!PivotTable1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Sheet1!$A$4:$A$28</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2018</c:v>
                  </c:pt>
                  <c:pt idx="12">
                    <c:v>2019</c:v>
                  </c:pt>
                </c:lvl>
              </c:multiLvlStrCache>
            </c:multiLvlStrRef>
          </c:cat>
          <c:val>
            <c:numRef>
              <c:f>Sheet1!$B$4:$B$28</c:f>
              <c:numCache>
                <c:formatCode>General</c:formatCode>
                <c:ptCount val="22"/>
                <c:pt idx="0">
                  <c:v>92759</c:v>
                </c:pt>
                <c:pt idx="1">
                  <c:v>93096</c:v>
                </c:pt>
                <c:pt idx="2">
                  <c:v>103309</c:v>
                </c:pt>
                <c:pt idx="3">
                  <c:v>93392</c:v>
                </c:pt>
                <c:pt idx="4">
                  <c:v>118523</c:v>
                </c:pt>
                <c:pt idx="5">
                  <c:v>105113</c:v>
                </c:pt>
                <c:pt idx="6">
                  <c:v>86694</c:v>
                </c:pt>
                <c:pt idx="7">
                  <c:v>96143</c:v>
                </c:pt>
                <c:pt idx="8">
                  <c:v>89459</c:v>
                </c:pt>
                <c:pt idx="9">
                  <c:v>88891</c:v>
                </c:pt>
                <c:pt idx="10">
                  <c:v>99699</c:v>
                </c:pt>
                <c:pt idx="11">
                  <c:v>91073</c:v>
                </c:pt>
                <c:pt idx="12">
                  <c:v>84293</c:v>
                </c:pt>
                <c:pt idx="13">
                  <c:v>106033</c:v>
                </c:pt>
                <c:pt idx="14">
                  <c:v>127074</c:v>
                </c:pt>
                <c:pt idx="15">
                  <c:v>92400</c:v>
                </c:pt>
                <c:pt idx="16">
                  <c:v>91637</c:v>
                </c:pt>
                <c:pt idx="17">
                  <c:v>88012</c:v>
                </c:pt>
                <c:pt idx="18">
                  <c:v>71980</c:v>
                </c:pt>
                <c:pt idx="19">
                  <c:v>88838</c:v>
                </c:pt>
                <c:pt idx="20">
                  <c:v>82758</c:v>
                </c:pt>
                <c:pt idx="21">
                  <c:v>37415</c:v>
                </c:pt>
              </c:numCache>
            </c:numRef>
          </c:val>
          <c:smooth val="0"/>
          <c:extLst>
            <c:ext xmlns:c16="http://schemas.microsoft.com/office/drawing/2014/chart" uri="{C3380CC4-5D6E-409C-BE32-E72D297353CC}">
              <c16:uniqueId val="{00000000-0412-469F-BC0C-18BA7DF6E9B2}"/>
            </c:ext>
          </c:extLst>
        </c:ser>
        <c:dLbls>
          <c:showLegendKey val="0"/>
          <c:showVal val="0"/>
          <c:showCatName val="0"/>
          <c:showSerName val="0"/>
          <c:showPercent val="0"/>
          <c:showBubbleSize val="0"/>
        </c:dLbls>
        <c:smooth val="0"/>
        <c:axId val="1767606384"/>
        <c:axId val="2046718784"/>
      </c:lineChart>
      <c:catAx>
        <c:axId val="176760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718784"/>
        <c:crosses val="autoZero"/>
        <c:auto val="1"/>
        <c:lblAlgn val="ctr"/>
        <c:lblOffset val="100"/>
        <c:noMultiLvlLbl val="0"/>
      </c:catAx>
      <c:valAx>
        <c:axId val="2046718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06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[tejhj.xlsx.xlsx]Sheet3!PivotTable5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lumMod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lumMod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Andrew James</c:v>
                </c:pt>
              </c:strCache>
            </c:strRef>
          </c:tx>
          <c:spPr>
            <a:solidFill>
              <a:schemeClr val="accent1"/>
            </a:solidFill>
            <a:ln>
              <a:noFill/>
            </a:ln>
            <a:effectLst/>
          </c:spPr>
          <c:invertIfNegative val="0"/>
          <c:cat>
            <c:strRef>
              <c:f>Sheet3!$A$5:$A$7</c:f>
              <c:strCache>
                <c:ptCount val="2"/>
                <c:pt idx="0">
                  <c:v>2018</c:v>
                </c:pt>
                <c:pt idx="1">
                  <c:v>2019</c:v>
                </c:pt>
              </c:strCache>
            </c:strRef>
          </c:cat>
          <c:val>
            <c:numRef>
              <c:f>Sheet3!$B$5:$B$7</c:f>
              <c:numCache>
                <c:formatCode>General</c:formatCode>
                <c:ptCount val="2"/>
                <c:pt idx="0">
                  <c:v>138437</c:v>
                </c:pt>
                <c:pt idx="1">
                  <c:v>105244</c:v>
                </c:pt>
              </c:numCache>
            </c:numRef>
          </c:val>
          <c:extLst>
            <c:ext xmlns:c16="http://schemas.microsoft.com/office/drawing/2014/chart" uri="{C3380CC4-5D6E-409C-BE32-E72D297353CC}">
              <c16:uniqueId val="{00000000-17C3-4EEA-A996-2BF5A77A0F3F}"/>
            </c:ext>
          </c:extLst>
        </c:ser>
        <c:ser>
          <c:idx val="1"/>
          <c:order val="1"/>
          <c:tx>
            <c:strRef>
              <c:f>Sheet3!$C$3:$C$4</c:f>
              <c:strCache>
                <c:ptCount val="1"/>
                <c:pt idx="0">
                  <c:v>Anna Weber</c:v>
                </c:pt>
              </c:strCache>
            </c:strRef>
          </c:tx>
          <c:spPr>
            <a:solidFill>
              <a:schemeClr val="accent2"/>
            </a:solidFill>
            <a:ln>
              <a:noFill/>
            </a:ln>
            <a:effectLst/>
          </c:spPr>
          <c:invertIfNegative val="0"/>
          <c:cat>
            <c:strRef>
              <c:f>Sheet3!$A$5:$A$7</c:f>
              <c:strCache>
                <c:ptCount val="2"/>
                <c:pt idx="0">
                  <c:v>2018</c:v>
                </c:pt>
                <c:pt idx="1">
                  <c:v>2019</c:v>
                </c:pt>
              </c:strCache>
            </c:strRef>
          </c:cat>
          <c:val>
            <c:numRef>
              <c:f>Sheet3!$C$5:$C$7</c:f>
              <c:numCache>
                <c:formatCode>General</c:formatCode>
                <c:ptCount val="2"/>
                <c:pt idx="0">
                  <c:v>141614</c:v>
                </c:pt>
                <c:pt idx="1">
                  <c:v>134764</c:v>
                </c:pt>
              </c:numCache>
            </c:numRef>
          </c:val>
          <c:extLst>
            <c:ext xmlns:c16="http://schemas.microsoft.com/office/drawing/2014/chart" uri="{C3380CC4-5D6E-409C-BE32-E72D297353CC}">
              <c16:uniqueId val="{00000002-17C3-4EEA-A996-2BF5A77A0F3F}"/>
            </c:ext>
          </c:extLst>
        </c:ser>
        <c:ser>
          <c:idx val="2"/>
          <c:order val="2"/>
          <c:tx>
            <c:strRef>
              <c:f>Sheet3!$D$3:$D$4</c:f>
              <c:strCache>
                <c:ptCount val="1"/>
                <c:pt idx="0">
                  <c:v>Anne Lee</c:v>
                </c:pt>
              </c:strCache>
            </c:strRef>
          </c:tx>
          <c:spPr>
            <a:solidFill>
              <a:schemeClr val="accent3"/>
            </a:solidFill>
            <a:ln>
              <a:noFill/>
            </a:ln>
            <a:effectLst/>
          </c:spPr>
          <c:invertIfNegative val="0"/>
          <c:cat>
            <c:strRef>
              <c:f>Sheet3!$A$5:$A$7</c:f>
              <c:strCache>
                <c:ptCount val="2"/>
                <c:pt idx="0">
                  <c:v>2018</c:v>
                </c:pt>
                <c:pt idx="1">
                  <c:v>2019</c:v>
                </c:pt>
              </c:strCache>
            </c:strRef>
          </c:cat>
          <c:val>
            <c:numRef>
              <c:f>Sheet3!$D$5:$D$7</c:f>
              <c:numCache>
                <c:formatCode>General</c:formatCode>
                <c:ptCount val="2"/>
                <c:pt idx="0">
                  <c:v>127145</c:v>
                </c:pt>
                <c:pt idx="1">
                  <c:v>114049</c:v>
                </c:pt>
              </c:numCache>
            </c:numRef>
          </c:val>
          <c:extLst>
            <c:ext xmlns:c16="http://schemas.microsoft.com/office/drawing/2014/chart" uri="{C3380CC4-5D6E-409C-BE32-E72D297353CC}">
              <c16:uniqueId val="{00000003-17C3-4EEA-A996-2BF5A77A0F3F}"/>
            </c:ext>
          </c:extLst>
        </c:ser>
        <c:ser>
          <c:idx val="3"/>
          <c:order val="3"/>
          <c:tx>
            <c:strRef>
              <c:f>Sheet3!$E$3:$E$4</c:f>
              <c:strCache>
                <c:ptCount val="1"/>
                <c:pt idx="0">
                  <c:v>Ben Wallace</c:v>
                </c:pt>
              </c:strCache>
            </c:strRef>
          </c:tx>
          <c:spPr>
            <a:solidFill>
              <a:schemeClr val="accent4"/>
            </a:solidFill>
            <a:ln>
              <a:noFill/>
            </a:ln>
            <a:effectLst/>
          </c:spPr>
          <c:invertIfNegative val="0"/>
          <c:cat>
            <c:strRef>
              <c:f>Sheet3!$A$5:$A$7</c:f>
              <c:strCache>
                <c:ptCount val="2"/>
                <c:pt idx="0">
                  <c:v>2018</c:v>
                </c:pt>
                <c:pt idx="1">
                  <c:v>2019</c:v>
                </c:pt>
              </c:strCache>
            </c:strRef>
          </c:cat>
          <c:val>
            <c:numRef>
              <c:f>Sheet3!$E$5:$E$7</c:f>
              <c:numCache>
                <c:formatCode>General</c:formatCode>
                <c:ptCount val="2"/>
                <c:pt idx="0">
                  <c:v>135455</c:v>
                </c:pt>
                <c:pt idx="1">
                  <c:v>120302</c:v>
                </c:pt>
              </c:numCache>
            </c:numRef>
          </c:val>
          <c:extLst>
            <c:ext xmlns:c16="http://schemas.microsoft.com/office/drawing/2014/chart" uri="{C3380CC4-5D6E-409C-BE32-E72D297353CC}">
              <c16:uniqueId val="{00000004-17C3-4EEA-A996-2BF5A77A0F3F}"/>
            </c:ext>
          </c:extLst>
        </c:ser>
        <c:ser>
          <c:idx val="4"/>
          <c:order val="4"/>
          <c:tx>
            <c:strRef>
              <c:f>Sheet3!$F$3:$F$4</c:f>
              <c:strCache>
                <c:ptCount val="1"/>
                <c:pt idx="0">
                  <c:v>Kim Fishman</c:v>
                </c:pt>
              </c:strCache>
            </c:strRef>
          </c:tx>
          <c:spPr>
            <a:solidFill>
              <a:schemeClr val="accent5"/>
            </a:solidFill>
            <a:ln>
              <a:noFill/>
            </a:ln>
            <a:effectLst/>
          </c:spPr>
          <c:invertIfNegative val="0"/>
          <c:cat>
            <c:strRef>
              <c:f>Sheet3!$A$5:$A$7</c:f>
              <c:strCache>
                <c:ptCount val="2"/>
                <c:pt idx="0">
                  <c:v>2018</c:v>
                </c:pt>
                <c:pt idx="1">
                  <c:v>2019</c:v>
                </c:pt>
              </c:strCache>
            </c:strRef>
          </c:cat>
          <c:val>
            <c:numRef>
              <c:f>Sheet3!$F$5:$F$7</c:f>
              <c:numCache>
                <c:formatCode>General</c:formatCode>
                <c:ptCount val="2"/>
                <c:pt idx="0">
                  <c:v>126344</c:v>
                </c:pt>
                <c:pt idx="1">
                  <c:v>105444</c:v>
                </c:pt>
              </c:numCache>
            </c:numRef>
          </c:val>
          <c:extLst>
            <c:ext xmlns:c16="http://schemas.microsoft.com/office/drawing/2014/chart" uri="{C3380CC4-5D6E-409C-BE32-E72D297353CC}">
              <c16:uniqueId val="{00000005-17C3-4EEA-A996-2BF5A77A0F3F}"/>
            </c:ext>
          </c:extLst>
        </c:ser>
        <c:ser>
          <c:idx val="5"/>
          <c:order val="5"/>
          <c:tx>
            <c:strRef>
              <c:f>Sheet3!$G$3:$G$4</c:f>
              <c:strCache>
                <c:ptCount val="1"/>
                <c:pt idx="0">
                  <c:v>Laura Larsen</c:v>
                </c:pt>
              </c:strCache>
            </c:strRef>
          </c:tx>
          <c:spPr>
            <a:solidFill>
              <a:schemeClr val="accent6"/>
            </a:solidFill>
            <a:ln>
              <a:noFill/>
            </a:ln>
            <a:effectLst/>
          </c:spPr>
          <c:invertIfNegative val="0"/>
          <c:cat>
            <c:strRef>
              <c:f>Sheet3!$A$5:$A$7</c:f>
              <c:strCache>
                <c:ptCount val="2"/>
                <c:pt idx="0">
                  <c:v>2018</c:v>
                </c:pt>
                <c:pt idx="1">
                  <c:v>2019</c:v>
                </c:pt>
              </c:strCache>
            </c:strRef>
          </c:cat>
          <c:val>
            <c:numRef>
              <c:f>Sheet3!$G$5:$G$7</c:f>
              <c:numCache>
                <c:formatCode>General</c:formatCode>
                <c:ptCount val="2"/>
                <c:pt idx="0">
                  <c:v>176838</c:v>
                </c:pt>
                <c:pt idx="1">
                  <c:v>99493</c:v>
                </c:pt>
              </c:numCache>
            </c:numRef>
          </c:val>
          <c:extLst>
            <c:ext xmlns:c16="http://schemas.microsoft.com/office/drawing/2014/chart" uri="{C3380CC4-5D6E-409C-BE32-E72D297353CC}">
              <c16:uniqueId val="{00000006-17C3-4EEA-A996-2BF5A77A0F3F}"/>
            </c:ext>
          </c:extLst>
        </c:ser>
        <c:ser>
          <c:idx val="6"/>
          <c:order val="6"/>
          <c:tx>
            <c:strRef>
              <c:f>Sheet3!$H$3:$H$4</c:f>
              <c:strCache>
                <c:ptCount val="1"/>
                <c:pt idx="0">
                  <c:v>Michael Fox</c:v>
                </c:pt>
              </c:strCache>
            </c:strRef>
          </c:tx>
          <c:spPr>
            <a:solidFill>
              <a:schemeClr val="accent1">
                <a:lumMod val="60000"/>
              </a:schemeClr>
            </a:solidFill>
            <a:ln>
              <a:noFill/>
            </a:ln>
            <a:effectLst/>
          </c:spPr>
          <c:invertIfNegative val="0"/>
          <c:cat>
            <c:strRef>
              <c:f>Sheet3!$A$5:$A$7</c:f>
              <c:strCache>
                <c:ptCount val="2"/>
                <c:pt idx="0">
                  <c:v>2018</c:v>
                </c:pt>
                <c:pt idx="1">
                  <c:v>2019</c:v>
                </c:pt>
              </c:strCache>
            </c:strRef>
          </c:cat>
          <c:val>
            <c:numRef>
              <c:f>Sheet3!$H$5:$H$7</c:f>
              <c:numCache>
                <c:formatCode>General</c:formatCode>
                <c:ptCount val="2"/>
                <c:pt idx="0">
                  <c:v>155111</c:v>
                </c:pt>
                <c:pt idx="1">
                  <c:v>96679</c:v>
                </c:pt>
              </c:numCache>
            </c:numRef>
          </c:val>
          <c:extLst>
            <c:ext xmlns:c16="http://schemas.microsoft.com/office/drawing/2014/chart" uri="{C3380CC4-5D6E-409C-BE32-E72D297353CC}">
              <c16:uniqueId val="{00000007-17C3-4EEA-A996-2BF5A77A0F3F}"/>
            </c:ext>
          </c:extLst>
        </c:ser>
        <c:ser>
          <c:idx val="7"/>
          <c:order val="7"/>
          <c:tx>
            <c:strRef>
              <c:f>Sheet3!$I$3:$I$4</c:f>
              <c:strCache>
                <c:ptCount val="1"/>
                <c:pt idx="0">
                  <c:v>Oscar Knox</c:v>
                </c:pt>
              </c:strCache>
            </c:strRef>
          </c:tx>
          <c:spPr>
            <a:solidFill>
              <a:schemeClr val="accent2">
                <a:lumMod val="60000"/>
              </a:schemeClr>
            </a:solidFill>
            <a:ln>
              <a:noFill/>
            </a:ln>
            <a:effectLst/>
          </c:spPr>
          <c:invertIfNegative val="0"/>
          <c:cat>
            <c:strRef>
              <c:f>Sheet3!$A$5:$A$7</c:f>
              <c:strCache>
                <c:ptCount val="2"/>
                <c:pt idx="0">
                  <c:v>2018</c:v>
                </c:pt>
                <c:pt idx="1">
                  <c:v>2019</c:v>
                </c:pt>
              </c:strCache>
            </c:strRef>
          </c:cat>
          <c:val>
            <c:numRef>
              <c:f>Sheet3!$I$5:$I$7</c:f>
              <c:numCache>
                <c:formatCode>General</c:formatCode>
                <c:ptCount val="2"/>
                <c:pt idx="0">
                  <c:v>157207</c:v>
                </c:pt>
                <c:pt idx="1">
                  <c:v>94465</c:v>
                </c:pt>
              </c:numCache>
            </c:numRef>
          </c:val>
          <c:extLst>
            <c:ext xmlns:c16="http://schemas.microsoft.com/office/drawing/2014/chart" uri="{C3380CC4-5D6E-409C-BE32-E72D297353CC}">
              <c16:uniqueId val="{00000008-17C3-4EEA-A996-2BF5A77A0F3F}"/>
            </c:ext>
          </c:extLst>
        </c:ser>
        <c:dLbls>
          <c:showLegendKey val="0"/>
          <c:showVal val="0"/>
          <c:showCatName val="0"/>
          <c:showSerName val="0"/>
          <c:showPercent val="0"/>
          <c:showBubbleSize val="0"/>
        </c:dLbls>
        <c:gapWidth val="219"/>
        <c:overlap val="-27"/>
        <c:axId val="125932624"/>
        <c:axId val="11964592"/>
      </c:barChart>
      <c:catAx>
        <c:axId val="1259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4592"/>
        <c:crosses val="autoZero"/>
        <c:auto val="1"/>
        <c:lblAlgn val="ctr"/>
        <c:lblOffset val="100"/>
        <c:noMultiLvlLbl val="0"/>
      </c:catAx>
      <c:valAx>
        <c:axId val="11964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3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[tejhj.xlsx.xlsx]Sheet4!PivotTable6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A4-4C6D-AC7B-95ACB2BB4A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A4-4C6D-AC7B-95ACB2BB4A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A4-4C6D-AC7B-95ACB2BB4A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A4-4C6D-AC7B-95ACB2BB4A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BA4-4C6D-AC7B-95ACB2BB4AAC}"/>
              </c:ext>
            </c:extLst>
          </c:dPt>
          <c:cat>
            <c:strRef>
              <c:f>Sheet4!$A$4:$A$9</c:f>
              <c:strCache>
                <c:ptCount val="5"/>
                <c:pt idx="0">
                  <c:v>Item 1</c:v>
                </c:pt>
                <c:pt idx="1">
                  <c:v>Item 2</c:v>
                </c:pt>
                <c:pt idx="2">
                  <c:v>Item 3</c:v>
                </c:pt>
                <c:pt idx="3">
                  <c:v>Item 4</c:v>
                </c:pt>
                <c:pt idx="4">
                  <c:v>Item 5</c:v>
                </c:pt>
              </c:strCache>
            </c:strRef>
          </c:cat>
          <c:val>
            <c:numRef>
              <c:f>Sheet4!$B$4:$B$9</c:f>
              <c:numCache>
                <c:formatCode>General</c:formatCode>
                <c:ptCount val="5"/>
                <c:pt idx="0">
                  <c:v>736953</c:v>
                </c:pt>
                <c:pt idx="1">
                  <c:v>365762</c:v>
                </c:pt>
                <c:pt idx="2">
                  <c:v>124890</c:v>
                </c:pt>
                <c:pt idx="3">
                  <c:v>301305</c:v>
                </c:pt>
                <c:pt idx="4">
                  <c:v>499681</c:v>
                </c:pt>
              </c:numCache>
            </c:numRef>
          </c:val>
          <c:extLst>
            <c:ext xmlns:c16="http://schemas.microsoft.com/office/drawing/2014/chart" uri="{C3380CC4-5D6E-409C-BE32-E72D297353CC}">
              <c16:uniqueId val="{00000000-8DDD-42EE-9A8A-A514367AD14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[tejhj.xlsx.xlsx]Sheet5!PivotTable7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Sheet5!$A$4:$A$24</c:f>
              <c:strCache>
                <c:ptCount val="20"/>
                <c:pt idx="0">
                  <c:v>Company T</c:v>
                </c:pt>
                <c:pt idx="1">
                  <c:v>Company O</c:v>
                </c:pt>
                <c:pt idx="2">
                  <c:v>Company L</c:v>
                </c:pt>
                <c:pt idx="3">
                  <c:v>Company R</c:v>
                </c:pt>
                <c:pt idx="4">
                  <c:v>Company K</c:v>
                </c:pt>
                <c:pt idx="5">
                  <c:v>Company F</c:v>
                </c:pt>
                <c:pt idx="6">
                  <c:v>Company G</c:v>
                </c:pt>
                <c:pt idx="7">
                  <c:v>Company P</c:v>
                </c:pt>
                <c:pt idx="8">
                  <c:v>Company C</c:v>
                </c:pt>
                <c:pt idx="9">
                  <c:v>Company A</c:v>
                </c:pt>
                <c:pt idx="10">
                  <c:v>Company H</c:v>
                </c:pt>
                <c:pt idx="11">
                  <c:v>Company Q</c:v>
                </c:pt>
                <c:pt idx="12">
                  <c:v>Company B</c:v>
                </c:pt>
                <c:pt idx="13">
                  <c:v>Company E</c:v>
                </c:pt>
                <c:pt idx="14">
                  <c:v>Company J</c:v>
                </c:pt>
                <c:pt idx="15">
                  <c:v>Company I</c:v>
                </c:pt>
                <c:pt idx="16">
                  <c:v>Company N</c:v>
                </c:pt>
                <c:pt idx="17">
                  <c:v>Company M</c:v>
                </c:pt>
                <c:pt idx="18">
                  <c:v>Company S</c:v>
                </c:pt>
                <c:pt idx="19">
                  <c:v>Company D</c:v>
                </c:pt>
              </c:strCache>
            </c:strRef>
          </c:cat>
          <c:val>
            <c:numRef>
              <c:f>Sheet5!$B$4:$B$24</c:f>
              <c:numCache>
                <c:formatCode>General</c:formatCode>
                <c:ptCount val="20"/>
                <c:pt idx="0">
                  <c:v>83691</c:v>
                </c:pt>
                <c:pt idx="1">
                  <c:v>83818</c:v>
                </c:pt>
                <c:pt idx="2">
                  <c:v>86272</c:v>
                </c:pt>
                <c:pt idx="3">
                  <c:v>89214</c:v>
                </c:pt>
                <c:pt idx="4">
                  <c:v>92806</c:v>
                </c:pt>
                <c:pt idx="5">
                  <c:v>93104</c:v>
                </c:pt>
                <c:pt idx="6">
                  <c:v>93876</c:v>
                </c:pt>
                <c:pt idx="7">
                  <c:v>94430</c:v>
                </c:pt>
                <c:pt idx="8">
                  <c:v>98397</c:v>
                </c:pt>
                <c:pt idx="9">
                  <c:v>98580</c:v>
                </c:pt>
                <c:pt idx="10">
                  <c:v>100909</c:v>
                </c:pt>
                <c:pt idx="11">
                  <c:v>105933</c:v>
                </c:pt>
                <c:pt idx="12">
                  <c:v>106107</c:v>
                </c:pt>
                <c:pt idx="13">
                  <c:v>106230</c:v>
                </c:pt>
                <c:pt idx="14">
                  <c:v>108239</c:v>
                </c:pt>
                <c:pt idx="15">
                  <c:v>111991</c:v>
                </c:pt>
                <c:pt idx="16">
                  <c:v>114447</c:v>
                </c:pt>
                <c:pt idx="17">
                  <c:v>115641</c:v>
                </c:pt>
                <c:pt idx="18">
                  <c:v>122085</c:v>
                </c:pt>
                <c:pt idx="19">
                  <c:v>122821</c:v>
                </c:pt>
              </c:numCache>
            </c:numRef>
          </c:val>
          <c:extLst>
            <c:ext xmlns:c16="http://schemas.microsoft.com/office/drawing/2014/chart" uri="{C3380CC4-5D6E-409C-BE32-E72D297353CC}">
              <c16:uniqueId val="{00000000-714A-49B8-AEB3-76A15BEFDE56}"/>
            </c:ext>
          </c:extLst>
        </c:ser>
        <c:dLbls>
          <c:showLegendKey val="0"/>
          <c:showVal val="0"/>
          <c:showCatName val="0"/>
          <c:showSerName val="0"/>
          <c:showPercent val="0"/>
          <c:showBubbleSize val="0"/>
        </c:dLbls>
        <c:gapWidth val="182"/>
        <c:axId val="14192720"/>
        <c:axId val="227057168"/>
      </c:barChart>
      <c:catAx>
        <c:axId val="1419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057168"/>
        <c:crosses val="autoZero"/>
        <c:auto val="1"/>
        <c:lblAlgn val="ctr"/>
        <c:lblOffset val="100"/>
        <c:noMultiLvlLbl val="0"/>
      </c:catAx>
      <c:valAx>
        <c:axId val="227057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[tejhj.xlsx.xlsx]Sheet1!PivotTable1</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Sheet1!$A$4:$A$28</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2018</c:v>
                  </c:pt>
                  <c:pt idx="12">
                    <c:v>2019</c:v>
                  </c:pt>
                </c:lvl>
              </c:multiLvlStrCache>
            </c:multiLvlStrRef>
          </c:cat>
          <c:val>
            <c:numRef>
              <c:f>Sheet1!$B$4:$B$28</c:f>
              <c:numCache>
                <c:formatCode>General</c:formatCode>
                <c:ptCount val="22"/>
                <c:pt idx="0">
                  <c:v>92759</c:v>
                </c:pt>
                <c:pt idx="1">
                  <c:v>93096</c:v>
                </c:pt>
                <c:pt idx="2">
                  <c:v>103309</c:v>
                </c:pt>
                <c:pt idx="3">
                  <c:v>93392</c:v>
                </c:pt>
                <c:pt idx="4">
                  <c:v>118523</c:v>
                </c:pt>
                <c:pt idx="5">
                  <c:v>105113</c:v>
                </c:pt>
                <c:pt idx="6">
                  <c:v>86694</c:v>
                </c:pt>
                <c:pt idx="7">
                  <c:v>96143</c:v>
                </c:pt>
                <c:pt idx="8">
                  <c:v>89459</c:v>
                </c:pt>
                <c:pt idx="9">
                  <c:v>88891</c:v>
                </c:pt>
                <c:pt idx="10">
                  <c:v>99699</c:v>
                </c:pt>
                <c:pt idx="11">
                  <c:v>91073</c:v>
                </c:pt>
                <c:pt idx="12">
                  <c:v>84293</c:v>
                </c:pt>
                <c:pt idx="13">
                  <c:v>106033</c:v>
                </c:pt>
                <c:pt idx="14">
                  <c:v>127074</c:v>
                </c:pt>
                <c:pt idx="15">
                  <c:v>92400</c:v>
                </c:pt>
                <c:pt idx="16">
                  <c:v>91637</c:v>
                </c:pt>
                <c:pt idx="17">
                  <c:v>88012</c:v>
                </c:pt>
                <c:pt idx="18">
                  <c:v>71980</c:v>
                </c:pt>
                <c:pt idx="19">
                  <c:v>88838</c:v>
                </c:pt>
                <c:pt idx="20">
                  <c:v>82758</c:v>
                </c:pt>
                <c:pt idx="21">
                  <c:v>37415</c:v>
                </c:pt>
              </c:numCache>
            </c:numRef>
          </c:val>
          <c:smooth val="0"/>
          <c:extLst>
            <c:ext xmlns:c16="http://schemas.microsoft.com/office/drawing/2014/chart" uri="{C3380CC4-5D6E-409C-BE32-E72D297353CC}">
              <c16:uniqueId val="{00000000-F7DF-4A58-B05D-0FC9CAD6B214}"/>
            </c:ext>
          </c:extLst>
        </c:ser>
        <c:dLbls>
          <c:showLegendKey val="0"/>
          <c:showVal val="0"/>
          <c:showCatName val="0"/>
          <c:showSerName val="0"/>
          <c:showPercent val="0"/>
          <c:showBubbleSize val="0"/>
        </c:dLbls>
        <c:smooth val="0"/>
        <c:axId val="1767606384"/>
        <c:axId val="2046718784"/>
      </c:lineChart>
      <c:catAx>
        <c:axId val="176760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718784"/>
        <c:crosses val="autoZero"/>
        <c:auto val="1"/>
        <c:lblAlgn val="ctr"/>
        <c:lblOffset val="100"/>
        <c:noMultiLvlLbl val="0"/>
      </c:catAx>
      <c:valAx>
        <c:axId val="2046718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06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[tejhj.xlsx.xlsx]Sheet3!PivotTable5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pivotFmt>
    </c:pivotFmts>
    <c:plotArea>
      <c:layout>
        <c:manualLayout>
          <c:layoutTarget val="inner"/>
          <c:xMode val="edge"/>
          <c:yMode val="edge"/>
          <c:x val="0.19816494769139778"/>
          <c:y val="0.19685039370078741"/>
          <c:w val="0.39095892942959592"/>
          <c:h val="0.57017877135987372"/>
        </c:manualLayout>
      </c:layout>
      <c:barChart>
        <c:barDir val="col"/>
        <c:grouping val="clustered"/>
        <c:varyColors val="0"/>
        <c:ser>
          <c:idx val="0"/>
          <c:order val="0"/>
          <c:tx>
            <c:strRef>
              <c:f>Sheet3!$B$3:$B$4</c:f>
              <c:strCache>
                <c:ptCount val="1"/>
                <c:pt idx="0">
                  <c:v>Andrew James</c:v>
                </c:pt>
              </c:strCache>
            </c:strRef>
          </c:tx>
          <c:spPr>
            <a:solidFill>
              <a:srgbClr val="FF0000"/>
            </a:solidFill>
            <a:ln>
              <a:noFill/>
            </a:ln>
            <a:effectLst/>
          </c:spPr>
          <c:invertIfNegative val="0"/>
          <c:cat>
            <c:strRef>
              <c:f>Sheet3!$A$5:$A$7</c:f>
              <c:strCache>
                <c:ptCount val="2"/>
                <c:pt idx="0">
                  <c:v>2018</c:v>
                </c:pt>
                <c:pt idx="1">
                  <c:v>2019</c:v>
                </c:pt>
              </c:strCache>
            </c:strRef>
          </c:cat>
          <c:val>
            <c:numRef>
              <c:f>Sheet3!$B$5:$B$7</c:f>
              <c:numCache>
                <c:formatCode>General</c:formatCode>
                <c:ptCount val="2"/>
                <c:pt idx="0">
                  <c:v>138437</c:v>
                </c:pt>
                <c:pt idx="1">
                  <c:v>105244</c:v>
                </c:pt>
              </c:numCache>
            </c:numRef>
          </c:val>
          <c:extLst>
            <c:ext xmlns:c16="http://schemas.microsoft.com/office/drawing/2014/chart" uri="{C3380CC4-5D6E-409C-BE32-E72D297353CC}">
              <c16:uniqueId val="{00000000-081E-4C28-B368-78B1DC159077}"/>
            </c:ext>
          </c:extLst>
        </c:ser>
        <c:ser>
          <c:idx val="1"/>
          <c:order val="1"/>
          <c:tx>
            <c:strRef>
              <c:f>Sheet3!$C$3:$C$4</c:f>
              <c:strCache>
                <c:ptCount val="1"/>
                <c:pt idx="0">
                  <c:v>Anna Weber</c:v>
                </c:pt>
              </c:strCache>
            </c:strRef>
          </c:tx>
          <c:spPr>
            <a:solidFill>
              <a:srgbClr val="7030A0"/>
            </a:solidFill>
            <a:ln>
              <a:noFill/>
            </a:ln>
            <a:effectLst/>
          </c:spPr>
          <c:invertIfNegative val="0"/>
          <c:cat>
            <c:strRef>
              <c:f>Sheet3!$A$5:$A$7</c:f>
              <c:strCache>
                <c:ptCount val="2"/>
                <c:pt idx="0">
                  <c:v>2018</c:v>
                </c:pt>
                <c:pt idx="1">
                  <c:v>2019</c:v>
                </c:pt>
              </c:strCache>
            </c:strRef>
          </c:cat>
          <c:val>
            <c:numRef>
              <c:f>Sheet3!$C$5:$C$7</c:f>
              <c:numCache>
                <c:formatCode>General</c:formatCode>
                <c:ptCount val="2"/>
                <c:pt idx="0">
                  <c:v>141614</c:v>
                </c:pt>
                <c:pt idx="1">
                  <c:v>134764</c:v>
                </c:pt>
              </c:numCache>
            </c:numRef>
          </c:val>
          <c:extLst>
            <c:ext xmlns:c16="http://schemas.microsoft.com/office/drawing/2014/chart" uri="{C3380CC4-5D6E-409C-BE32-E72D297353CC}">
              <c16:uniqueId val="{00000001-081E-4C28-B368-78B1DC159077}"/>
            </c:ext>
          </c:extLst>
        </c:ser>
        <c:ser>
          <c:idx val="2"/>
          <c:order val="2"/>
          <c:tx>
            <c:strRef>
              <c:f>Sheet3!$D$3:$D$4</c:f>
              <c:strCache>
                <c:ptCount val="1"/>
                <c:pt idx="0">
                  <c:v>Anne Lee</c:v>
                </c:pt>
              </c:strCache>
            </c:strRef>
          </c:tx>
          <c:spPr>
            <a:solidFill>
              <a:srgbClr val="00B0F0"/>
            </a:solidFill>
            <a:ln>
              <a:noFill/>
            </a:ln>
            <a:effectLst/>
          </c:spPr>
          <c:invertIfNegative val="0"/>
          <c:cat>
            <c:strRef>
              <c:f>Sheet3!$A$5:$A$7</c:f>
              <c:strCache>
                <c:ptCount val="2"/>
                <c:pt idx="0">
                  <c:v>2018</c:v>
                </c:pt>
                <c:pt idx="1">
                  <c:v>2019</c:v>
                </c:pt>
              </c:strCache>
            </c:strRef>
          </c:cat>
          <c:val>
            <c:numRef>
              <c:f>Sheet3!$D$5:$D$7</c:f>
              <c:numCache>
                <c:formatCode>General</c:formatCode>
                <c:ptCount val="2"/>
                <c:pt idx="0">
                  <c:v>127145</c:v>
                </c:pt>
                <c:pt idx="1">
                  <c:v>114049</c:v>
                </c:pt>
              </c:numCache>
            </c:numRef>
          </c:val>
          <c:extLst>
            <c:ext xmlns:c16="http://schemas.microsoft.com/office/drawing/2014/chart" uri="{C3380CC4-5D6E-409C-BE32-E72D297353CC}">
              <c16:uniqueId val="{00000002-081E-4C28-B368-78B1DC159077}"/>
            </c:ext>
          </c:extLst>
        </c:ser>
        <c:ser>
          <c:idx val="3"/>
          <c:order val="3"/>
          <c:tx>
            <c:strRef>
              <c:f>Sheet3!$E$3:$E$4</c:f>
              <c:strCache>
                <c:ptCount val="1"/>
                <c:pt idx="0">
                  <c:v>Ben Wallace</c:v>
                </c:pt>
              </c:strCache>
            </c:strRef>
          </c:tx>
          <c:spPr>
            <a:solidFill>
              <a:schemeClr val="bg1">
                <a:lumMod val="85000"/>
              </a:schemeClr>
            </a:solidFill>
            <a:ln>
              <a:noFill/>
            </a:ln>
            <a:effectLst/>
          </c:spPr>
          <c:invertIfNegative val="0"/>
          <c:cat>
            <c:strRef>
              <c:f>Sheet3!$A$5:$A$7</c:f>
              <c:strCache>
                <c:ptCount val="2"/>
                <c:pt idx="0">
                  <c:v>2018</c:v>
                </c:pt>
                <c:pt idx="1">
                  <c:v>2019</c:v>
                </c:pt>
              </c:strCache>
            </c:strRef>
          </c:cat>
          <c:val>
            <c:numRef>
              <c:f>Sheet3!$E$5:$E$7</c:f>
              <c:numCache>
                <c:formatCode>General</c:formatCode>
                <c:ptCount val="2"/>
                <c:pt idx="0">
                  <c:v>135455</c:v>
                </c:pt>
                <c:pt idx="1">
                  <c:v>120302</c:v>
                </c:pt>
              </c:numCache>
            </c:numRef>
          </c:val>
          <c:extLst>
            <c:ext xmlns:c16="http://schemas.microsoft.com/office/drawing/2014/chart" uri="{C3380CC4-5D6E-409C-BE32-E72D297353CC}">
              <c16:uniqueId val="{00000003-081E-4C28-B368-78B1DC159077}"/>
            </c:ext>
          </c:extLst>
        </c:ser>
        <c:ser>
          <c:idx val="4"/>
          <c:order val="4"/>
          <c:tx>
            <c:strRef>
              <c:f>Sheet3!$F$3:$F$4</c:f>
              <c:strCache>
                <c:ptCount val="1"/>
                <c:pt idx="0">
                  <c:v>Kim Fishman</c:v>
                </c:pt>
              </c:strCache>
            </c:strRef>
          </c:tx>
          <c:spPr>
            <a:solidFill>
              <a:srgbClr val="FFFF00"/>
            </a:solidFill>
            <a:ln>
              <a:noFill/>
            </a:ln>
            <a:effectLst/>
          </c:spPr>
          <c:invertIfNegative val="0"/>
          <c:cat>
            <c:strRef>
              <c:f>Sheet3!$A$5:$A$7</c:f>
              <c:strCache>
                <c:ptCount val="2"/>
                <c:pt idx="0">
                  <c:v>2018</c:v>
                </c:pt>
                <c:pt idx="1">
                  <c:v>2019</c:v>
                </c:pt>
              </c:strCache>
            </c:strRef>
          </c:cat>
          <c:val>
            <c:numRef>
              <c:f>Sheet3!$F$5:$F$7</c:f>
              <c:numCache>
                <c:formatCode>General</c:formatCode>
                <c:ptCount val="2"/>
                <c:pt idx="0">
                  <c:v>126344</c:v>
                </c:pt>
                <c:pt idx="1">
                  <c:v>105444</c:v>
                </c:pt>
              </c:numCache>
            </c:numRef>
          </c:val>
          <c:extLst>
            <c:ext xmlns:c16="http://schemas.microsoft.com/office/drawing/2014/chart" uri="{C3380CC4-5D6E-409C-BE32-E72D297353CC}">
              <c16:uniqueId val="{00000004-081E-4C28-B368-78B1DC159077}"/>
            </c:ext>
          </c:extLst>
        </c:ser>
        <c:ser>
          <c:idx val="5"/>
          <c:order val="5"/>
          <c:tx>
            <c:strRef>
              <c:f>Sheet3!$G$3:$G$4</c:f>
              <c:strCache>
                <c:ptCount val="1"/>
                <c:pt idx="0">
                  <c:v>Laura Larsen</c:v>
                </c:pt>
              </c:strCache>
            </c:strRef>
          </c:tx>
          <c:spPr>
            <a:solidFill>
              <a:srgbClr val="00B050"/>
            </a:solidFill>
            <a:ln>
              <a:noFill/>
            </a:ln>
            <a:effectLst/>
          </c:spPr>
          <c:invertIfNegative val="0"/>
          <c:cat>
            <c:strRef>
              <c:f>Sheet3!$A$5:$A$7</c:f>
              <c:strCache>
                <c:ptCount val="2"/>
                <c:pt idx="0">
                  <c:v>2018</c:v>
                </c:pt>
                <c:pt idx="1">
                  <c:v>2019</c:v>
                </c:pt>
              </c:strCache>
            </c:strRef>
          </c:cat>
          <c:val>
            <c:numRef>
              <c:f>Sheet3!$G$5:$G$7</c:f>
              <c:numCache>
                <c:formatCode>General</c:formatCode>
                <c:ptCount val="2"/>
                <c:pt idx="0">
                  <c:v>176838</c:v>
                </c:pt>
                <c:pt idx="1">
                  <c:v>99493</c:v>
                </c:pt>
              </c:numCache>
            </c:numRef>
          </c:val>
          <c:extLst>
            <c:ext xmlns:c16="http://schemas.microsoft.com/office/drawing/2014/chart" uri="{C3380CC4-5D6E-409C-BE32-E72D297353CC}">
              <c16:uniqueId val="{00000005-081E-4C28-B368-78B1DC159077}"/>
            </c:ext>
          </c:extLst>
        </c:ser>
        <c:ser>
          <c:idx val="6"/>
          <c:order val="6"/>
          <c:tx>
            <c:strRef>
              <c:f>Sheet3!$H$3:$H$4</c:f>
              <c:strCache>
                <c:ptCount val="1"/>
                <c:pt idx="0">
                  <c:v>Michael Fox</c:v>
                </c:pt>
              </c:strCache>
            </c:strRef>
          </c:tx>
          <c:spPr>
            <a:solidFill>
              <a:schemeClr val="accent1">
                <a:lumMod val="60000"/>
              </a:schemeClr>
            </a:solidFill>
            <a:ln>
              <a:noFill/>
            </a:ln>
            <a:effectLst/>
          </c:spPr>
          <c:invertIfNegative val="0"/>
          <c:cat>
            <c:strRef>
              <c:f>Sheet3!$A$5:$A$7</c:f>
              <c:strCache>
                <c:ptCount val="2"/>
                <c:pt idx="0">
                  <c:v>2018</c:v>
                </c:pt>
                <c:pt idx="1">
                  <c:v>2019</c:v>
                </c:pt>
              </c:strCache>
            </c:strRef>
          </c:cat>
          <c:val>
            <c:numRef>
              <c:f>Sheet3!$H$5:$H$7</c:f>
              <c:numCache>
                <c:formatCode>General</c:formatCode>
                <c:ptCount val="2"/>
                <c:pt idx="0">
                  <c:v>155111</c:v>
                </c:pt>
                <c:pt idx="1">
                  <c:v>96679</c:v>
                </c:pt>
              </c:numCache>
            </c:numRef>
          </c:val>
          <c:extLst>
            <c:ext xmlns:c16="http://schemas.microsoft.com/office/drawing/2014/chart" uri="{C3380CC4-5D6E-409C-BE32-E72D297353CC}">
              <c16:uniqueId val="{00000006-081E-4C28-B368-78B1DC159077}"/>
            </c:ext>
          </c:extLst>
        </c:ser>
        <c:ser>
          <c:idx val="7"/>
          <c:order val="7"/>
          <c:tx>
            <c:strRef>
              <c:f>Sheet3!$I$3:$I$4</c:f>
              <c:strCache>
                <c:ptCount val="1"/>
                <c:pt idx="0">
                  <c:v>Oscar Knox</c:v>
                </c:pt>
              </c:strCache>
            </c:strRef>
          </c:tx>
          <c:spPr>
            <a:solidFill>
              <a:schemeClr val="accent2"/>
            </a:solidFill>
            <a:ln>
              <a:noFill/>
            </a:ln>
            <a:effectLst/>
          </c:spPr>
          <c:invertIfNegative val="0"/>
          <c:cat>
            <c:strRef>
              <c:f>Sheet3!$A$5:$A$7</c:f>
              <c:strCache>
                <c:ptCount val="2"/>
                <c:pt idx="0">
                  <c:v>2018</c:v>
                </c:pt>
                <c:pt idx="1">
                  <c:v>2019</c:v>
                </c:pt>
              </c:strCache>
            </c:strRef>
          </c:cat>
          <c:val>
            <c:numRef>
              <c:f>Sheet3!$I$5:$I$7</c:f>
              <c:numCache>
                <c:formatCode>General</c:formatCode>
                <c:ptCount val="2"/>
                <c:pt idx="0">
                  <c:v>157207</c:v>
                </c:pt>
                <c:pt idx="1">
                  <c:v>94465</c:v>
                </c:pt>
              </c:numCache>
            </c:numRef>
          </c:val>
          <c:extLst>
            <c:ext xmlns:c16="http://schemas.microsoft.com/office/drawing/2014/chart" uri="{C3380CC4-5D6E-409C-BE32-E72D297353CC}">
              <c16:uniqueId val="{00000007-081E-4C28-B368-78B1DC159077}"/>
            </c:ext>
          </c:extLst>
        </c:ser>
        <c:dLbls>
          <c:showLegendKey val="0"/>
          <c:showVal val="0"/>
          <c:showCatName val="0"/>
          <c:showSerName val="0"/>
          <c:showPercent val="0"/>
          <c:showBubbleSize val="0"/>
        </c:dLbls>
        <c:gapWidth val="219"/>
        <c:overlap val="-27"/>
        <c:axId val="125932624"/>
        <c:axId val="11964592"/>
      </c:barChart>
      <c:catAx>
        <c:axId val="1259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4592"/>
        <c:crosses val="autoZero"/>
        <c:auto val="1"/>
        <c:lblAlgn val="ctr"/>
        <c:lblOffset val="100"/>
        <c:noMultiLvlLbl val="0"/>
      </c:catAx>
      <c:valAx>
        <c:axId val="11964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3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[tejhj.xlsx.xlsx]Sheet4!PivotTable6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F0"/>
          </a:solidFill>
          <a:ln w="19050">
            <a:solidFill>
              <a:schemeClr val="lt1"/>
            </a:solidFill>
          </a:ln>
          <a:effectLst/>
        </c:spPr>
      </c:pivotFmt>
      <c:pivotFmt>
        <c:idx val="14"/>
        <c:spPr>
          <a:solidFill>
            <a:srgbClr val="7030A0"/>
          </a:solidFill>
          <a:ln w="19050">
            <a:solidFill>
              <a:schemeClr val="lt1"/>
            </a:solidFill>
          </a:ln>
          <a:effectLst/>
        </c:spPr>
      </c:pivotFmt>
      <c:pivotFmt>
        <c:idx val="15"/>
        <c:spPr>
          <a:solidFill>
            <a:schemeClr val="bg1">
              <a:lumMod val="65000"/>
            </a:schemeClr>
          </a:solidFill>
          <a:ln w="19050">
            <a:solidFill>
              <a:schemeClr val="lt1"/>
            </a:solidFill>
          </a:ln>
          <a:effectLst/>
        </c:spPr>
      </c:pivotFmt>
      <c:pivotFmt>
        <c:idx val="16"/>
        <c:spPr>
          <a:solidFill>
            <a:srgbClr val="FFFF00"/>
          </a:solidFill>
          <a:ln w="19050">
            <a:solidFill>
              <a:schemeClr val="lt1"/>
            </a:solidFill>
          </a:ln>
          <a:effectLst/>
        </c:spPr>
      </c:pivotFmt>
      <c:pivotFmt>
        <c:idx val="17"/>
        <c:spPr>
          <a:solidFill>
            <a:srgbClr val="FF0000"/>
          </a:solidFill>
          <a:ln w="19050">
            <a:solidFill>
              <a:schemeClr val="lt1"/>
            </a:solidFill>
          </a:ln>
          <a:effectLst/>
        </c:spPr>
      </c:pivotFmt>
    </c:pivotFmts>
    <c:plotArea>
      <c:layout>
        <c:manualLayout>
          <c:layoutTarget val="inner"/>
          <c:xMode val="edge"/>
          <c:yMode val="edge"/>
          <c:x val="5.1353874883286646E-2"/>
          <c:y val="0.22673599224010041"/>
          <c:w val="0.68516986847232331"/>
          <c:h val="0.66468924740385715"/>
        </c:manualLayout>
      </c:layout>
      <c:doughnutChart>
        <c:varyColors val="1"/>
        <c:ser>
          <c:idx val="0"/>
          <c:order val="0"/>
          <c:tx>
            <c:strRef>
              <c:f>Sheet4!$B$3</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5986-451B-B1F9-3ECBCE859069}"/>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5986-451B-B1F9-3ECBCE859069}"/>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5-5986-451B-B1F9-3ECBCE859069}"/>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7-5986-451B-B1F9-3ECBCE859069}"/>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5986-451B-B1F9-3ECBCE859069}"/>
              </c:ext>
            </c:extLst>
          </c:dPt>
          <c:cat>
            <c:strRef>
              <c:f>Sheet4!$A$4:$A$9</c:f>
              <c:strCache>
                <c:ptCount val="5"/>
                <c:pt idx="0">
                  <c:v>Item 1</c:v>
                </c:pt>
                <c:pt idx="1">
                  <c:v>Item 2</c:v>
                </c:pt>
                <c:pt idx="2">
                  <c:v>Item 3</c:v>
                </c:pt>
                <c:pt idx="3">
                  <c:v>Item 4</c:v>
                </c:pt>
                <c:pt idx="4">
                  <c:v>Item 5</c:v>
                </c:pt>
              </c:strCache>
            </c:strRef>
          </c:cat>
          <c:val>
            <c:numRef>
              <c:f>Sheet4!$B$4:$B$9</c:f>
              <c:numCache>
                <c:formatCode>General</c:formatCode>
                <c:ptCount val="5"/>
                <c:pt idx="0">
                  <c:v>736953</c:v>
                </c:pt>
                <c:pt idx="1">
                  <c:v>365762</c:v>
                </c:pt>
                <c:pt idx="2">
                  <c:v>124890</c:v>
                </c:pt>
                <c:pt idx="3">
                  <c:v>301305</c:v>
                </c:pt>
                <c:pt idx="4">
                  <c:v>499681</c:v>
                </c:pt>
              </c:numCache>
            </c:numRef>
          </c:val>
          <c:extLst>
            <c:ext xmlns:c16="http://schemas.microsoft.com/office/drawing/2014/chart" uri="{C3380CC4-5D6E-409C-BE32-E72D297353CC}">
              <c16:uniqueId val="{0000000A-5986-451B-B1F9-3ECBCE85906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[tejhj.xlsx.xlsx]Sheet5!PivotTable7</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Sheet5!$A$4:$A$24</c:f>
              <c:strCache>
                <c:ptCount val="20"/>
                <c:pt idx="0">
                  <c:v>Company T</c:v>
                </c:pt>
                <c:pt idx="1">
                  <c:v>Company O</c:v>
                </c:pt>
                <c:pt idx="2">
                  <c:v>Company L</c:v>
                </c:pt>
                <c:pt idx="3">
                  <c:v>Company R</c:v>
                </c:pt>
                <c:pt idx="4">
                  <c:v>Company K</c:v>
                </c:pt>
                <c:pt idx="5">
                  <c:v>Company F</c:v>
                </c:pt>
                <c:pt idx="6">
                  <c:v>Company G</c:v>
                </c:pt>
                <c:pt idx="7">
                  <c:v>Company P</c:v>
                </c:pt>
                <c:pt idx="8">
                  <c:v>Company C</c:v>
                </c:pt>
                <c:pt idx="9">
                  <c:v>Company A</c:v>
                </c:pt>
                <c:pt idx="10">
                  <c:v>Company H</c:v>
                </c:pt>
                <c:pt idx="11">
                  <c:v>Company Q</c:v>
                </c:pt>
                <c:pt idx="12">
                  <c:v>Company B</c:v>
                </c:pt>
                <c:pt idx="13">
                  <c:v>Company E</c:v>
                </c:pt>
                <c:pt idx="14">
                  <c:v>Company J</c:v>
                </c:pt>
                <c:pt idx="15">
                  <c:v>Company I</c:v>
                </c:pt>
                <c:pt idx="16">
                  <c:v>Company N</c:v>
                </c:pt>
                <c:pt idx="17">
                  <c:v>Company M</c:v>
                </c:pt>
                <c:pt idx="18">
                  <c:v>Company S</c:v>
                </c:pt>
                <c:pt idx="19">
                  <c:v>Company D</c:v>
                </c:pt>
              </c:strCache>
            </c:strRef>
          </c:cat>
          <c:val>
            <c:numRef>
              <c:f>Sheet5!$B$4:$B$24</c:f>
              <c:numCache>
                <c:formatCode>General</c:formatCode>
                <c:ptCount val="20"/>
                <c:pt idx="0">
                  <c:v>83691</c:v>
                </c:pt>
                <c:pt idx="1">
                  <c:v>83818</c:v>
                </c:pt>
                <c:pt idx="2">
                  <c:v>86272</c:v>
                </c:pt>
                <c:pt idx="3">
                  <c:v>89214</c:v>
                </c:pt>
                <c:pt idx="4">
                  <c:v>92806</c:v>
                </c:pt>
                <c:pt idx="5">
                  <c:v>93104</c:v>
                </c:pt>
                <c:pt idx="6">
                  <c:v>93876</c:v>
                </c:pt>
                <c:pt idx="7">
                  <c:v>94430</c:v>
                </c:pt>
                <c:pt idx="8">
                  <c:v>98397</c:v>
                </c:pt>
                <c:pt idx="9">
                  <c:v>98580</c:v>
                </c:pt>
                <c:pt idx="10">
                  <c:v>100909</c:v>
                </c:pt>
                <c:pt idx="11">
                  <c:v>105933</c:v>
                </c:pt>
                <c:pt idx="12">
                  <c:v>106107</c:v>
                </c:pt>
                <c:pt idx="13">
                  <c:v>106230</c:v>
                </c:pt>
                <c:pt idx="14">
                  <c:v>108239</c:v>
                </c:pt>
                <c:pt idx="15">
                  <c:v>111991</c:v>
                </c:pt>
                <c:pt idx="16">
                  <c:v>114447</c:v>
                </c:pt>
                <c:pt idx="17">
                  <c:v>115641</c:v>
                </c:pt>
                <c:pt idx="18">
                  <c:v>122085</c:v>
                </c:pt>
                <c:pt idx="19">
                  <c:v>122821</c:v>
                </c:pt>
              </c:numCache>
            </c:numRef>
          </c:val>
          <c:extLst>
            <c:ext xmlns:c16="http://schemas.microsoft.com/office/drawing/2014/chart" uri="{C3380CC4-5D6E-409C-BE32-E72D297353CC}">
              <c16:uniqueId val="{00000000-A0DD-455E-A993-56485841EEEE}"/>
            </c:ext>
          </c:extLst>
        </c:ser>
        <c:dLbls>
          <c:showLegendKey val="0"/>
          <c:showVal val="0"/>
          <c:showCatName val="0"/>
          <c:showSerName val="0"/>
          <c:showPercent val="0"/>
          <c:showBubbleSize val="0"/>
        </c:dLbls>
        <c:gapWidth val="182"/>
        <c:axId val="14192720"/>
        <c:axId val="227057168"/>
      </c:barChart>
      <c:catAx>
        <c:axId val="1419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057168"/>
        <c:crosses val="autoZero"/>
        <c:auto val="1"/>
        <c:lblAlgn val="ctr"/>
        <c:lblOffset val="100"/>
        <c:noMultiLvlLbl val="0"/>
      </c:catAx>
      <c:valAx>
        <c:axId val="227057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_xlchart.v5.2</cx:f>
        <cx:nf dir="row">_xlchart.v5.0</cx:nf>
      </cx:strDim>
      <cx:numDim type="colorVal">
        <cx:f dir="row">_xlchart.v5.3</cx:f>
        <cx:nf dir="row">_xlchart.v5.1</cx:nf>
      </cx:numDim>
    </cx:data>
  </cx:chartData>
  <cx:chart>
    <cx:plotArea>
      <cx:plotAreaRegion>
        <cx:series layoutId="regionMap" uniqueId="{339526B9-BBA3-46B7-A22E-43CEC0781BBA}">
          <cx:tx>
            <cx:txData>
              <cx:v>Sum of Revenue</cx:v>
            </cx:txData>
          </cx:tx>
          <cx:dataId val="0"/>
          <cx:layoutPr>
            <cx:geography cultureLanguage="en-US" cultureRegion="LK" attribution="Powered by Bing">
              <cx:geoCache provider="{E9337A44-BEBE-4D9F-B70C-5C5E7DAFC167}">
                <cx:binary>1HvZctw4tu2vOPx86QJIgCA6uk7EIXNUDposW9YLQiWrCHACZ4L8+ruJdCkllbuqT0RH3HteIOy1
F5AkMe0B+ueT+cdT9vxYfzB5VjT/eDK/fpRtW/7jl1+aJ/mcPzafcvVU60b/3n560vkv+vff1dPz
L9/rx0EV8S8uwuSXJ/lYt8/m43/9E3qLn/VePz22ShfX3XM93jw3XdY2f6H7qerD4/dcFQvVtLV6
avGvH6PHTP2u60I9fvzwXLSqHT+P5fOvH9/wPn745X1vf/rlDxk8XNt9h7Ye++RS4vscB5xQD7v0
44dMF/EPtYMx/+Rj5jKOqMs84gV//PbxMYf2/94z2Sd6/P69fm4aeC37923bN+8Aqv/++OFJd0U7
f70YPuSvH+8K1T5//3DbPrbPzccPqtHRiRDp+UXubu2b//L2+//XP98B8C3eIa+G6P2H+zvV3zzi
6zF68zL/0zHinyjyKMUk8DAlLmdvx4jzTwgHHnI5ZiRAxOdvx+jdl/vXj/XzYXrX/M2b/P85LG8m
Eyyc4/Pw4fBs1JP+48P8BxYO+URc7PnMJ9T14a/7dlAw8j9hFHgcBSjAiBIYtNOXPy2cf++Zfj4i
r9u+eVd41cP/ioXz5qlhhP67VpMu/pP7Gvnkcs/1OOUeRTSgsCbe7mv4k+8TH+MA+wT58773enj+
jQf6+di8NHzzivCGD/8rB2ZdPxbfP3zW7WP2xwf6V2vnP7ivvvl2MD0+P5tH2PNf71xvKP/TDRV/
Ir7HOGEocCnm1Hs7OWBD9TzPhc2UYA/B3CF//PZp7f7t4/x8avxo9ubJ4d3u/99MjH89XC/2wuKx
fVxaQ+PVSfjXWvvmYAC9a/pm6N6cIH982e33Xz+6BD70i/kyd/FmTb47iE6z4aXd82PT/vrR8f1P
nCGPw+hyFwcM1vXwPGvAiPlEYMi5z6jLXT6fkoWuW/nrR4Y/ebBBe77nBtYCanQ34zj4BHsITBCO
XYY5WEEvBt6VzsZYFy8f44f8oejyK62KtgHTCsPblCfe/JTED6B3xH0MU8vnXuCCLVU+Pd6AFQl0
/H8ynNQFHlL6XHn6QAvk3ZkqcxelnPga9757N5DKXeRTzddWiwIHn7RuXXgnbZalP7Q/a2u7suSf
tcX8UcVaLuK+rHa2CLKsKsOzzM1Y7dhcvMOSeCr/IDrN3i9as4nJVO/PRVby16IiubPT6YZX3Psa
l1m+93weR84sVmOBlsMg2dr1K/LVZe33tGiHy9hMIZZyqVmdrNJpGB9oWUVFi/nXPjYrypO2FSFi
E1lkYhK7cazEztb8kotdIWK/Ds9yKrB30fdJmI4oXhImxrCtvSReBMOEdybDrFqB0YV3VpZ+d+lo
gX4rU5VsxoQU+2SSep/NhRSGRRkqSfROYUVb+KrW+7RMnSa01XLD4yHdW11mjLOMpUmWcTz2K+NN
wTFp6n4VlyI4yrk2GWPCmlO9KPFaN17zhaPKuWozna5TR+rQlL0+9nMhnBQKVo0hLYshbNsh7sqQ
5H6+KKuYr722PeK4nY5x6ZBbrFWzdHsRr2pT01sZl8MhLpu7Ks/FAklE+5s0TZoLIyPm0+amQ1l7
A+/Rbwql1AmzinmthFwl8daK/uTGN3/VyHaU0X7j1VpvB+PpKqSqG3dDkL4uLFa6zLxSWKwn5d2P
MQ+845j0G4KH7LL2lLwVwqHrBg74qCa+vDXNiMN+aMwicYd2XaWtt8PY7S5KNvSbAFfqSE3iL4tg
0jeuCbyIOqn8mmasCAfD+11ZVGihXZNFydAkX2wte6k1g6NO2LnGPNfdJJn0lzirVYRZQddcik5G
Vh6Knq7jnMebHo/dop9kFTrNIG+ZSYvNVPfVJjYouCmbvg57J0++SzMs20rmD60Y8UISRx1o64p9
7KVkIdpRrHRHaJiXIsahhxANYdLrVZm5+ihHqY+I1fo4zkXFBhoaXpcrq6iDUWJYN6BxZEvDoCqf
WGcOlcge3CQfZFTyyrmYxaLoexlpNjkXXqcfYHnCC72IdUHq62baYm/KdxNtvSokKcG7pMjSeNGm
ul16w1SfwJM+afBvfpnLDcupWmrp+FHXO0mwps6T0+bmkDLhHXPDoyBh2fSlz4YsRJWKgyIM4jYL
MS3HMKbpeMUnak5FQRbQQr1GYhOEuqqntSBANZmJDHHHdcZida2FdkN3rPMnNcQbk3TmK23qIyuq
dTrvI7aAXU/s6LyPWDG3m8lZhgG8FFOhQlbjZN/2OD/ImrAFHDfTfSzQ3m9c/7tU0y2ZqPqaB3xY
IiqSvZ7q/KA4/0Hti2mfkFx/fXUU/uR0wRiMljenC0fcJZz6hM/uvIvm0+fV6cJwrjrpy+A59VW2
VTxNstDlqrxwSl9ftKkLsq2+l99TX8l/qr5v24xTGjmtIUviTeiuq+Kbio7mMlcqudNDJPImj4Qe
xTKbh9kW2J8I7GF5ui+y9oTnrpZeaLXB3MI4tVha3rnZS4szTt0p9kLb4u9/oyrqQ1UMxe0Y1GnY
9Hq4Vm5d74UvkwX12/IxTvuL2Hjxl5w7aksCka/iOigf+12r4vSxyXWzgqhPsPGztPniOPk2T9Jw
mNpbE0/FleO39CaX3SEeWXc/Uio3E/ggS8za7r7oqzzM60Ze5rSJN3XMcIRrnIe8HuVDL5oxyhEy
+74Ixts8ra7YjDeBkUuUT2JbKVp8nToUWbzjCVuNbeKuRZ7KB9xeDqNh92IsnE3f1WRp4bgn2zYp
1V3Mg3bXkildiCFWD56bLP5m9gXg7r6dfYx5sONBgMgDCwem4tvZNyVe0PjIV98TnHqpiuDoSlA6
PRA0+dEwumAzlMK76aYAjnI9PqCM+5ETt81+akbvRsbO1xEW7AoPOlmMmUj3tYfSfV7WP2oWc4L8
Ki2mePMOt1zT+aYJLe+sTvzqqvZq+OI/6c5iqEnWpeyuGSV6abpu2KM2p/u0DpJlrqf4vvWTSzYv
biroVQXe5FdLdSX5Qe0n9xVVs4x91453lZQ5/uqLUS9xieWilm1MZOgQZyqLq6AbtrAkV0NCkjic
aygjaRzGnfxRe6t9z3OMWplUQ4u3PB00+MKtOxIFBUd7Z5xeF7zE28Tz6+07/MxNRYn2VvSp3rcm
FxuVjmMXninnthajurh0h8xsbFOrtPj7ZjlHN07qDguj05WYsvEzHJ5JBA56fe+PrQpVGwy/xWV7
mNJYxmGStqFSTqfCXJVhS3l9g1VeRw4t7nBikktXIvfuRZp47N0pVd25fZ5c4lmadVZy4aQ6M/+t
dtP8Cy+9nH8vhl+w0ovu/Huz7iy9PBktMrZNS9WFCVbyEJQxiQx19SJnJD5YzNbORWoVcUYiH5sf
vJ+RpRFi89crmUFc6vVCBt/J80gA/omPCZ+dnrcL2UjluLL2nO8qQbftVAfXAUuSQ5OKPrIrGkyC
p67wgmswfdShesEDwJsXvJ/UEOnKHWcT4skwxV/xLe7F7CkTj6rmN7zNpi6ExY334mXWnmozhqam
WibKJyGXDQLiPKmt2hZ2ttmaJcLpSELfI9CjBU+dB1gUUTVJtHA0GMVVlpZh0fNiV81Gca49tJbI
UwsroiLIrlucnCQ9MzwRl6Eyud4p+jC1WRSIke6yqm0uB3coo1al+VNFZZQI3zzkYCYvzwyffhf0
oukDf8s8Lw1b7IORdZZL72+sAer/eRRnZ9d1KYSFA+/9KJbdqBnsQcF3J84wdUKKK3dpHUON11nn
Op+tkKabgZbO51L5+laNj33OdqJJ4oPv12AVvoilQPDAySBOWq5Yfc3jcYHgvKFT5e49ksWbpkTu
ns41b8ZszWJnrS6Fsz7zbG1Qww0uJrUfGAcfhLhm1VZ1c5lO8Y/CKnTHDTiFf2CWMsEhG1lFSTND
w3puh2fQdmPZlsjTkYd/vVL8P68UiBCBf+hC5iRwwad/u1Ji2isHGel9p0UbR41SeN+9FH6jYKZa
uW0JWIdlvPRa1VycoaqAgclU7y0nRcnRUSk5pk0WJp5sDmTsyNGdC4urhGRLPmISvVNYreEZeLau
WrYdd9qtnhTLjkj3yUK5+X1lFN5STZvLxnTNpTfXZlwTf9ycuGlC0kvSpbue9O7d5Gp+xZja1UPp
3XnpGFzNugqiaWddM0uEDJ+1zsaldp1q2wxlsrO1ZBh/1LKX2ll7rsUDS3ap29Trvx6b4E/zH4Ly
JKA08KkPi8B7t4u1vkLJmBbiKR2LBcbM12E3VeCzIHBcfBzkOytWVOCQ1sm00BNYyaFVvyMmgWQs
OtEtycx9WOaZbru0ou0yKOll5nr5SiXteFTEK92wFVl3LHcWmQZvPKYWZmUiVvGATJjBNueGZz3E
sbqQsSxdT1iNx5P6Ry8Y/OqwrnO61PGyrIOuBR+yq/c40VW+sFVbNE4mdnm8tAIaSL1/RT7Txlkj
UcB3TrZUZQndWehUFZ2CJck8sRJNpg9NUYyrEqyYkEE04mAxW1DwtUxoq8HA9iUa660vW/kDOxMl
b3/0YDFeUn7x1xMAMjF/2gEDFkCEnwaIQzyQoLerUzIpsmRE9fe0LaaGLFnJV7UcnUMWVFelY/qt
lU4Qw2IK66IbF7EX8Cg7yTPb6pNUjRcDq7djETgHL5e0X49cv+rGKixX+S5ZtHpoQ1HWSZToyflG
3eJGlzWOQ4iQjS2Dv7F3ZdyiehhEGUdZW6BbJCezLLQjDlWJkq2rimob+NI7pGA1LfGQ1LdeXiTR
2Mj4Ye5RpgzNPRIRpzeBJ+s1cUovbIcqfyIIrSszjPeqz8VycthwgTNfXFlGVvvDMUuSJGztfjXv
T4Z0aM/spjVUYxlSL85W3YvmTNRuly28uC+iYvCaa250mFVG3pKKy1t36NyF4kGzstgLozVVusBG
3FRzAIFOsli5QqhFM4sWUxnLVxUH45/ZkEP8Ihfgql9bosUcniSLCSfNtVWc+8pt5KJwSYgbp70g
lVxWbVAcu9hAQGSuMTfXx5IWdIerePkOtwyrnFta6rkRnVvWc8uXbi3D4pbmKnPq1kLvmr/ttuH6
b4w2TN45/wxRjgi4X+D/wwT1gnezPeZTQnnZOr+lTbpsIXbhhU4dVAusO7OwZ8T5LAl6bo7BgwVU
UQLVnilj7lWLdJp+8C1mW05qMsf+CSbS3Ot8Sp36etv/6UdVwn5nsOWlJm+u87no2Y1EpLo62Qyz
4QAu+BmJgzy9KpM96dzIwC50nbYZveVOHy8aosk6FpzeFpOf7PzKrUKrNdjQ27kBETANLAQRV2gw
TGHWNMXa2jYOT7sFnBB6Y8U4r7qFm2G9QXMwXYo/tDbyftbayLvVopn8ri1OUXGn8yHfTqX5XYxu
fiWRLE6FE/ffpzLFWwtZZRdk/TZx699z3BRXGXKnheGuB2+S66JbJV686GfLMembNBrdkV5WI+p2
rKHlkjYifmiYE9VCevfTJBZxXOm1MJ1cwN4ib/vKk7c4NUset86lhYwyGgzZUi4GmsAW1w3ukrdd
sZKO6iOKNb+sCA8u2VwraRyHEE3JtmeFSTk5VM4UWdoZt510bdG/UkCscAo95ICxoQSZdn1dQXQj
BWsuKfUVcvyndmTmfux1sWKYjmu/LMd70elLvwuGm1TKv1kHDHI4b5wXiIohQhChmEHaxvPfxcC6
QQQ1qibzm6kh0o/CwjhF6BNDD2CnXWuaizJiLfnd6yXfTQnqbyFs22xSlg+RFW3Rl5/9YqpurOAq
mDeEMbGyosQFPcQJvbZSJ4r+tlfi9zSrup3bO+URYqvkFOcaR2eph8HZ2RjWKVaVBVyuZJ+l0Znn
2SgW78Sy4nThZBfWCMs5WMppmaGFtbv0W5GPPF+0rFxB2osevEzf2uC+Lco0v4r7ujxaScAQLDOP
+ctTNiCp/TNf49GLejBQL0hivIWt5b4JPldjvR/mOI3FyZiSC96K4HMblO9xb0BwGiaqjgaMYvE3
lhymc1YMTEbIrtmsGcPYZ5CuRT4PiEcgvvn2IA8qt2nHxte/NeMQLAoh6m2bd8fEjOkYmkKaQ6xr
c7A1nRbN1q+bI/hzDb2w5FnMB5GMIfduMpSxA9cq35Scy4vWGfIDSyZ/yYrc3IIdxcNaqfyR5WaX
dmUD52sWhKxP3e9sHJOwQPToQkzwAEH8AiJcwQh5JTiQqgkFQehnY3FVsDTkbFp3uXBD2bupenbh
btOiGGUeTbOhdS58qZp9MBdnrC/KEGEThwwu/Cw5nO7tje79bSHqTe4a76uXSL0YS0K3NHO8r60f
7IXLy5suG4ebpBU72ALTLyW7ZGxK9/Ao6d7WbBFM9diESd/udJPhjcVq3kOGyI3R+uQ2Q+Lpc1Y2
Yn12tK1vfhatY2397heuhSzDd8qloH27bcp43J2LqS/HXZ7lmzxv3Y3nxWUVnrUnmUlIWPli2tJk
IJeTPyy6Iq8O3ixZqIVTZ4dac7AS7DE/8F4jtRoTNERnzFIgh/OAu7FZDxDjrX9LPFQsh9b4W6/w
wf0qx/hb7hVeBLHLcafHvPiK6+SEayH0dpRJsoTInPzm6QZiUT7mlyQv/GtM2jt/xikESFYpN2Jd
OKyAJNIopyEUlcHjrjeDf1t4Wt21emUDT6TBVrDxIyIDOWuskM20uH9Fi9WqSrhc/rVt7CFIgr9b
UrA3MtdngQuWg+/PS+5VqsB4Q1HyYvJ+yyWsF0ZQsLeFE0zJqhqzNjxjRLZjH7oQCD9xiixDe1h5
9KWV5b4TLZ+isQizHF6JVe2tdKbxIuk5BEbnYqQoIgQskTPkqwaFY+UWm8rV5ESTnp+ufNQEkcW8
IcULWvFqhXhgotI0+Rabin+ufActfa+EjO4slhOpN2kbSLA6QUzGAvKBumxDK3YBxZc9IgcrpXLS
n2N6amiR3O83IknYVczVU4LyYpf7EHTuiBGhTYGNs/35DkMzlr7lnTGHQub6lGt7167zgnFHBzcN
Jyf+1qV5+qXpe2eJXQlHyhiLgz+hfpHRFH1DU7xFuPO/v6WmDE4fMlNp1fcLZcywDmrJIPPSy2Mw
FxWCcC5CMpIqk0efVjkKrdbKQ2COYOuTrVO7GQotxnsqj7WTtpEnx2L5ql3luGydBXAPoJIyu/Sm
9mGCC6RfEh/MNJJDcMyKdTmQNUtlsbRi42Zq6QWDWJ/ImZCRm/X1zoqxU90zKrtLP67xF5k2UeDR
5050kEykHr0daaUOpY/v7SlmIcjN7cC9UZdMc7aPU3JDRg15TmuP43xCYYkhlnQ21M9WudW6FQSU
3pnrjkB6a7AKLvgkYPdpuzG5qBTZSoPyMHEDSLmPzc6bizgvG0gYQm3SqYbdji/OkK1ZmmVY0Rao
Zc1OCNysIeuuwiTugrUrmLfUWql7X+sxVNM4HdIhFl/4eClZr+6RoGI3iaKIrOjynCyYj/KtFXVb
7PoCi5ukTr6Jxn9M8cgWsS/MBZc6v2tltquzfnywuJpxl6Cf4gxi6hfK8abQpkONz9OlFW1O1GZD
reKcNj1j3dRuygltnQZ5B4GkXsHhhyDpDeK54C+iQDQPaUXU2mpjcH3HE7uu3OQwqa0oK++Q8KRa
xoYUS2/ygoMBLyyMh6H6Bn7jFCnpi10Pkcm7shOw2FX1jaQOWSdu1q6aCZXfKpccFJzstwGR/NR8
mmnvmueds7A4mEpkSVWyV1XgvLr+4OkyCZOceRf2+gNYAviymTCMA1yaGAvWRnQCKzHo4vSSdXfK
CBaEEIMC5wCSjQujnHrZJ5DAshj1MWQw2B3v9BtaQe/TATyfUJYOvybjzQTBPR1hXjiL1PXUinqd
vEW8ErOymu8+iN6//OsTAtM5Pvba6HIhYAVXpHyEPepT8CrfnhAsd4qqL/ryoRSkj3Kwv3aoV0Ud
egpDear7gtJdz0oUudInEbWqE8GqTkVNy3UyqCyE5Ge17vMiOwWiy1kMYG4urcsltF+utdNkS+uQ
+b3+oU36XF9zWKr2/oK9z2BrXdPd1axT2zN+vgox/KG0fHsn4kzjaLhLpuZGu0U4Fam6SxOzZH0+
3bs4gzWlcgciHPV4z4fJhBxivMeUDyeaM7H+kBvHjazBA9YFWgmK1Sk/ZrGzJfQuo3EmvzOn3onn
nuGcUqcsxrlT1/T71kuCS27ao81L5mq4xk46fCU1rZYkydo9d1K+d+JRLh0nye8brz6qBgL8nQ0Q
F3Eb3wg4S0NcttUloWD7Di66gFN7vPcamm+asYZ8wSxamgtXmfYl7otQi7GCsLbJr85zOR7zu740
6OI0mT2/NBsvBx/XUmzRzhNf+vquGzS6OONnru3ztGgcqk/9JXpUUTPJOgInNb2BSDRemIbyZclp
cmMLN1cPU07GnZXEgIMrkd5bwbaRTLhbr+UNXJaBNj/rxxQp+hsTi873h98tIM+F/5ngcMnIm4PQ
77yW1KRNLqQuH1rp5hcQhZaHjPD4YJoxj1JwPha0oUWzsODP1FbRlvRb05ByZx3Nll92ftzfWCGt
62bhikCureiYDh+QMDcnJzdN0XOlWbzv64BuRkxVJIyhwyLhXbzwqlIvhnr0N1XSfVXg+iy1knCB
Z5r4JSUDZhAt974GBUkuLObP4YJkdCAXJ6q1laaRdPNdO7jbNPQl7IBaNyQsBCfXgZyW9qFyFyIP
KPXl0nrLQnfyGhLZka/j4dYyapJBAqfI9NaKFfODi2EO9FgRexkJq1QN64xMxb4kZtGCtXT0y3E8
TlULUXUs0bCMO6eNZNAV/sKqGgc98DIgm5HHUxTHsdzosegXsTH4RrKmX0wQ3LmJ07FfmLmWzJgW
gXtwrNnOUszhjFSQSs/kFZUupE3mopnzSxYHp+/KSpNCS8hj813gp+xqcvpvdutodDyt+tLJ17ge
4l3XJv5WFuK6zUxzsFfWWrdIt5LXApKVsKXbwsnFdZqy5mClM8NeebOtXvqwDBWbMfRgxYfnfdFu
di5u5KEV39/BVmS9Kw8QqrLCecu0+6PVie77ebO0tYoc+iao/eN8WJVBku7herW8AL8RLsMkdDgg
rOGyTJAZiPdJBR+VJl86Sfowbyv9WOXtFc+I+N1vf+uL0YdbELhcarhB+L1p8UPh8+JbnPpxVEC8
+6J0waF2HY8dRjdhh4S17KBoo7cFTq+DtPCmhZwxqyiCW1+CDdgjZ3bATZxERe/G63NozhTZSvP+
ALPgOogleXqpZHFyQpI/KrOqxezSkX2681EWHBzZdFM41BBa7KhTgysCIMdwg3NRtaJcFQNT1yqh
9KJERoWya1EWNYTGCwelfGWNA9h96utkvMycYF3BJbb9ef9j8DVWYO/l0Wnr65ubVgbOkmG4Zjmo
NPsM/HssSPdbp/w87DHE+inhzQVDpbesakghsLwJLUN3WC3auk4Pedexoy9IGaUVc7dOoOHQDTjd
leC57uq5sOK5qCu0HrxMbs9Q56fD2hvhXze+4Lrp1pDeWULwTR5dyEZeGchkXwVO4oNLNbF1z4gj
Qh0k/UpWPoqsmsxEZWQCnkcMicwqWQcq46HXe3ydZPV0gfOi2Gdpi1cdrmHyEEKihgr2tWL0yUy0
eC5TL2QcrvGFUzxunKo2v6UO3KVwu0YsRgiKh0Gv61vtyJC7rn+dNUF1q5NOLVGXpiur9FTLLoXD
V1ZpoRgXTthCQHJrRQdlw47GFBz8IW1LiNNkd1niZYepKotFSeE+7qpqUL5UOST/ZAapRPhHLMgY
2qoFbZHO6lMNuVSHZQGpxjPHirDd+uuAGOciFdJloSG1upAquTfa8EtR5fyyn2uVq5wIpeW4tIoh
1WYj6tgJwXthUSoUbCuBGe9dFxInhn0te1fsYlM2UQEhnionyfRlKhCCiesmN7aInbtOVOLKgaDz
TUsLs8Nj/XDWezUJlkNp3IXFXNQ8BtokYCgwuGC2zkYFecG4fGxp7i+47+q9GhA7YjwOEcyU/Okn
jDJGeDWU5N4D9+wmhvinB07GnZUSGr+SZh1YGpBynpkaO8uzNOtG30+fcwji7jLdJVcd3Jk7rbcq
g6C/gUjoyVy3F4+Lpt8JAhf2RJkfxxY7X2jQRHU99Z+F0/Q3CBfbLNPOF1JQs6+8DIfDzErKga2T
SpZLq80S2SxkU8Lt4hKuENiuXZ1lV7jtXjkH/dDrdS2SH0+QxF6+buM0CZs08PZmcm+6nE0ZjIzK
lr0PmT48BM2NLSBddjSlpstWNJfUXlypG8gHS9VC8H6+D3MCs5Hqde9CJk3ECRxhvgO+mZsWV6XX
F3AV1hkuE7m1yBk+UyWm+ZVVZDk2MxUxh6/7Ev43YqM0cpcQI29CuF2aPTdwuQxr8cz+L2Vf1hwp
j3T9i4gABEjcQu2LXS7vfUO0u20QIBCLEPDr34Pc0+7pZ76Z+C6aILVguwpJmSfPyRaMI0PQ949+
GYKy76j5NErHOVIrGlUMJ9FafZJ5Sn4Ig3l4tFPaHoaU/dHujSQ/13P9JlJBrjh8Yrsk4YNBWmqW
xCHX8mqsPKEvzpAkn7iMCxA0HlRTH0znkPbhCmnncmtMToJ+m3PqrszTgqmdDtS1aOSzpNsMTp0D
0gyRKkxa/2R7yKy01AkinfTZG9be3eAU6aNHcIBJV5CNzevmPC0ZLkTT2661+E9aEhFhC1b3yZxa
W5VN0w4spOFazkxFZkheAG0BC+RbqS18I0MG8porhv+BgXv/wZmkNqUQeXo4MIjzVzRGwOtMnVCW
3zgvomBo1MUhVncterc4yK5oIrCW+qtpk7RzsOmXamtM0zET+ves0XJ2Ux321r0fDFE1x2wMRRF5
6usGqXVxR+zUXQONQkaYkr47mksi/GZT+/b32bK6Y5XSUUYudbujvVzMEGN6VY955vZr8h9zzHPG
qX39H9Grye3Xf6QMXIpzCOof8KChhv3H59W1dpdpQfSrO1RiI1Inj8jiTzjLxdzJrMSxzu3+2nKa
700bX5wK3fjoQB6g21KL5JFpVAVnZ+ESeioGihCoThGMBs7tX3eDW7qfbePvu///cdptN72fzluT
p/RBCI4yD8CaCYuNmXp5cTSJSWMW3pj/YZrer8Ffc/t6YNFfg7/MtGvxg0orie3RoSdW1/Utm4qd
WJL75gK8nsQiJGQLADa7L+ewug0oiT3Xbt7aYrIicJT7O+g03J0sEERmzCsQFxAS5eMQ/CySqMO3
/TMolBWJcswP0sGWHMhORmwsq5d0wpZvZaOzNWY10gerptVd5SIZB3beDQmJeOFl3e0yS0FqYMx8
nqNAJ9NZ58P0RKr3XMzViy6r6kg8trzZeDSUBnxVM7s7mN7Js+Iwq1oQRu0R4QR+A/MwW/B0Y36D
T9MLH2o2QOYfVs21G/wbkWb+2vdzvlcg1q3akfpIacjkwvOFI1s0/A2L45WzmtwTOyf7gDvZpvPz
9hujb1ZPs7e/JibKef7v778bLNn+P99/QFSBS8F88l3bhWr8r/1iJtg1rTAQT8EIX+TJc5i36bI8
mDZpuVKDSo5WQJJjNjR3WZp6W2OZdmTWaBt92VDTAHkHDWyntSf2U5Ajxsu8WsTUVU5Ek7nbk8Ef
r00TyEsdqDhty+lqmqp6HDaDVfUrY5oOzw3vg1aBMLhMohDnnLpsfjSWuYyJIyHuAqoygPK7zl3o
lujc0W2tknk95qBKwsnM4tbuy5MPMsLzyMFKYGJ6BJMu3Tc5zeNsGPx+YcPMsetRtjKL+HPJm6XM
+3rree0xVbYb+TiWtnk4d7cekl6fF1l4buSVfvlHR7YMMTPoMsMMrmTw5pAkgH5GQh83pArJqbBo
jv3vu9b0GBuJXsZixuiPUYYgfC8DrdG+6e3g8hcOYMyvNj5FM0hMJ9NS4zg6f0EGvZs2yLIlXpSx
KjtAAWI9pXnyzcPef2ss1d+WXs0ehZuIO5tmt0g7WU+uysajbXs8bn1lPUGkxLcBoNZOg516hQCn
umKvzu86fCFZYfv3Vo5Lk+k6CmXeHE2bkOG27sW0TXI5HK3EUkernoZjWLpMRl+2ufsaw5bRxkTY
d5MBZHYHZ9x9BnEZwItDlshHQ6MwxAlz52WqicY6BNN8kgj2UkDJX+P8GgqwzspnuAeOd+tw34+D
Fh4UWUxzsfvUv608ebcweg9T63Ma9UORnNshif4aljf9FH2q4+w58Y5F12a35lKNbXHDposxgAYC
dgay/FQrd95XsxZeZHooX5JPngPYdpka4mU6sj4/Y8fJr2NHo7LW5cVYMigE8hd82Y3yq7mIEimu
GfoquBf/avNkBl9eslgUQ3au2ulnlwzksQgkM5bkOXnMrfkPCzm3T6sTrvtYFMkffQNEUStAr2KV
ymA++FluH8xdr8f58860QYdJIluXIOirsjlQn8kDqZ0E6TaqqjL6vHc86BRFXlYRRc57z5pp2o9C
lSeXJdDjWVNyo7SY1xZSnddaSL7yqqx/rPyGRolG3mIc+HuOePKHXzl4ncceCgCeR97AEXR0bRvR
IhUp5B3qJBqLvQVZ95EEPXupwjqMPOmIxxoqsVXCIEb67xvqP5S7jIBRheARmyo2U3T/Ra8qgiSr
dNPRx6xP7MgcvVqqJi51Xh4MfD1aUKpK2y4P5ug1vYJ3v3ptp/zV+zXX9Lr+uFduLe/+03zzODMh
c8Ew9tvWnY5VM4LX0mdV9JciIFCg3CMYHtzoE8RieahPnsu7GPGyfpRt0sZpGOhHD0G7AtfRstxb
z+PyeWZ8Poy0XjKyMIEU2muWkgmbJMwgpaDSN31znnunfvb9Om6mptwqvw/XaZ8FO2h/mq0/uMGj
mv2rCQSnfs4iBsLzfa59f9eldrNN+5w+WgO5ckildqmfeTsyNge7q6tX3wI1H0pp5+yRyj1moeuv
wzoYnkQXPBmU+/dQ0VW/htIhcT6HsnB8rrW0VlBM0rPHIEteOSW0U3mtjn2YwadTU8rOLlKwZ9Jr
9uaK+RpgUb7ZpHmn2Ri8EilUFIpkfoZqDZLIIBgeRwoRhghddV/m1bRqFEAK2+qHNWsy77aqrGED
Xmh2k7TS3o7K60+B9ujOtcbwEDIqDsSqxz3V2j6ypql3UwAxYMhrvlWjpDcy9611wKb54oIVihSg
Vtcqr8tVzln/0LUuYnm30k/YuEikxOi8cGqVYE1o6xud5xf8Je0POABnOjf03ddi46k6O6RI2uwa
jT9n8Krydqqn5q6SzduYE+fVST171aVOcyg6CCGdUkemXYw93bbgtm3GlNqvWervspJlD1rdjljc
+zmc8p2EVBpKqY7HSGoVP7xGRVlTqPepYWmkAiUfeVKmG9e3yLFvqvTMUl+sS7tJnwsdPOlwVu9W
kW+U8r1NUOfubkJME9ekUFdRJ2RDlD0cKbjb2BBTuVFtJu87kWO7zIh485t548i2PxY1L2NaSHZE
4p9+XowZIBsHH8TPVqbDoY5uI3Nrixy3ZtDnbbhMJ/1cHQv+x2PMYMZ7HVO7LveuFXarUdvtTWJz
96CCyt2kYC0+gPBY4cDxqneSveo5m39UOJjjsa3sO7eZq52Ve2znWal7sTKGpdfQ5q1L29jMqRj7
UK5dP0rhFRuFV+/oEyizLaeiIKxnI+Do1saxmIsDdsN7bryP5UIWL8W0t2q+B/PzV9NXO7KS98bS
iQtRRMm7z2f8P9vMQ8xPGIfyRRDQBALO/BXEQumDGpruphfs4lp59mCaAr8/dEgm39pLEwtbAQEl
t7emM/eZAJ0MyQBjhu4EPC7YetTOu7gbhzXkdTeknPvboLf6+z7jx7QsAGM5Q7lrHJ+shwXVgnQ6
jwY37G4bQtS9q9I/hqkJTEsRPpOCTjsJmE6EGpx1t2HtafTBXTMXY4piwvfn+9UK8BG5JE6dXnJ+
gDQXeKVpsrT/jdhh/6ttDrDQQQNo1qYXXoY8/vfzBDjDvzvoDIIRBpYnUqtYnI5j/0XAaUgl5jqv
3EfkP5GM2WCvlQc9s20A3O2uWQ7yOQy3kG3+spa+L2vpMyP75Vgf/23kP+eZkd3yzN8/4fc8Xljt
VrfVHCVDgnRKojTSK+HJ7gZwJlkw3ZgWc5lAltpaeYlSBP/e0QUlogADFDMm7FXYVoes8EFkX1Ju
WOD1jd8mO2OZi9dxf4uNoo0dP9MFGIhMxUPIpm1WOfEM3hI0gCq8pRNPDpzkd7zKw1vTZO4sjnSN
SmcLJ8a/OoButZtKpNNNHnZrT8zuJV281kk0chUUVgPaSeXfZ05uH+E/FNEk3LcWOO8Dd9j73LvZ
Y+sMejNViXNwksK/8TySgTGcdntZ63ANNArqrd6/UinkfSGrbSGC+jmodH7yFbBBY47gK2LX8vtN
O1byeZpdHlvOIailurHKSqyASblQm9QBlrn265u0Xc9OB8poZ1l7uBL9ehAQwW6nef7uu7WOpmLo
10Cm2aOS7pUg2fpDDEihjDUUAaAGBbuSIJP+H0YA3axXfeK4Wwh5nM0seyQ1XCHOiIHlWkhbPOEs
+wmdQPLuuq+qV92lhLLY2yW0TRE6SR/oTelfdFk7hxxIyRqce//FltYmG33xw7HKXyPw29uHRXS2
pgHSV530ujgTBVzwhfILSF3FZYtY2ZUguYBzyi2mj58UuSRT6YlP42m00yYFRMCj3uqgB+1yH5U7
tPuROt4NYObirYUuOBpAhX1msqliOKXFwzRwZ5Xgj7mUPOw3FajjZz8T027sQWWZ+JAdk9GvdzWr
2RlwY7nJW5QEwDeGogwECeUpFUG3gQ8+n0kzQQnk1mSf2tb0Uow4A+QYAjNP2vMItU1k2r2km1ck
GzFs2bjGZvxjmF00ftQvO5g1VXha7/8aVhSQeBfhB4724tnDR4giCu1rinIH6zJg2anPm/amdIok
TiHQe3NQeSS1gx/ctut47osQzKjQPSzVAvHLus1zUYsbERTBD1GW75Wl2wfaNPJ/ub5LLaQ/sQRs
VaFDPNcBnGb7HuRu6P+DK9iPhUNLVU+PYOuE19Z7YkRh40W5jIM/hFAMlEXzKnguo8Dq1e2gG3I3
ug5Ka6C9mIv1MOlVBtVRTORY7E0gYkze+X+apjeo+2PD5V04s/KUOFxvsnaU17It2ngE2vFKxHzH
DS83ZHvp0+ajC+R3MpXs2YLEMxbaEXskfz76vrOPlt0heaPk9C2j1bVDxaD7dmnPQMZfpR6Zvg2n
Jk/qW20DejcRfV3M9kbPdRqbeN/gAkhwjWfuSn8flNTrt35tV1Hjk3xLywGeJYTjyFWyqv0FplPt
rMCWHk40r1I4SPaoT8ZO0lqf0tFXyEqM+d8dZkggA0wxA/uwHdeCjY+9F1wMk9BwD6FyL09LkwXR
wF0maYkSE0yvIL60z4z2zZraSzBk2xIlQPj4s+dQrrqp/0FZc80TZr2goIAfF3nrXGaI1bH/O8Di
fk/nCThjZjo+uc/pgZ96Hy0frjOZ0lvlJXpH+VjddpAVRHUaVC9ty/sNo4HYWm1XvWQ0eFWJpy+8
mfl9CNmsaZ7Ciu1QPAElfpZJ1YToz3Pb5ORldv/M651HEvES1jI4IkvcxsYcrekearPbfCkIVLXJ
Dc395iHVfXnUDhlWpj2t0luQ6poH0k+rKpydyC7lxut7uODw5E8gj/95+Wqzaa/XXt2SyAz56jAm
mKJ6DYUeXVW6m1ajK8q7sKnCNdwNGwclH7Y8F80pbaZ6X8AtPAgwF44EC3RHcqVQI0Q4GzsdGOjL
s1hPIh+vZRkmsWRV91j0dRKNjqNe7KwrIpFP5LubLDlgWb+3sttMRZJk0exvmQ8uakSmJFJFytPI
rpGESWj/Q6X8ngxzlX8MIFPsTcZs7JAXSFRxZy/ZtJrxQ4L97c70IaPz2UcWUfzvPpOT++e8sGiz
1aAr91M9EHo8AKk0zHaGgQltLDnUMoMUcdFI9ym1Np4uJaiueCPVfWine7jx6QeEavssqfkrsBAH
G8VY3JRhSQ42SttsRO7Se9Yii81RmuU9D2KsfvqzdRo7mt3KujJnrrc9nIHDmKJcUtrA32zccnqt
m/TIw7I/d3ZBthRIXgTgM/0A5VRUHvmwZP9aI7n8TFUhVw1T8y2hctrNxJV7kihvU1hldkSlFL4p
s845ktbhZ7tvyjVIX8Uz0eUT6gCod7BcNqrwsu9TgbodMpiyC4QR2GmaKtul7UDuaFZkCItd/43q
b3CZITcoK6LP3MgUglHq45Kf1ItewXSAEfTrznOmEfUN6jmyJz+4DLp/bWU4vgxsmja08oA1LkSs
3vFWtrLCh6nUzQm6Jh7bvcdfVJ2DrobXY2fMcG7Pqkv1tU36/k7Xxb27jAprUu5EP6EozWICvAPy
aWU/Kl+rG+QT8FFIiJG+SFIznygyzRxY/m+y1aSGlYWSU7emiVaU79oy2yJXQI5lMUJwkdJw68kO
O4NdWqvOUeqhCMYgsttBf+tTeZfj7Ugjaa2LoqizqMrlcSJD+tbPDoT9Kfce7fnm0zGwih/YqJ+S
3iPPsnfmnRJVtjZmGA4qtiystM9e/Fm6SoOb/+6nB/84+wKUAYSKHgx+J7T/ofB29AyJdNBYDzqs
HHCbCImnZh5ubS2KQ6fbZANxcP2Q1HBLPFfQnxK8wLTHIv4aO0HFu5+KG7gFGM5l9SCbrIxkTYKv
4QKVRD8fXULfePgcuzzaX9QkXdK78adQu5oVKPVleeyB+L63vXMYVV1867vBi3mfVxevaN1djbhj
l9ZOfkmhkY4Dq06/CSiyUzjlZtKgaQEUFDyNGbwJd9kJpC/4A03zyF2y8xkKXj0UGsnfZQcxfb+t
qZj/7lvmgeVC/0dZGVDm/vY+oDghqGFgBwT/wED/d+8D8E3igU5IHwhSu6tCTYV8Lv0kAsWs2IIo
1h2ZraFENretQjqyXy6fPZU3hbFp1GWHTOQ8sTgVPpikwXw2PBdDhzF3f3Fi/jK19idUj+gDbwex
FGoDqWGAAz6we+q4cDrZoI6O1dBTXwTDukNpjUeUKkmjJQp6F/KEYgz+TzNJWByTaK42NkHMbyZ1
RYplmTHySEsJV7+8dV2Z/VRar5nbYZU0aR0HE8gwUPd9p30wv4RO38XQsvhXeyogAi94cO5zz9pB
f2jvC7vIzj7oAhtv1tYhzLynLAGgVoJkcwJEFx7BD803lpj1QwVNHM5KPb0noDf3Hl4Q8PHA9xjy
R12E/pqH7a9JAML55ySErc3vSZNhCrQo1dWWLv+clC8/aQmbPn9S4lr6wU4CpEhAANoOXijWFYid
/Gnu0+/QhDknTYr8MMs8hLMLlLFL4Mt245juvAWDbIhdR34zhZ8YJMpLRUu8+ShLf6Vt8Dctywle
5PDRLTz3XvXjpgWesmN+TpfmhuT1JfWKF0FFgvJoUKZ3nfuMMobJjWkyF2OGotwAeM9Pf7V7nevG
Suh2XU3XQpHpmC0FEJEBgXR+ufu6mLYiHeSuqE7YodiAuM2+r4qFcFwm/slZJKg0AJ/WZVVwcofA
fTS9k7L9Uxvep+3Y7V1RkOdiDjdI0gX39kizuzbT9+UiAqu9Ltw5oghW1uyStaVQD6iWbbXTwN9X
ZtU6bKp24cTUp2l6RSD3iTNtfdl/+EtoNoKovwGME6AJppU75wb8z2tS/yQTtU5dONGzcXAzZ8Op
3Zw/fV6XBf0MdN4dVgCn4c4UqO6m7RzV07oM7Gq4aogy0xXU6tlJ5pm49+f8z/YZUd9Y+eJ+Ge8r
Eb567qmcwPAXPTS2hcrWnvmNuJB7uP5spclg74LZxxcgsjkSfc/OfZHVj1afrk2cOVVK7gXw4VgX
rrqfxkxuJSP5xiQKk0KQSBReeCrwkT1X+UXazvQE9tnDJwkGXC+ymollb+Ab04NIlHVmQ4/wMu+b
F78vLumCdQ65PASi8l91MeYgiof8tkl4sg+trtvyNPSuZVW6EQNX5Wfvbryi+6igdXit6ivA4Boi
wn/dWNbfLX92VWAv5NGfY6qmp682xH0m5QDuy5IjooBbl9ep6pAycrmTbkzvAJlkU09vjEbVhFg9
wdcZQ0rQ35ScFifl1xy11zr6qkS77sre+SFqZUehU8x3JZwkEAEDtim5Dh9FPzyYEa3gCFh5+djL
stkqVvG9U6rmqhbwzYygqDsg/WE6S+xpq36pN9IuF21DTGNnwlkxJ5sQ1wc5GmlA4lLR/FGM/Ia4
ZXMxh08NCxPkxbzGS9+X1ZP0D+v3vCTBi/jfT//Qpv88/xe6DTI/DhJ1/6yFRHyrs1J7nB7m8NBa
jlZ7LsBJCkNvWA11HhyNMMLcpSpBAORB47TKu8QCl2xINqpC2R+IU6DDBzZxbLyRIXtuPxS0CNcB
tqrt5PX5JkgqoMILtdiQjPOlxk1foz5RA8EaR1GjY4Cd9Yl64VPFCvfWWHY6RqTKHwoO1MYJquSA
fbtdpRX1X6G4/klBlLuTYWfdFPMwRgIKs5sptBpgEONd1g8dxH/qp49Kta8tkDVwF4bpOSeKx7wt
L8WU6ps6hwqdM1bftCFNdrmju32L6FQghlxPqhnuR9eeTyVX35zZHe6npnLjvB/STRAiqyBx1v0M
gy4i+Ox2hZNbuybp36YWdeCEJyQ+j5SstBO23x2s9sqV9NmbvGQLOXC1DRqp7rJAnktQeV9LQVYm
r2T3qEs06Tq70Ly501aW78eRB8ekghbFXHB8gqFYNyi3tuiEFl3V8KFdnLfI0PAmfMnqBIU2id0e
GZ36W6TEcJQqPq2JPzabtki82xa7U6yThm2YBqMggmobVZtUQa8ssW8JaHDfHRBmolrWVZRQKRHw
TJvaZs+ZXw1vjPE6anTbrfNZ5dugtZ0YO4B+DoOAR62XDT9SyOHbtNFZpMjDUHnhhz9YdwiKdz2y
86uJQrEwFW7c904faZGxbeH14bEeu3EXMOuQoJ762pmgYi+7IbLBrn6eKzVuBvDiNnWiEIFX/a0r
wd/rQDp8U4W+MCRb35FyAmZDwzhNMrZBuaD+UIIWY9R+GPAvWWA1zQNkC+VpTLP8zlyaxnaOVgEK
39JUWFYbc8H8tfRr56zpBP2Bli8jk5cmqOQDWLkPThuWtyiiZD/WlvNUpw69cXPZnSe/vUAIAEq/
yHOEcO+5raqTzdNrCF33PqWCexBi197JAgAdrucsEK86AGosld1ujGlNwS2TCA8Dd9A3KujHKLWq
6tWzcr5qbZUd3VCdQdNk4D+jiphR0GQh7hrUbCpklm7FpH+1m84CICbgmmWIsVFt7JtF62o1JNMj
MiPVbVPmj/BOuptpzLGSZu0ctO6GJ5thpwY1XGwBkvzEuavvBBvIeRzpzi+9jMcoqAVAzwMFfem0
p0TfDSOlBzkXb8gxYoRGhYR9yFGX7NPmqIgbTVBNRslYDWsJZPkJboxag3qPY20x8f8ShLEdOmpf
oT7zhodyinXfWSh2FJDq+HlLPYUwCR4Xi/XSWqQ4oJhrxZm+kToLD1U3XZop92+Z6LeIPtdeSH7W
2oGHl/dv2vOHy9wLGbs1azctf51bEH1zRDqTyrsP7d1rRvVjV2ThqUlmaIebErKKQkFEkmNLRwm/
ZGdrLiKJ5XwRlpKXarmjnnMR2PSPpsl0DnUntlqTNDYmyE3ixnLatwIp4bqj/kNb2MNed0EbG5Py
dAbyVnzPrSp4QG1hfRWqjsvFkjUUmzwd1Hq0R+s0LxewyX7dlQUZtkMWfP9q+hr2NTaEohipDfz0
3zNp0B3B4v1oEskOY9Ple6aSEJLQUey456RnzXm3zVpS3CCVOG2IJM3tzFq6DgVKe2idXkKczLta
1OKIesT9IcPy3ylesxNBpdSNO9nz7dj09ToB+eOq5gKlpz1tP8jyrm19sA7YLO5Q1zrfDV7b7vM0
7G8nrjhwr7J9dZPqbDdY6UUJboFTdd/yVpEYTD1xIUi77kCksneDVEXc1C7kdkBR906Ap2nfWo4M
3cSMEud7gMDCtdvgnUlx78CHiDugghdNrDWKi8gPD6KyDHvhazrgN9RZUV/8iqtdO/U3DEtpW7hM
b0cfXBmbMmALQeY+23735gYi/6iCM1iaKLCAxXwJkHt+pRmRcTM43RXlXtSmKfv6xMb2GObICSap
1V2gMFJx1SET0NRjnNVt+W5nCLPCCj5JwLxqA3lhfZxn4p9d8EhWWaidF09PZ2AgDInK0MGWvens
oPnOM39ea2Y3B8CU9Fp1+h3aCmyUyNojIu6CO9Gp/Eh4ikp+YphuRLiEL77/ljsyhSyjn3ZO1qtt
kMJFQoGuOwWW7o8QNLnIqcR0nYSnwTBv7U1bDeoZ8AQSJBjBF8eZNbW4c3VXgwfQ7Wyalns6h8He
mfP6hO+y2E52H9yGXhOuuF6qFY15uJtcPp0qCTr+yMPkwfe87kLb8VBAmaqJjkiDdG869uWZowDf
Fhnkfm3IXSk+y1WgebM31C+FwuZgirAeNY1A/eoUixRqmj7Y9lBd7aQGZNr7R78dyph4g94r5aTr
mTnVK4QY78i6jJcmhLSjJtlPvuy5fhFGcrBkzF3gsFNoB/uBD9N2HIrqmro6BF6puh9B2KKYp3Le
LaQsGpvTx8b25rXjFK9sauWqrkh4EcsFAnsduTle1CSwXCsCEOSs5pbKdZa04cUMDMPA27LcC6Ov
NhT2gr7Fx8ayPMUMK/0xuLDPZ38+rAycbQpWw6Dn58lKszWrZXW2UgCA0AfCfx5IeQrz8BstSHjm
BPF11t3PhPDYnV0UrA2hcm+TAw2Zc5YQqMQz6muDeoKi+GHZuftqKKdbuVz4rppEtUFwzHcSkcLK
C5T7jHKn30k7jh/Iz81gKsNRQbTdWqWIuj6s1xrYN7bLMp0PVomN2rP8uxH7yM6erHxVNoHzGOQp
3SWFVaFIY4X16pQv4MyUq5l1cLhsOZ3mBOwRQXy6yQMyoh5QUW+YPdFT3Sg1oJKSuvdrKnam7evi
dOxfQzrmAlejoH/BG0FFwq57Zp3uoop6/GlAUffVIHxyKcIMISq4EOBzb3MyQyIAQQL4PSgEqd1G
RzPvz7olCAGBUN0L5JkiiLLHvWlzBAmiYe4hKrbYJSecviMXhf8FIe6TlF1TAi+Zu/Z327KmA5in
88GzoDSJEtRO5tMCTTSWhiNYvFgdL1+1nYGwDjrQQlxmAMCzA1jpA8r9kSAuRtauA3Do/YwjIZkK
frLlWO35XGE9SNtaNXR2kdoLk+tE9TUN0jO00WmG4kAWAJZCbROnre+Ap0GSbDUVdGw9ZOMBvCZI
atvHoJ7y8whcA1BI3z4WsmY3YeE94P0JHuYJah7Iwf+lEKdLtZgvKViDKG7VDEgAG4G46cibLrnp
5Q9jBFn2f7SdV3PcyJKFfxEi4M1rW7LJppVEjV4QGmkG3nv8+v2QzUtwOGbnxsa+VKAyswpgsw2Q
meccdV84Q7JznHp+SKDG2hhaO4JMMOaHiw22j6OeuvReLCHi4GkBjhQFDhgs5RAnW9XKuQFe6AJH
z6luuy59PUqNMtlDG2lB8zU0LXVYYi6HfBPxvkrV/gBlPrR4FpSTigq0O9M8/ywDbwPvugNpZcAt
crZqmx+ALH5sKyXh48/XInewzqM2j5Cj8MpcW7XlPIqtdYuTnjTzVRG7OgRTILu61KYKP8J9qOZw
qlTTHVUn40GdJmtr+GHwGHLVx8mZ0iuFR8tKD2bQaNOSQring3XXW6rJzzSdm16pg8WJzV96QH3n
sP85GQWF1m4qD55L4raMEufU+A33YsuRlkCfczHKXIbWuaPKOx36Lmr3pE0pUZQgIQcl/cVPwuQb
YgILI4rSfuH7Xtu2sR8804sS7c249u9tlTdFlHzn4YoCfFfTvN9Z/LQsUxkGT6er1vLIDoBrw6WP
jn3Kh50ypPqD0TxFZgOwUbWhXvF5gaFEgDlZ9er02rf1AfyGpkTbciYfYCZWuotmxXiUoQqBBHK3
1R20QH211W3XUbDRq+sxrc1L3KBpdxT07NuksLxDGS994o5mntqITIsHh/UnLbSbp6EZNiokuJ9M
p997iao8LjfqftdoLwYdq7ckCPzL1CqzbBtPQ3zI9DKu4dpFAaOE/v8IBVNKLbb44fpxgXLAMJz4
rEU8MZvjowWTxnby0vloeb57k9TKlzAukqcBhKTZ1c2nYJrqTwXdSKXRandloNSfPGOwtj0c1XzD
MkWFxT9qPakZv/XvrIKmKqBb/l0e2z+1eY5fgiyuryM1pCLkBcmLDVpmbw5NdCVeEBFQN4ZmSfcK
XmQmYLlNlGfVNdUnfj9oY8E8Oj24xbCwNzYPmjeOMtMw2FvGlWU06Q4WERvEVNJA2ET3GDhw+3NG
KgH9ClfdkdfHO6nasSz4eVcSxyLFEkLfSJvoXtbqXh8cS63s9pe1HU1n/NqT51uCucNrDsVMZ7x4
k57cnznN1WVKmxY/WNOoHiQ4H1Lqm6MJeedyXjVI8n3dkRi7rB1Hf+dQ0D5KsNG3+q4OXf/iTe2m
g98iq64ua6OBwltPSUj+hGQOlS0V1uSIGM+V5Xj9fQ/1/SGL5vLWTW7oPok+Kc2219Thk6I5/aes
Hr+AovLOhZmPV1UPeFMxxuG+a6Ggi3oP7JAS2Rdbq32vZvjULqYesoI7k2Kzr5bw3MY8MdNoHp7c
wR3uZY+8jlI4T/Lo6ObjNnPygVu8yNnRPp3eBAHAb1BvP3KSU9/LMtQ3dHlY95lvxVfR6J7ads4e
Oiv53KlJ8AIeWT+hawHjtTcGL3XStgdy7dNBvDQPNFtqhN5JvIVZP2dN0T8EkWt86b43VRZc6WGh
7srBqmEMsetdA2712MQUOdG0gAbJK1EH2ceW85/DdDk0tazSt+8C3h2amVYekon0QWA9+YAwv9j8
ec+eSRvv6AVfDN5tj35anGSmWIN5HwfTk8ziOYcBMx9+yKzmjwa+HVWUW6vwy1zDHeSO1Ohk17id
jYNPZ8outhXjfvLV18FUrh1lCO5XMzf85Sn1g88StNpTs9P24USl+IOjCGJ1U/mgBdZgCSEfwbMO
PGbD2+n8ngdGq9a0z+DhD9HQTr+4s+3v5pam5knL1bOqk+6id3rnwvUC/r0Ot9GigiIDukqvR6lh
uXy8c37DHfRPxKu9HaVF5u3HHkDJB4cEi3folOCdF7AP8iv20JCVIPd62bVp3E3azDTudYCKSbBM
c36CLux1iLlVOKXLIEerY41bHR/i/kXIuv1MQ3yykf3XdTJdY9Yz/YuQD1uta//2Kv/2bOsVrCEf
tm+CpTHvg/vDmdZt1ov5sM0a8t+9Hn+7zT+fSZbJVWr9VB26MHpa/wSxr9O/PcXfhqyODy/Ef7/V
+md82Gp9wf6rs324gv9q7T+/Ln+71T9fKfQONXeHRrGFIIRbu2j5GMrwD/N3LkpRrMpT93XVZd6Z
SXHZ5TK/LHi37C/PIEbZ6v2qv7+i9axrjErded6vnvc7/V/Pz8MMj96DGXN3vp7xsuvlPOt531v/
r+e9nPH9XyJnb8FAWNXQH9azrlf1wbZOP17o3y4Rx7tLX7cQT7r8yz/YxPEvbP8i5L/fip76bjeh
8LMx46m568bQ2dd0xG9lGvYLZYCZN3Tu4KVHy9qqlevvFLcp9GPaIOrX1B53lItbAscpoCeO5pVb
QOr1SS/QbNqJO+j3ppl6Z3p+QdCJqZ+99KbyuAss9VI/6pPh7EyKSltwf1vKDLReLnJtFzE30XUT
STcwe1B6yqE1zomyXYXedOd14WpapeB834hhOW7S737UKNcmlM/bPMuSIzUp8lFqVjzRlXllVnl7
B9lS/qSQfbm1vPZBfBJV8ck9eHY97oCF508SpidIiYUkW04Sovsqt0g5t6bsKgFpWdDDZcbaZt3o
X55dd/sHx9J9kqh/cWZvgnlJ938NcoMMXO4O55lOrGljw/1xljlik+F2TL1X9+ow30JsUyGkGAkp
htdlslYGifPedrGqJDwUJuBdrQTRYtQxVQA5lIEsISSl6/xdUOK6Z7ovp+O7NXSe/if8nRVyxdTd
joY6QNMHhTvSb/Zdr0XOnRylaFf0fd6dP9i5IYp23J/yHvqwYGzD2z4JYGv4zx4SIUPJ4y0sUHZ/
XG1yFKZOfwUM8rcPdtmkbNybupztkzjF5KTDIVOn4bqi356eSeqECDlZvETONrdr72IXp9jlaB1o
r7NvZDoLAZ4cuhRT/Dp+XSvLGjPyd5FRt2ieZeOBFoB+G8Wz7m3g12seNpVGkgRRI4V3LS3UpO3s
8RB7RfswBGr7UGulc3J695OYVjv0W5+srHV51iBUhox25INtBv12WlaK7XIO2Wk1ynlcJ5gu5xGH
Ws5fs6JujgLTlSN4oB5f8bofoLuQ8Hnl5uK7HAtmV9C70MLS7dDuPHg5Q2q4J7U1jBRe8yprTkql
2Bz7ilr/4bjVjFrdSrjf1v1402q6vQmaPts1sfGKnU6UznPJboCOXgejbCDrJJsvpnchH5HX4g9i
Fzj2u1BD8QdZLkBs6As2EaoWCKeRszYNgNJN6to34dIUgUKk+i0rYAdahBTWiNDWNEiDh2yrX39o
+kkyms8PYnQWtVDwrxYJkF3x1hsEp9FNbgdUjpYMIJ+Up4gqKsSV0OLJACF7hq5c219I80rhk17i
WqphlzhaLYY9rCcN1HFl87gwFByito53IVTv4ZZOwZx2kCzeDb5XP5bDVD+KTVtsHaBuJIfI0R5k
Lu4P+4xqfN90fnDd281w26tWf+sNVIg3Mo9hob9x9buiK8Z8d3GQfKIfYHS6X0PEbSjc6z38y0G5
W3fo8vh1rw+2cNnP1+8+mG01Uo6KPj52byqh735XXlVEa3/ekkPQ3v3CXH52KAHeXGJk/m7l5Udm
8CN1G9D0tAXhBz+uQsU0S6OXAVzYMV/E5mRI344mEZVb5+Luh+Sy4oNdpjxB90c6/782Q+fOGxKf
oKY8QMyZGSnndcj95nVqBu2mo03kVpxiv6ztQeNsg7me9+sysur+ri8rbXthuzUBHAKDGiADNI0o
oglYq/aK0/xiTF0WnNrcGW7zOOfBNGqq63hOq+vESF31abDIHaijm28lpl4CE4EqTB6d0R1VN/KQ
d2JyQ73YcjM6QA/SaGq29XQbvuLRma/4mdPuAbPq93KUoQOqz1F3Xu060m23mW7BXUSop9JUu9HG
0jo6XDYQP4zrQFqPv4Su712kQGJ9cUemB1Xl29kkullOORYKJRnOtl5AWOfNbd+Yl7O9s+dpRXcM
unjDrF/PaVQdyVOrz16XQVSp+PZPHfGasMuGX902H7Y1oP4H/y02Mpz5Q+zgfK05TVrBpxxolAC6
BnK01GtIJ+XBlQFf03BxV3ZERpJOh1dbAbCqGCsEVpYVl8WyzxAuSb0qdDfN4qnhMdN2sqM9hlcS
8nHJsjfQ2gjWd1aIt7CqXao7zmjf07Oe790GomH+dfZPOwQnoiXV99CO4fWwmvS+qhO0fxEzPFjg
XD5JrNC1/DFW7WeLMg2tD4peKxtH4ydJMAMNqgeAYRKmSxuxasCrJl5BG4jXcWl0EK+sLTrqkKpn
mF699dlna1In39SLnhT5ejLwFf1T61S81aJEJd6sQEOpNmloajRYfr1uY/ppcw9RCQie5Wh1rLZw
8dLBoR3tGLSCxMkwwMZ8cYDd+DlT4ZuHgSLqukBO8WEnOcUE2wmM0Gwsweu50+Wi6L5qzhVtTYZj
lnt7oh0vssf4F3BQiB+pvwS8ABQLI6iGh077pbI0mqzK6XkqBvB5SpJSCQ+0X5xcdSh+qv45SGcV
AUTesMty2TVv8/p6JN/773b1Rx1uDEVBzYqbx2trcK2j5vcgs+nP2sAf1t9GehS8hOV8HVRk+1s3
nj8VVbEdF2I08HPFnd6hGhQsUYAWuXe20ZgRr5foFX8KW4pXtgSVN9yKNzLVd1vmU06hmD3ctvhJ
SSGlwuAVdNA73ZMK4fh154b2Aa0j+4syR3fyO7xGpDR+XpeRYx3CxoJ02YSdatjUs1Ud5T55jiPj
xnTy7Yd7ZUCV3IHPqmrcWPGr99Umnqip33mmkZ+fzeVWnYLPlVE0z8ki32ikKSw6ZnNq1UEZ7t6m
FEWDswxz7lwDji7PtoKeHRsVV43mRk8yeDR4lAm9eDKD20I/V2Z7Y/QmAjDZlI3HrBt6vmRZMPP5
f3KytN0u8kvHAio6RGJa9VS2nXOWkEn3hzvbnY/rAt2ekyu+QUHVywKgzNa2hT79EnM575zcl0UR
XjYxoHe8DycKn3IVDm34yLb71kZiZaBrOt3R2zQczGX7WXHL7YgqwrOS7tQYHZWia4bnKaj1bTQg
fCu2kY7bW7qifnoL36uYqsKEKihTz85iGuhOPyS1zV3kMi156HsyrK/ik3AzBkfqZUB2WtU3T1Pm
/wJ3yHDjBcFwM/kjXehyKANf74qCrsVbwMeo6s0jMTL1izaoNjKH6iza69bcX/ZcY7Iinvztulr2
terp9TouW8i8zJxP6lAHxw8hdqPyixp4n0OrRkml88yT2ysRvYOzyqEM61z8EiluB6qs10iZ22vk
xSWhFCSmrRbAMyJBsoccradEm0Axtn95NonkGTWEdZDORFVvxnsHgsFdPGrJXqa9F2LrjfG+d2dn
M8BBcfjg8If0Z0i95fqjvRhPYZlpN3VepzZyKmwyus/6VA53gR60NCdlzsHjyfIRUvt649fzcC1T
GZLOfVLNPr6VWRXH2mNnjbscAaH7Ypl5ZhA8Asxcl1SwcJy7zrryp2aOtl7XwjLgZd814N/RFo6X
mY+IDtmfLF9OPJrhcGiijD6lqt7S3jM81o4aPgMEoK/Sf5bBiO2WDiLLP6WLzW1oVJ1nBXGXZUq1
vrvPA/1Umd7rAr2nhcFCR05MQNGyvTP30MYu8fTe5rd94fy+xgMNpL3LRtxsCaj6atoGfThdyXRu
y45mNDvaylRxU+MpL79kSfp6NliRKtKXtnNtpG1C101hkLRxF5U+uERj/rI42EGxXpzFFhUWTcTr
3Lw2AMrB1U+AvyySKJnKYER2TB9NEew+ONYp2i3mIbRsegS/GJqLTs5kBEiluBSbRnjsLRofd+3Q
zAeq8FDXu1H4qEbuJp7K7E9eWWsiySOxqeEGz7IecP/H9RIRQk57iVjP8HZ+ca570BQMly9N6B5U
/wcrhMMrqRGM3NiAd86u0u5BZgQQCVjDj7qNg1O89FhvJLqzI2c7hcb4IEMLa+q59Bto7dvpIbcB
eWSxnx3lmqCYRpLBqm8vM5cyWqNY4yaRl+PNK1eX/YU3JSX2bm23rB2Wly5XE+uKWnUAwikFepOU
9Yl2QbilaIB9GsNtGi0F/8VSqLF3ssf8d3Fdgmq/26eVG+3XNcFQpJupD173EQdkxv+P+6znHv/3
6+n6Wd0aFgxlVWoZt0WjH/tYt65b3+B+K+1743aq2IZbr9S4TW0jPo1AgFEFNG7FNIj3EiPhFaCc
vdZ6YEmWJRIpe8tUGVGP2FUBhE9tUk17MYr7ckYJHwEh7QFf1ZvIjZLXb+lyos9nU5rGdIUmxh71
u8jcktQwT1GVWbRu853fBvzkITHB3JPvd/GTy5ncfVm17dXrfY0/Rtdk+ZQ7PiDBvdul7mEsWgOu
4//Y1MWB/h3InFq/2HOYdxBLXkJQMP/a61Z5LevFJAs03j473inQoizrxTH0mXtr65NyiLMRPMdQ
3tIrUd3OmlXe/tVUHBIywWpt1zPQ2v89VnZKo+C7Y8OIVtvPpWIoWzkyaVq5HOWLrUwVxP/evP8c
hxyoQlcwyUw33X/gxpKpThuvkkc0zC73cWKSoQ774J0Md0prQeob0LZlwVlzAsBn1JdNM6PHeTQN
GpjjZ2Mx+1mXnCaepbcytSqg93AkKTQwz8WLrpGEJwsE4egSzB39ZY+Ze5qH2AmfA8BKLwwJH1uT
+xgULuwMvbdjUTpPjW+jnbpOAYdc9wGEJkel8S7eALKyx9g2rVsowseHGZoUazK6G0jQpgffZGgi
BRbsKtJ3Tl/y5TXGdnI7u68LZJUMrpFelspM1o9WEu8dWml2pVul5Dq76VhokfFYArTadyV5MtOy
kNRbbL5ittuysJtLiDgmNtjAzJafSn36rQss7URq2HiE1PSkxqF61rrWjbbFywRW7LFdXFPXKmfN
Hq9aw/EihLSz6ZQo+u+XSBOwFt3pZrGVc64XkwZwfce0xZT0sN+IPW29dlsh8XG8bLVejLjlAmMn
vVzIul3xonmJc53HegBhAg92xvI86UZKf0WrP7gthUf6zWrUppm+W3lelHB6vomEtP4Ss26xOlbb
ug1qP/Fm5nOK1v34hRTaC4BK5VNbTNax6Mzyqs3q9BNMfr/qND7++GPAGCF4UQekZYQKaFLByRgQ
eQkZoBraxs6usvdTc5lKsHgleJ2K98PawqY9vaXHejt0lnHOEvqBRt/9Sn+r5p8CDbp0QDywfNWl
MpGmic0zuV3jLNHN2O6S2hhuivb3tLDMUwjF0w1IUv5VlYJOJcjQooZEDCs65uMNKSHxTkuIHMlQ
N4CkLp6PcztqjZPd/0DSzAYXvcTJdjInidQBha5O8RRA1x4kfQYMmsGYtVC5GisS9jO/I9veqnL3
9zQ1sxu6gUtSn1GW3TR0RG0Tx9e2sqhxU28fdV3EvVXuKOYZqV5Q68MEAnBRSF+msEZN917od4iQ
e69eS+3rxxlpgDMAvBeeOouvXRbPG62I/Jeuox1J64vpxa8ia+O1Tf7iO8gOFkXgoaLQKBvFArPb
GSCaKBt4Jw0t5gtO24xj/zLVhOoBtpp309UruLp/uzZNg2jrDDyStwv60+hojzHqSONewXPO9sJ2
QvmMLvaJmuHNEFR7sY20XM67i3tZkvWFtq+XHUwAXXtP0+u9WyvlFfQp7j4BtvuLnsRfGiAGj2pf
6fdDVqUbsedZb+4ylTZyb2nqBf7MrZn21Z+r9sQL0KBUkiW/gG5rNk3g+Xf0As5PpdI+ij3Qs+qQ
+qZFYoyTRE176EzaiVp4Nl+ib0YYjz+HOUCugK+1x75s5yvUT6or1cyCJx4H6aG3c/tn9E1v4T+R
SOjNpkc7hhbm9c4avkmQT2g67qCwSMFAvcnPixGoQbqfJic9043n3OeVomyVwOLX7O0oyEmVii16
O1q9l6N4LM5dDjlWFNiPIXev17wXjTsZALGbd1bso9qIcuDmg0OmU+w/lmXmXkvsGgHPO5kwi57T
Pg2eIPfLn7U6jfe+Stt/0QAci5Wy3Fq9k/5ox3g7m9P4LUBdbD/XyfuIZimR/GOE8ESlcbTNohA1
0UAB8JFDtXmE3SbjU6So4b0vquKh5+wsFU6wi2R4KA8nzqowHoBvUCLrxoMztNt5i0O8XuryoUnr
86SUNaCQ5Znm3bJlb2rA401Tn9tFalfvSfgalVc+TTQmXg+uoh/GuVS+kMG6RBiAfjbZBPGQHQOJ
yqkPawvfOiLQ3yk9azcw67ZP8ChOd3CfXxk5l71Vi6k4WJM+7CRWBkNNv0Nhp93IrOqiGUxlfwWf
e/PAw+W2n2vKkj5ibiKU2zbk4QqD7MjctNNnR893AoGGHpXHYeRUdoJydnVH27i2rZ4BKG7TUOuV
58ifpj2s+4UNUgZaXBlCW1VPirUM9JpnfItwSG+tqQMp6H7N+G6kUrB4JHzBtP/dYR4gAlkDhwX3
Wk3jY7R8X0P2ZVHDSS0e6wEu5L/NfpsfVknPmb5b1P0qtAIn50rsH1U/JSSPjfEmnUJzM8PCsZNA
caxbyVGQNMf4basPYYl7r3ha1kRHKFf0eNdm1q5t7fzBKlMeNM0kPtZ6m+4aPeJJU00BzncqOqNm
/etQZt5B79UZKQL0qUW7Wmyt18/bURmbR3H8rU1d1oLwA5q6xsiStG6GbTeN2k4KjytB9KVs+a6O
GaJedPCH4bNULS/uC3f0n48v5U3TQJLuwjndFZ196IvusxvtIL/cWPqYnoep78N9ogD1dPI/TZMF
ZZwPZOjSvj3K7C20XbDI9TK82WVHmYldIt7ixW4uAklv8XJKCfW+2RUETOXCWi1DUfr2vunrebPa
5GjhzzzrhQeNrcRYLryE4PVf17XuAChIIoekQkprSJx9USXvY9YdW4jXjlSjfqKXYJ+qyrq7vB4y
hfUKWDQvwPoXUWW7hInJzR2qAG9LL1PxfLCR8f3uB3W10fRB3Tct32zCLlA2xk8a6vv7gNZieli1
jXAQNEGV3ZomPKESJYucoId9YaEy//OitknOr6USLdJQ+jZz4G5lMqEhhTzzJint8SzzAHmcQz9R
ShSbssS8DwR1vefbyrmsFjc5YY3KIvk3eq8NiIfi30wqb9dKPhkPMsxt7+ycoQn2q60GXkcJUQ02
Wa6aPBYj1T4swmEykK2Gb7Um552PPgyOi3BYaCcGYtTfJOCdueu1A3S22VZs6x7k5Oh7ahznsoc4
7FzzznrAreZyqu7tfHQBpYd5NoePDu45flB67a/XzSuPj0Fpdrz5PP0KBiUoYRbRVkgN60dDL8BZ
O+Z9k6NCjzhk/bgEiEkCZIid9yYJXRbSrGxdFv5xr3X7P+41Fe1XL4q1k6uHG8e2micZYq1A8V7z
u1ddm7aAFEmfPfO6U9P2qe8z76HPwiVHhZbMEKCv6qtEX+YkrqjF59prtAMc56HgUeZj9Ho+WaEu
+4ttMkfvYWR/mXWl9hJl4cuYRM7jOHC7VyVGeC1Tge54s3MDCq05C4Yni73gMdZuZCJBIcz0YBnN
T9GC+xE70f4x6emaqi3AYNsO6byd1vDJkRUSAwL59VTrVsupHJK4yG5zMVpbhI9+Dc5v2UMFeXU7
cJrMWypbqp8fAjWkyYI+/Ycw6+/qOZ1uxCRDCavTEVFsHTJHwsg8wiUfE6daNA8kilOdqtGMHZSE
kd2+kkeJRH7i5FAGOBz9Xatp2kYeU8QmjyVytNrWFR9ssoFJ1W+jukW3DwGA0jIEX9g70jDAos51
raY3Fzox4K6vhGHFVO8tS4cis0dc8KCAnzzUS4F0TsrsAMwgOVRLNXX1ToH+Y9TooKGkF23BKTn7
D23yMhVvScnx4l3b5KWdnipteFn7wXHZavEmM+9ktA3JboEiQtPoy1zC1OVrMPq7vWZ98Tv9G4JM
+b04u1bfQJKnf6qy2nua9PAo5jBDiM8YwOGOemR/GQu1uc7VMtmJ1woaZR94MXW05QQ+2seXE1y2
HJ0PJ6CY+O4Ekdu4B6hM6XoF5tLeWmGyZUraRaaZRUPfpOnbNOlPEHi6t50/RbvGiqJfK4Acsw7/
KUJw5mHQCxtSiyL5PCr1owTQQOlAdhEY9+tK5AHDXyuNh2DPN7+mc2YdEHfhbWXBWp+OGfwwS89K
vzS7rIPYcoRXoLfNj6vdi+rhUNEoSZ4LcbAPS2WqSDPlshacLnpRbxtPT3HEm8nqgrrcdIs+hQx2
0ZGoksM6pgWrXYbVLbZpDsLdPJAIEsfHLS77lDWFYrLQO0Ov7dt1GLq+OfUlrUtv9oBupFtjhGhv
959DIIf93LyLKdpoPCat92sfjMUdXMn6uVYOMoEaGplnm9vxi73KjmIXixy1y5ohafQz9zarOUBQ
Ek47iqx/2PTdfqv9D5sGCGL1eRO5zlYHObU8U8gDiOW79nEck29iWocPzx8Ahb8i+kU/7bKS/jL9
EMUj2eJlusY6y25VGH27PAGJ9/I801fDjoYm9yY2soqUTl4/NykAPlWZAaNklQOPcOV8mmyQ6RDW
/I6EnftZ4/uTHJ7m385xXd/oBo2Q6BcZz7zmwyZUWvWn0t6Lzteyxqr01zW+pvi3TRAhzZ0U014b
pu2UFTwVk9H+1vL9vOkhcbmvmx46DzXg6SvM5m+NA/cDfJHTNm3gcnSGqdhRUYnvaT0er213Uo66
0xSPruZVPPmAwzI86JYX8rApGh7GvtG/fliktbUC26pZPLY1vAfupDvX5uBNGaoT3ECCD6qdQ2Ll
xpekHu/SyU1/JEYCkpK7tyf4NWswpkSEimp8qYf+TvJnfxXxtsffRgBic7c5KOCd2yWf4aXIHqTR
odurVLe+WFNTAwALP0lDRRGq9mmEY+vS5pCVBq2eqGEcjBH2qg6+3WNp5P22KEzUtpdOiDiPLpvK
+nYnm050S8qm0kMBsNO5bNppU7ePES2htZjbFNUZHgK1ym/RNuAJBHGyy1RE6oU3VsNE7gSGleV2
R+yLqY7V/Fa2eNtHTAh6bp1Y0XiZoe+3aXoEeAXJR3A723py3yxCel0Y5j+6kI6p1vO+TbPq71Ie
tC4RVqv2m5AmHY9Ou4PdxACo3vKp0AE090WZajiQkZskf7oaLXiwkblUeHSR1RRtqo0O58PygxzY
u2KcSa9NWXaflXCJiq55V8UjDVV/dtS2wrPE4gjIqF1WJL3Hu3hxBHFp3uoGPMTnkVRVVjRq8/ya
3xkMJzuMFKhF727n95P6vU1eUArNfpDpU7eRN813Gv1NtwDYoQh7Dcj7aF+nCv18Suwep7Y7WGrr
3NiTbzk70iXJIYdIkS4jNObFHSm6cxPx90A/hF5lCvTuOtUBsctfRpv13qD7/6UbYfpY7XDj7M00
CV/+It5e7HrkFXQ2NnCRFdB7pEnNp3TJScpcdYN6Q9nYQtCO3IVXauPGtLMWydjKeGmovNQtSUiS
A3dh3ZUbYdmEZwVKKwW+Q5matvnPiyrNpDkvn84kqQrob5dBgaeS9kL0M9r5P7bFESNThiLMQNuT
au8n2I1Lza1u42aaHsNlyEdr35QF7O7LTAYa/s2o4aZzsXhZp9531IplBqUjfBx09iGJHNyspnis
s5uhV38Rkwx25xXXrqq3l5VNVIfXeW39hkRPdwP3JzJG3Zj0iIMW3RYidIsa01CSb1+M4pFIObqE
y9wMst/yVFXpl0nGWx6ZtH0198NGei21AfQN9+V4ZC4xciQDLGnwFiS3qxn6Xho4y657XVA3SGxX
s3qf6A5SRkrrOXwnKzqvXFf7+6kK3F2cGNOnpg/Jo1reo67SyxWOJeyhtqbciHMeVBVAJULr4nWh
f7pCtNrfitflp+ZsT853kMXTJwsu6GfkAIq6rrttUSv31QC3mEQWFujsasrVa9lHr/noNNYw7cWr
N91w0sC7wobJFdHHET/EenmSbSWCTkgI+5TqSWZRDhElj5zVrexGzqqDxL6aoNGy0Rs10cOztJ7H
sDnUP/uAWSl4RNBEoUR6NfBGvjag0T2DyuaruQ7KTxXkGBt1QJmt4EXzSfgEyAU1OzWIx6suyGm4
WHKqPE5r2ygKK1jxmGZ6ERobuhmSMz9K8LWUJmAbxXR2cRtr29TP/hAYOogA+FV2UPMKFeClBKcs
JTh/Kc2l5IC8fmzvxCROu4HARvXM4SAR4rA7iJxkvdjWTTSro0c36+7ErjbKgCQNmlng9bXbuqvy
qzL0H/1ZMaH+EkqrINMhstLgSJ39+EfGbznkKosnbDwO0YJJDjbawRsxwt1MuBxeQqGuzPddR1kK
eeqd572ERTvdrymASTGBBfiRciWJA3FEjTkihN3UO75gjQdxpHpDzbvQXiDISE9OUeR88Xn60cw6
765s0TXIrAhBBX+et2rtxC/t4BYbZ87875Vb3Q0DCfnNOH8reeDjVS1aECR99VtiZl+sIcm/dQr/
WvDL02eeB7JdmKfNY9cXJARMSzu74ThfTYHTnSrVG1Dl1f905mI035/ZWs6shOVdORXkWYr0G0X7
92fuu+RLXGbqNs7N/n6O8gMkZrBxz6ZyNItJ+W4MvM+9LtEhw67dPRT/3i2Y//5EHV07GkOsPiQQ
mm2dpiq/Wk33sjRts/53qI2odM7Jd0VT1Jegd5Kdzof+IUh95Qh+Oz5FSdycxzae95Y3F5+c0Icw
OjS1XxHSeL0MjctQ/CD4tTNIAn64jGn2/nQZkekWf7iMmhubs8F98rYb+TxXA/IVFCGyT1DBFo9G
y9fKMjM9lYFevtyZ8jsxcbfV7LzG6I4yleXhTK+STFtjvCwH1+0022UpwAAw5pAiO7MZ7XojtJ79
QsseedSiMaG1ntETsJ77YEnCIIJ0I7Y6CJau34XrCpLjZzqMskfbf12OJBj1xMgim2B26m3Xmq9D
sxwltL/bSk936TKzo34mt5IaJE4XD+Q8qPZo6rUKS+VOdB1MjewCJZD5FjZYNPXUH2JGXRSpmCVK
dGokKp+n6bas1EfuW/xtVJbwYU6DWd/2C4OKDHrb99wfQwYdQf94vTqQRiBafYuexnpftP4Vcp3d
1iB/di3FuzSB+wqGCRcyVPqsxQvntXcthb9Mn5HjdaGXtX3/f1i7riW5dSX5RYwgAdrX9n680bww
JB2JoPcEyK/fRHE0PdLR3RsbsS8MolAAx3QTQFVW5noGDkxSiEUYSn9bxlbDV6T3bmkjNBX8LQm7
k1g83VEvA4vbotO9dQfsTC87qK6DJOxmEvyREUutbo2u+UgUttSnW9c+7Wl+eP4+DgLDs2fFG45C
MsDCQumM67QDhxJtAefdIBlVXEEnRG8WKVVOl9nb7jiqfJGav16C0RjXY4XdrxTuLrENDpBCPL4B
2LWqsiB9GeOmQqkf7MRNm8YBmCzqbLb7o2YY88PxTduv/hazf2D7JvEOQ+xFacZ2unQpQ7WI7GOE
22C79kbaL/e6CWAHOi0WWS4ukYWFq+skKi1GT70GQRitFM/ZgbI7Xnk7TWP78oeX9BKdWzxkOMHf
Gfin9dxF4sKPPXvlFwIJTi3MKnmr7uoR/1JKawwMZzZKrylueHeZbfIHsOysDaw30Exx+pOR4bxG
SjUss7CdYwJFRFrHBrIvBaDpoj1Sb5c5hxG0FfdRJGyag8wDpEVPIsccNCVHHAx4pDRf5KJMoWDV
i4dqrGvQ7wCoVPNYPJQg7gdZi7+cFNhnlzUfoGkYht6mtt333hTHahpKpr+N1x7U6aHAbu1Akwa1
A43XVfpXaWcCc6+06xN+lXbmLDcd0Zyod9KZcepFdhzOAvzm1176NlFTeOzz2L8503cNb7X0JI9F
7Kll4QbGoxGN/7obFXu3yY+7P/yMBFruqm3Uti1SfhTKB+mO/tACB3E/Vmp8cIaOH6t+zKBqiA9n
A7pvjtPLJzt9mMNf/jIBF+g0lNI115XrIUAEEpPj1Ap2HFnnriAJzxdku3b8rYlYAqsXNO7azYvJ
XXUCCtl/dFh6/gwr7qrzOSS+DEvc0CUvs0fUr3pAPP4y0R143YIlOOWzdUl6mWSskha0Ka4PCrTf
vWMBsHvmfrua+RjF1yfkXvn+BM8BdkuzxgVLFolsTSOuzq6RP0Qy3xsGWDZRvZQs6lwlmw4qn9CS
89m+m8z6YupMryHy4Gj2gBjoTC9W2va+RcwJMgs1dFu1B3Xkrb23UEM2D0J5cb9qIW42WlN4gRxp
tzCyoPrSVUhHOiwXxzwcqhfokc32ZoRKEQSJ7HWdNvWXCntVyyrLe16EYCvKRyCNtX3Qw1EBFV2H
15BcfYjc/hkiF+UK2nvpgzQRbqE7skltG7WN7v5//IwS4YXCBNe0UsJaBnwC3b5+oznbaRi7V5uJ
8TiawCyTNc1ya6kk3iiV4NCvWPcTSLADiPAYIMjbNG1ibUnoYvL4xbFK8z7NVXobt+wfMpOXH/vm
trDt8VV7mYG35TnwMKVhP2CvWRwtBy8B5OOdB7KVQqwUihzvuMOdhwRCzSsPqOstedAAe0S4UwvA
PpBNDxhcsLfOcQCfRTFAfOkarN3iBXDpZh8ODVsLHfryYHc657O9xLHoTfv/zS6nDOqzdbgQSvSX
tJD+JmVDuS4LkT+BxpDvoEsZLEXY5U9SNCha9iJvYQRoJlOIoEQFekxytjj4fIZcXqgzrZLpPgUJ
WYStk4TO1iqPSvbIehnfSa+TuyF1fRNhOLc7VFgss4W0onBv863ltO3wD3UYJeiujjlT3WF2h2wf
9GYgQgX0VA0WlqlSFzsu+5du5SpbvphG20FwSmULakZVrxkmDcjA6l6oklYQV0ApCzVzBQWzyJEP
yEwHd37vnsmMvy4YiiKA3Ku0wZQ+VNByCMHsqNezxrfQHrtNmuF8d11uER3JxkWMCAm0AD4tw7Ta
XhffUK11Ue8nB+oTpMCCzgkyL/NaTQMZYtAxyJBONtjdcYa05GbQWba8V919PIWbrhfRDZl604fe
sWj+oT4yXQddbb8P6tRUH61e/kP+/9dBcQ+0GNge8KP1rY84qadugiQC1KNqJa+/jU10NBLsNh+K
sCsfizT8aeldV+018cLHZvIMOkE+N93fm9R7dUbEqj1fmzJFxZmVRfUqMPahrSuLFfenW7QiqjMe
/triXlEsZObW94CEsKWTC3bnM2vcQFa6OYEIbjjIFmI5gee3N4gv85UBwMTTVENIYyzr5ptfi31r
AW+7KAHnBj8BhEJz/g3KO+LVZR5bpki3zVMOhqZ99Ir3KeUEwFIvnfcpUVJ+ivDZjbtWvholG0DN
iLsRNXgL6BzI16LFM+lOattf/Uo+gSY2AGHpUnW52JA2WIiwytn1QHFRgzh5Tc2mbyAUDkVOUgoj
zbAqZ975w07SYi4CGFiM0wR7wbNfQDZ4gRs7xPqzgFTHfPO563/xMQH4OQxTzDdRz/uVmLxwHwfB
+OpBzrqXZfXcWmVyzsAQvVDQ9XgltzhOjT04gqGzaXuLig3BLklZuBUoVlyhMNlex7LC/7rKpn7F
ywy6H9QeO7sHrYhtrxVEhaAL6k5rbnpbYJn+CZ0x2hNvPUBX3Q3dfdivJrJPjjX7E8U9mRwNGFGw
Y1WN9mQnE3X+V/sf8+Mz/unn+X1++jkDQnR8zC2ZswlQ1baxDNfGB/LXZQCR7cj6m75IwfteSx+p
iyL51nAvTNfAtiP+0/QgGdEDZh8+JRB6STyowiR4S/97qqvlY7p5eAJKX1flUAjXagh26ehPUVst
A8vPNmQj7YQezKcXmZkLPjDwYmMp5XZk7ZEaNWfcmPQze+G0fn/2wDL/FNf8fQFOqne3GUam3YKu
7M9gDXGf0l9uU6f+NdvvbjS8DCP8i118+vmEgzEUmG66yoEmPa+9u7iN7TugPSXqh/FBL81T1oHZ
gjxbm3c71+U+uBIZDiXav5liUB2KBly35DMajrtoWqDpGHIss49+AtiXnU9PMFezeybD6QTaiFvy
pmlVgPcWn5NDZqsOygNqxQ6NfJdBB/PZrJCSCL0wOlMTVH/bJu/iBwOKdA/5yFejrnFNM85Q9dSW
C2pOk8V3IGM2595MCQBhVFHsqJemFBDcOFNTTzlm4OSjKQvQ62R91J2dKAQtihEgWCGWjOIm+tI2
OWDikIM7USylj6oJmnhxtKGmlQp5ZCY0i4ZaFI8R8kYPdjaHUsihqUH5fB3etrW5DLx+bXUcKoVR
EtypGqVqTKuFVnIA7YTXAWjcD2B/+LeH9Ltjo7DU/+EB5BTC4jrl8Zc5PJzfVyrm0IfHniVnayBx
EFJxuY3rpGn3h8TYEJH+bJv7QaoPkv26AQusUxjW1qltZCUYWE2RB6tPHjWRMpmbhLAhTI2Qzmy6
Ymo+BhFah7w+TNQi14+BDOUIJxGhlDph5U2fpUfID3oPgAZ7Dx5jzyjjas4gifUgWV77a8S31Zo6
O88IziNCVp3uJFNRZJfSyxhYaTE6jZ1kjZL6ZkPDfbO1cBJtvs2j9SBIaWwB749vyWT6AzZVIH7e
0k+gBr8/CugBL6iX5mDIwRUmG+7IJCsDFUTSS3f0I0Bduz44zDUBAPn1E4H0B6pfxj1ZOjOH6tP0
LUziYU8BuBYEudup7qs5gCdj3l2w0N5RJ33IkI2F6Hsi7ugDJtIOZR+/D2/zqloJl4G+uUj9fYx1
ANhdf98Fdf7osKR4zLFP4ipVN1HN8Rl3mL10mGh31AmE9LTjIEpY0oCP4Xhf5SBxHb2175bJhfMH
Ak0wLEIrQHonsO+A7z6tkVRupIq/gQb3q9tD3wdEI8E+F1Bj9LLMesNA6qeBY2X4KycBaKZYGWbC
9o6G4FtGPe6QFrc09KK9Q17YWYRVk218sBZIyCC99mnMwXaaIYORaSUpLeWi7UDWsk/23/2RMzyz
oBH9HqXLChDWFEgFHfn7IwZYeXG15DESGteOT8HChiKBngSrZhHjHT4MJbg0ZHgHFa/wzrWQZcH2
ONgOkLG9A0cAYv4uSr+kH5zIg4WJdav6r9PoOMkyC4Sr6cN/hJ50k6Wj2YEbPSX50hw0pVM30OzT
T6gHhuBtD/XucEDRmz7Z4b3kQsYv6vbUbJi5EmCFfYpx8sC25d9utFQMDhS0g7z7q1utZyMg84eb
PsfMs5GdHmr0dnt9KM3WD2BUHlIJ4ASEybbdlKZH6IJlx9wy7O0IFMKNkCVg7KXlP/QhQtc1c8ov
LBZfYiGrH3UCvbvUU2LBFSDQjSh/9EH9ZTRE8SWviwTSOKn3MDJ8mStDZDcQqHh/Sm2pz09x7ThZ
Iw/WgP74rebmO2sMlKblEZgt4oj5ZIY25Ewr8zcbDdIUHH5kQWIj8NcZYm8PEIkpDw5SNhDmcewH
skXtayft4V5aWA4CB7LDzQQurKs/pK8AaWxN7FIbq7mbLy9DN0G0tLRvnVG5B643qy6wGxsrHROk
saf2Bsl2BbTr78ZZPJ6MXHsma/ugWt//p0zNkwmWk+uN51qzJfh185tPmQTjc9zVb7RHpt0ybZTH
AWLzbWjuyS4D/0ZwH9iHbPrSR5AduIZ3KQys7TaD2LntRhuqPBjlcxVBqQJSEdYqRp4RknPJdOFh
ay7JwQme0662l6JAsXrTRtmyncxoM8WOfTGAuJ0vVsDEKWjt9ZCHCG9RB7lIyC0tC3zJNmQbUP+3
Mp04gjBd394MEnQhnZOqTVm0+PvVpYEAZDsesGkcX8Ge60Gi0jEOvW4ytqkD5b1UIK85Oj7U+4TW
jrbyyVv2LSj8J88owIRV/ahGbrzpGz+t3m8s8OOmLQRBHAvZxcLKrOfa77qV6Fv7RlrQFkibOD8g
YQBGh3AK1hWDKkJihcUyq0C+E2l5ukLf9T7Q3gDyoG1aSPolyrTW/9mHHOmSJGA7Edr7Ohndifxr
UXQBjlv8REfOoRTTLTOmE8mQpQkbb3UfnTCpr2H4tOjD6Uff/zYOfChguVf2WwNZhgWIj8SD4KG/
GX1gbCRoDM8sCeJ1X7fWc2n0X/NSQc08Bg8ednXfQffMF0oPMtivQQDfqjMKehIwaxrm86TUPAiy
qvOgpkRAC3ATIxzSY1w7xjKbZLJEzCk9RqECSTv1dGEyvt9S15SaCKA4+XTgCgm0QpdVlgYKwWML
wuvQAotPQQgGDSNvm3vDTqplWbXibczljeeg1msxyK9D63c/UDL1U/iO/+xlHDzMvrJvUs9MofvU
igP+stU5HTlbt7bvPbCkfYnDaDvp/BFdZDkGwNYI1I1TO+NIF6eOOliUgfrk89EtfDEeqNWZUJzv
xmDaEiSoVNApHxpE9GaEkIYPgZLl77bWBQMFiVKTM/mpj7GEOqL5yO8/zuc02KP7aXcC/wbKU0zP
WF0jLINtPoIlHZgbHaQpbIACS8cFVZlGR+sLDQqh7bS+2qYkuFjGW41j9yH2gwqnZNNQ+BtGq7mp
ZO7ejDJPULkbBwgXgDgp1hfqAJNduOBOIbafvLFbXjVjNpyvzo6nib3T6uGTG4Tc47Vy8gZc4C8g
iAnObVk5fNEhHrAPePhSMRZexhbnlhXg9xuXg4FsdkHN1bRI4tDA22XMV8ATQdTg+n5SLKtAZr2m
F1NHdnvs7UuRdflKamfqCTNk4BZmC4Bg0s7Of7z8aPaccQtkiyhL12yHrqZHjFiBuky6NYn48NpF
RmklNlB9wGboIaSB98lPDFYpVuToxBbKg3jl8T2z5WybZ+BjtWsg02aLRV7lkJuwLPs2Tqd658Rd
ti+4M95MEIKERlxSf1GQe/SMyPjhy3rnlsx767xcLWlQ7ib1TmYWmEeCfrzhmHIelJvumd4IdtHt
ECNy50EhcG23QTKuGRT6FrmuVHB1pQJdKlUvEbQKztyWFnA1+mgPrg0B+iuUHoCQ8d0PpyYwl7RV
Dbw5Qj6Lj8FmGcst9NEgb4x0zg0ww+omT2V9Zi4U6luWuxDfAQWKGTfjoQzMO2q52kR34C3Jdr2r
yxP0UJqEOgojSjdmBfidFzbF+yxBlnUr1iOSGlt+GK8LGwdNlTIQEl4fhdwSfhogaHY0mxqTXZgk
7aUFqcLa92W8pm9Uqb9WZlw8QMmNnajVhEF3LuoevH/oo0tQm3LtAnGxTsrg3YbK1buwNPz5u4iq
2uJcTfyG/OmrCPL4dh0JWa+vE8mwveWQLT7TPAgOg35j9BIEmUCpUmn+KyuNf7Yy8W6dAeLdbQjW
erK3ruMtrcZixyYq1BNLxLYbfetLJi0oWRfNuCW3FCn0zMLBvpkGdvhP007MqBauBA0XTZuHsjhw
ggU2Rs93qBoM17kzdRtiIaNmgtj6p6bQTaIsM5s6XF97Q4mghFn8jLAsPA3QFDq0KX5LatoC0fLS
9VGIoHsTR3NEigq4RN00E2APW03TT02kDOJzWnXp3IxGaZ6jyvgxz4SMxyWJiq/UilrHuQyd+exN
0/TUFW13Y0BHjPqExcVtkwUX6lNALt42IwdnAJ4IRo36DhusXQiClafYmAxgisYN9eUDs+5dEAbS
uN7pm4exi5fUV01R/OjmPyt88rYyAda9D4vhQeZFClqubDi6mtwJsGG+S5hdQUsHfFGzC6ppau44
d9RKiowBAxhbG2oOFjDcRRpcqEWDCmzQFwgQDEdq0pSe3995afI4atqTbGjSe0NHbYtK2FtsMAbI
3Yhqr1C7fyEXJGXEBRoU++uALm/NLQoBgKDQk9Clz+N2niTK62HPAV1egGEiQCq7chdJHQDNXNm2
sWCGIyCy1QYru5/C2yorw1tUS2a7GPJGC5N8aoYyu6LqL9RLF3IeD0UQubezU9rg5dLgMzDPmwZg
SjKdNNpdB12fVejHWAkobIO0cFYouAKGJIhMdnTwx/nYC+QyBlqb2p9WfxWP2br3EASvOnOb9Nmw
c1Et9BAJ5x+RTPn3wgyQOfDKpxx0aX9zSBvvKRjLanbAwjvsqhGHLj1DhsPSvQcemUXsQtO+sKLq
7GUGf2HtZgrz+KWqVX1RcQSctjb3hRTbFMDxDZJR/OU66L2J3XqCSNY0lcd5ZVQswHckFiXK+yCP
9OnShwC8iWGEyi86Gr220h1k3r0LDjwxV8GKLAFj2OekZbkNswJqeI4dQNY1a9dOy5KnNsdWMO6i
7p8SsSqD2fbPFmmsyhuTL06HoEYGfDZO2j2Oh9h+H6yqQbGdHh5C7GYePvlm84SUx7BOMuz2G42F
cDU+om1sLJdef6GWZ4JNYerSdmmNFvAdurf35XtvFKFcvnZKIKb00I/xga+KjRmAwTQGhTViASiE
H3SNSsZBq4IvyAPy9j64onAWGDxmvvXykfpDcLutGA+mIw3M9MCOilsm9Vhn8XjwdFlF3fnFxdF3
1IzcEN/TcDhZE7S2wcIBfsa6lCdyI4/JiMpt14Msdg/wUb/0nbxGxnM05tqAMEvKRWyZ8tYa/OoC
7IsBNCtSp66sSnw+Ky1O+msEj9LgDoSA4DDP7O9e67dHWpz6Jg4ukEHbdgIr/bJh0bABk16zum71
9ABXZt2RTBI0fRvT5wBJIzzaJq56C7NqD+Id44flWCcIl05fWjALLD3U+9+AN8vYOb057FBeCtSm
HuQ5qFtMzHo/KVHeTKFdLNKxEOdMV6WmMeDREpJAc+vD7rRO0a5ymR8KDi7FK8kMYKHQ9TF6D+yq
ZnGgjgwfr3WZ2cjxsxBKrr05nmswpL30Pytp9S8RUxE4csGKFtQBf2nB/7VJLKk25ATW1vcxzK3t
F+u7HWU7WRfxXV9z8cByDmB8ZoK+qknih6wtmxPeOF+ocxKiOoOi+lwoNzvxMc1WUMaFwKJuBj1W
wAXd0iU0ErzCdM+oUvR4EO7UQj3umoyD8w2QuOzOHr36kgE/uuiGwHwVjTJWZc2KPTVTZCygjimf
UksfwYCzXQgww7yGSa2ArTD9vSf85IiqU3eJ7dCiT9v2ecojcTaNMQCBLmAAEJLtVkbpR4dSN7Vb
q93MqBZnxCuhiRY1SIYBhbUClY04UPPDzdKzASwGbjQCFUzNN1R2gGGrKr8GLmLqOmKemI0E0qr3
LyooyhMq4tzVhwdSEigBSKRcutoj7EApTx7QJCq/RvX7HORhQHEOXETgSMYLybzvkExbTzVqQFRZ
W/copbfuszbYNIhS3pBHHicciINALRCdAs+ul7jTAm+bcU/ONkdNdjs2wFxhKI1o9JwIRzZru5RT
vqxcY6MG5wuDptY+BR3TotPMMM4UVkdqQqSGPzl9+96M1BhvYpQqr1TduruqgGAYndVd/Na7tpTx
ig7y1EtNOq1fne1OhkcEdZIFZbU6uwNVcFIMm7jxDYCU8/7Q2tw/mkBtzdmxNAQll0KGlQaQnVJn
zaji7QgM0DzTdcCfcyJSBFXCVSqw7WEZgG4iH9LbIMWKpibvrg4LmIAhOCrmv11NQ+JCEsHO5TLq
sj5ZeiJvV4nRpZu5XUWT5iyP+X5uWyEW37osLjRFmbvp7ah6nA/1YODt5vkzlNiCpE4dsviYRzI9
Ybfzfpn8BGCfP9uirIZj3hzJTiO6MOCgUTWJaoZfPA02n4YQgsEeail5aLAF2RzdgX9/uSwAilpf
aUDoDmF0pFGBtBNx/jA5o/OoWsBkxvimbw3nkSzcmPagj+hvW20auFkvkqr3juRRICOxaloooTVG
42JHhVLJtgaHFA0VkJI9oBgrWFATJbHW5b88yeN1fxsD4tIgCx/0mYNK6anOj52+xIqj3Y8iB2Zo
yo90R92l3SuQE3MF3saPMRG5Uz95VlMFPp8/b6nfaIZ6DSmteGtnUboi3fB9rqvDKnxOVqwx5bkH
AP/sZFm6ykzGj8otf7Rh2p8s2b9fosTuT2RzffDrOXZ2pM5Je/Rga0Ac7cOFehQq6EDpDF613Li7
pqmmwRNHc6y/tB+V5TbSDGSiNBVdjA4UldqLWuRKAyfRzQPnjNavua7T/z4X2T+eeJ2L/XoizcyK
gh9Ri43XJ15GdYrKW0Lw+h9NHHfYU9LhtXLtxXbic5N6kRAXGWvOtmPIs2JtuMfSduhYAsQO2eZb
HwCVfWJZB7LRpXAr1DPrC8oMQFL6IjqcIMDb1XrjkwH4vZ8YL1VXl98K7r/4+CB8AxX0fAM86Xzz
W5cZKu8ZUhkH3V3okf9liv93H0iAocoL/N1rp3ecU61ce0FED7nIxKaBTu3MDsE9KLtUlelcOvzK
z8x/jCfGX/42KPRZM7ND/HuQSir+EnE7PskCxZd9bqhbunSxl0Erc3m1TAjE3bqx3pCnQou+mprN
sqisrRXjjOpKa/w0NOuXRliX4TzlYIGrw1Q6KKGfoGN6t3UorG0aggiWbDYylIum8wpQgxbVekBN
/T702ux5NKZtUTOAWrXd5GlwtcuofLd7YGzb18DXPTslzpAf9qv/7/ayRv0aZa/mxJfOXoHyEprM
45wsq0Fbe+qD5vGaP8sGVm8Hx1fLa/5MIoWJKGzsb65Jsd6OvmSRrY5kmu1iWYaoKKOc22SE6Unw
6vH66B4vnG1di3F5naYJh89TU8doZfPUNJEJKufb3mXLyUKFYOtOCAxmgKRcssp1l0bT5qgDUOFl
7sEbatyjruUp1zbya1gIBUUgSLY0wzyWJviYRYLdBwVNetKPC7an80xX03XOOk63WG+8I3UCB3af
OFl/GlDGv1K5hx233sjMOw8sfNVoIzWrTT54pndlNoKqSzdpu+IUEXJtMkyPZHN9EBwAFH5DnbOb
ntdFKnxztRXs53VaY/Q/T0uDAgPBrES2Kc5R2AbRtAMYramTLt3HtGGLo8JYYVelOsPZVx12drSf
8SPgIKhJ+xlquv4gUYiE1MS1Sb2oZcP3JT35EU49AyqIt6GavgYdjkSRZw4nEIpjj0dtTxvpji5x
WEAiNm22NDQEyzqWDT2E2tcZwhIE/3xo7v+wzzN/esiYBfHC8wu5QYhj2CsvemD2YL55EGINQif+
nvfJsGxU4l8g+NudQOOBcsKxDL5a9ZkcHKgSL0sPnPK1qqpzAR2RFXW4Ww6NqW9Qdq5Xbi3jcyCi
/CImYA+Q2oq/u+xxqKzpK0dR+go6toXeNodbpIgRe2gh3Ik1d3zLTbtdxCmPbovCtS/UgSMAait0
h4ESu7mjMsC/HDLUUaj64FkC1IqOhkCpVt6TTXYOUHbjMN7XiAxueGTImzAT7MZqzLtWb2oTpJKo
JTtDbAww5kMRGCKPkeexA6IqeypquRa6UBPqzs4B5OdzJ/mTnS4jUksHJ3Z3f9r1tGCHNg6l1e0+
+Ws7PSCdDHFEQc7c+cdwVO8if2zK+ce71tuQGyCRxXGqsu11WgZM/Tnx5bI2WnV2XSR0FDD5N0OI
5RqFZvF9mwaA/ZZQbFBNUCwt26pevLZBGZ9ssjffBwpAyuJ7kII8qXD7n71drNI096Afeo9kUIJT
StYuq4CHP5E6A4w7S7+p+B/U6NVPdt+Pa4FX46k2i/JoIbu6mXwbm0qQDyyi3O++cxYtjSnLf4KD
+7l3RvslMBSC+4i8X1zDNPeljdJ9D2eyu6Twh6XsTOtttIe9dK3sp+lNh34M6jeANiHQBfZDr28X
Qg7Tg8mKZBvadXqovTa9sX0RraxgkG9A0m/HKs1+mKN47bNkfB6kGnH6tIpTYPX2Cd/scu0NXvni
9QgHalfeTfvY88WxbmJnWUVJDwpspz3GvjU9dK31AJ4O5w0azVBzCu3uBP2w6h40bd/Ijl8GUZmh
lucCtHV3TSsApI79lRGguA4EmNHFyIv4XFsCh33Oh2+Ns3aTuPgOcA1ksrQDa91xixpKsU5YWtyi
+KW4LUMUeCHgUCFe7+S3FrTX/EWV4yeeshsyoYbLQGZaBlwslFHuIqNLNlKDPvCvNu6Yn8ULhI3l
get1b+4IUS0wheUttYQbluecifN1UFZi1R9FDBLPj4kKJIxX+DIlG4MgIthQv09MPp6w2kXuN9+J
7G3SfJxV2o/HLl8UjqZ8m4nf5iv50OVTu1LRdGyBde0t/wAJm4XjgsWjzPhlxixMkMZAcCDZEMYh
Klh7RoHGM3WSyRXWmfHh3b8Fwh1pssg5Go3vLImOwi6b1zK2rXuGoNnpL/ahLj7bE9a9Oln77l8D
ALQk9gp8bl6DMGH3KkI11RzJKsKhfed3RRLk5LngBiVMApWq5eBf6JoO3BOhfYs/TPk0QJJp16GE
e9ON3Hqd8OKNek98wxIG+pQ2NU5j70w3UKn2QZSBgmQ9Ejnd8knpkW2JwFDkVvNIcnBCFIHRSA5E
xU2fQHTc+zWSnml6gCjSSEf45msL8BE5YKeH2otonUeNfQ+EeLLBPyM4yTQG3zDEq3e85RXyAoJD
Lbw3oUfNQa/KWfod0kWbsfKmCDWJYg2OLut7YqOyEIjZ5NmZTLkKmGQ3pYyM7TAN3cGtu/GEPDvE
x72yvq/xmkd53lB8wTbiMUwB7l2I+6lvwBhWeZVWFbG/tIZZLP/2s009/9fPFlXmp58tNgyI7Ora
LyrdEqrNly0X3WEuztJNoOa7A5V9tcy4Rx1Ju69kmsoFIqugkKNwnd949ZrHYAyYjS7StmtfCWOB
NHaBU2vnbRTEzJZChfirk7EtY6zRkXOatIqX0peiN71NG0Hs3KvUliuvOBiAhJyl26sz3dGlT0ow
lIWuu7p21HX4LW7NcJE3ntrwJOJ736vEvT/qkrYRVL9AnpxQ4lm9kMdoc4b8Jn9C9Y9cQo89Oii8
Svg1rf8pxj/fktMEJ0oBeEnsbKQSOPaDjW5EcNfxfNSghNm61rDilrfdwuqADBwAC3p0HUCk7XR6
JbfQBM2pU1WIwA04a8Rx11067TZEqOXTw//mpvDN3xaAIkLGyuufmjzfopQbeT188zbMEdM2102Z
VcsEuiEvaVGbh5S5kB03JvOL6agfYxL4t0g0qxuwaaNiXftzK3CXbe8hc6WnzftiS/5j4r1PWyJu
vJtyVLaDWhsMuxsfmLElsovxno621KzMJNnPB1/di4qN+FMTscx4n9QmMtE1qkt9Aq5GsTMsLGtw
1kERmCeH0K5YJAZ3g/KM2/cnQp3mGHWI02QT604oMgG9RA6i6hMEOkO2iSoUlZeekhvqp4vhxV8T
t2JbVbAeNSy4xEU0nMu2LlHKnzlgkPFdtSBjXLbvPtzt+2XVtsj+am/q6L1Igf8SSgtpheQttNb7
cy9DgAmhL7XsSkg0yhRofqTucYudV7cB41u38BGaVAsyNrqH7nwgZfZl7d1c7ZXFQP0x9/Z8ZVUA
GirsDBws48eWvmj4Colzl9r4ztGt8B8qniVQOEPcnC7IUWUSId1f7Q78QgV4/cnyaSS1pzS2oFm+
pLmuYyAkhFC8vrDc42tbZW52AT1YtzHBBX6prJCfzf7J0nAvupCZ7iYh+dJNxmIdY6fi4QwS+qcp
ypfkkpJtDIoG+j3CXl9naGLzCacTAZo+vy8WBlTJDoG+0F2UOl0BJgUXRpzngjVZu6mxAd/VXo5n
Q+m8HXfkQybbKX+NpimvbfKhZlnmjr289riWV64sF4KSjUTCSBbx+yVBNLJBvTzamfJrEA5FP2Zb
Rj3k7jReuRly4ydFID8FKdM4hsqPAHl6BzT7CWfHz9HMP4KbNNh3oicjNp6BguZnZoAfUHIxQil+
TM71mBXgXuqNOxShsWXdCYYYTxYtwBhZ/KOidA2QYgHsRwzhGicUP/qk/lZGbvfajMjbG64w77Hh
8cE92Zr4P/4PZV+2JCmubPsr2/bzxa4AIcSxe85DzHNmRORQWS9YVmUV84yYvv4unOyKrGF322lr
w5BrgKQCIbn7WiuLtvhoNWDBKYHmt6OlwMcV74OV4lmEbX+YTjVTaTu9xJoqjQogicYaOogWmVk9
aPE67AbrwABoD3QYL0i8PEOss7zKIXcOAAuWc7JrCuSLWekXd5FrDveO1WH9MnbwwRWAiFFm7Tnw
xQ8yg5xuy9JHLxvKWQdGvgMd+lZLDmw83GxUVK2q5lZsrLIBCeFtWh0r4WWPDrJgL5V058wofeS1
LEqRxo9WV2eP8LwivTFXF2roZfEJWVLyjkplWL51adFPg0CvDrSqsY/3cBwzGze0mIjaLRXjwRoW
yAXiayrWMkd4EA7uFRX7wK2wGyvlwhwvCq7QYIvohjmnWkTitV2Rgd6CaqVogmNdY4VKtawzyju4
DM5UiaVrMMutnm0STTMHsC1HJQAZ5a7G4gCupCRyj/htuUc609r8E/iy242hZ9YwMwq3gQO+BxO8
nmBjmECZeTyjgwdVgJ0b4HAr/qndrRv1oCbU7Vb83w91u+QvQ/1yB7dr/NKOKuyqVdtGv7o+RJY1
qIRkMzq9HUD8YS0yM+9mEEqI97cKOwAlfZElf3Wh8q1ajiPeinT26wXiGhFJ3QbL4d8P4xc/boyu
QncyGW9XJaMoC57NBNfPgwqwdxtv4taFilMTOqUueR4+Q3mz2GpmkN3XkIa0EAo6pCNjJx3y3kIW
iObm894w320tnYXRSoOo0bEf3wDkRqtqVaoIWIkffalHFiJbrrON480+MGC3hxgzEV31VtGDXqcV
bXRKpY+VufIbsYzywJlPV/wxMLxUAG6Dw7ula8cqxS650MPFNBR19tVLbLf+3TRUrPR86QdaMTVx
NOdkgoRoDYYJtROKqd10ZsfN+9kfbNSkk9yO8WKjHx3SH2c3mxiHuY1KFTdbAZbQecjxxoPezbnk
jQ1uKh9M6lR0rci5KAMS2m1k3PljiwLyahu/tpo5VRZcOpcM/pakaNlx6tQqKAUCxAPPF1JEU1Wl
d9I0T6BJKd7ywTppguVvXNkn38ZJCot0w+pgBzG4mRzmbu2ye6SEdEpD98ZcdHgCJvvNRC3InhTD
HVDmM9ZjQxBb4T0I9Pg5DEL7hAlpSSU6aAPYnGOzfmt6L0Kkr0ZGXu4U1VwKFywGduLty5iP+/lC
vNQ/zqJQf7fRWRNz8eL7fTxjWWK/TLXemunONVIqOluWFZ3Bey0OVT3syQRxiOhcIxH/zsVcBtW8
zptTs6Y5+yBjuqdWdKjLahOZWXukUheE0blMs+fMTsGkMY5Mpq4CZ4XQDG97szWZWc5lyKI1NaGK
WCUAXWQA8ZCNxvQLyIl6NY8Wt6t6tjLXUQcG6tt4nhkbW1vvkK+lS9xwmA1yz0V9pm70JyEvooBS
af5hdL0ADW843cLtT4iwo2zB/nW6mVK3vO8c2z/c7kzZbjDTQZMITCoeGLWtROnONE3YH/6qwnCR
RmqAroqa0MEZwAFS6ZU+/VU0qN04EN1LEjW/XZbVqdxoBfLWb39pUzbajsn20+3BwUEK3n8Vb293
16WWc5d5LzTW9G/odPnode3vpuKQ8x0YNtoRTNNubQMiCVqWdK9hVT8YcRI9hJBs3NmMIUN3tEPP
ztSy+jRgHY7kT1mtalAZbWWS80cFojtqxIShz2vBymNgWtpCs7JkpiDAd206/amt+/TYjiWRO8MK
uSJgTi4c/VqKrryXIL2qZaRfydTooPbyEi/Yk61rvHyTBBmbTx0sw7t2+spVSgcTJ1L0sK5uwi0N
Dk7caAeviD6jInVw8GPRhN6dydQMcCXGXVOuaXCgTZJDaKbfqJJuVwv0PUK43t109dpskW0WiCUN
Ju2oPTGen6g9HZwwfM0iWz9QqcPycO3aRgM6EfxBg9Z5Z2SqLKiSTBkkMme8dLsdFaMhNzd2AGcd
NaFbaIGMY8OVDJoNjRenGNiGbgC0HmznqQ5bSeyp2uCZBWZzHrit7vOhfXNbx/kEafd+CUXAfuN1
KPpKW4B0CzmaoeMc8jKBAh8Q1J/AU8hBiZvU+7wJkLpmnCdzAwU+VRTgC4GPZv6+4waF2mbK07vl
5kcIfeybNJ99SNQzwwpi4rp50XDbuec+U/zaY+kXVansIUeQbaMqSPzAS+s8jA0otI014Bdefdbg
5PwSWkiAjFr+PTLjuzrujRcV1j30QI30LMygWcvC6HZuISL4KSIG1kDePUQ9lHFTCHR+HbtDo5R/
D9DdTuAMxk/UXblmjJ9GzABJGHHkgdTAbKFHAJ/FfvcEjQpwOcN+a9aO6PPYsRFGhENtaiaAvadm
QEe8j9aPzW6jBeFXl4gOIHncg+Yb8A5tlvRvie0ju9QxniE7XCApUU82VVdHT0XDD3au+1+A54nn
OdKjT8o22DHTe4TWzD748qNnG0OMgnpmwkPatmmyhRaGCBB5afxEZ6knoums/YPtT+08pjPMm3n8
Ic6mCbPfgxls8yGqN8XYrP6qWYPYUnhtqrURJVtaWgGYyY8YHTWmUeKi2pC9C+NZOiCwe8qbPF8L
0A88G0k+8VmJWOrLyJTlFllIEOeNs4nPCmtp2MMaBNqGoz2N7SX8ZECpIU3B6jPwKBt5ayzH3Pm5
LxzwYBd+9B/K7TxUMzdQ7t6JIDuCVJkoOyWDhYCL3i6oAnHC7BRAQ9BchEO3QA6Vu781c3vLX/Ve
bM87DjRni0SNvUqa5sFvjXQJlrJuNRUHELFxUeKWDLt5UK0+gMA1PlAlHVobhGEAdZ2pRKN1kf4+
Gtfb99E8U/NWjUpreLykEc2IMwvyQ4dW6uWJShWLq03oJOWcinSAkxfEnF514oWDhM2xRQUCsTkf
pUTI9ocxphZjh5/H+NNVzALar3kD7km/5/lVi/Q9cTO4UCfdRMBaLbvxpYBGXzD6otu7AqLdV94O
ewbx1yUmR3vvV54/r+XAD1WUmU8MdOkTbZ1Ksx1YKPOFh6y5T9TMjQt+0Jm3lkbWAFQvvtAbU1UQ
rijgszjXjNX72mvkgnlR8EUlx6wwnc9NBNrVoR6CHUvi9Dp2pPoyyqChYyBdyAwisY1ijCMqQ7x5
cPj4ft1+QbS0nTfc8e8jqesQcx3AMmpmA0SUo/e2FhRZFOQY04WO4GkDhl5wf3C26OjMxFa1TZWE
uwBnU+14ZvqvVt1BxV0CJjQeQIqpvHWFhN61VXMEZRVmohrLCPD728PawTxzLmyE1ke+tOkfw6/7
RSXgdKV/y9hvwjOU5UYNrnvLYdbnGFy7EFNsPxtDx+YqClto6XntphaNtmGIdN61gITPEZcbXoqu
OxCHtpOCvTPI2s+siCEHCfyF1obJQwroPaDbOPPKHLKhmJIftFC92261dJYyVi3btAQzEMdECYhG
sqNbdkUcH0RRvk53PP4pIgfZF7VIfLWBYkH46CT5Ics05yEE4dMOM8r4Frb959EeM3wtDN/nO2GD
KuVn+4BAxizTq2KD6a87YsHfHQdLtNCH5tk6MvJgVrAu7GdUY/vBMKsLy19nbQ9dMw06CNIZnVpj
8Wazo7jfILetPDfjoQKxPqIXsFGRKm62rLKrVeEazZyy3CjfDXvgs82Fu6X8tptds8NhzZA7PIuJ
pvWmbOWY5RmxtWqZKswenqYbd2lkactgPPNE/35Gtj/VIrEU9DnIlVyH+PXsJEIHq2qw88eyTN9M
eBnfgqJawRHXftYTN1ogf6o/KSnh2dOzapXGtpgb6aDNXJnoB0mMCOQoprIFjxzWOd6OTHSwRy8y
nSFMAS3XfIAQLZJXV6GtgFYeAXeUxEU2EABA/8YURzhyspMzTr+pMl6MoWabkFuYknOti7acafhK
FBE00JvK4xDT0cM3F2+FNIT1mjt+uNAtKzk5EZN7f8iqZadSBaw38OJQ83zjVfK9z5r6QfpBvXbd
LNl6iQWltHEwajGYUFwPKusVrv1w4dpDurCZ7DegEKQcdTo4aVosXdsyllRsAd67iPcG3LTWIkmQ
Lt7X1yF1Ae2PgmSLmAYAhlB4OEMZ5N1W2EfNDbepL5Z/0qxwTXxqx8phDMXbqc8WSFlstSu8a3gK
beDlC8L+RwhdbRDrNfAJg8oTiBTLsw9nzGSjIlUgu73emHPNBgFCwxvjETDwZseNfOSmlnAflpCG
uBUFCBTxXM1jaHrIkJbCmUcjwzikWp9EVXpX26rjQ9NH7pwYvcVfdpWZ8SEzR3kmeOCX4PKNIUqY
z/Da6l/At6GQ82/E97YSPbhe8A8RW0FzZbIE4dA41fb+e9vGB6OxaSj/4usgr1YuAlnYGw6fOYMy
T6f6Z8jFvNspEQMcmZOd2g9p6C49bQDGoK6jDW8Df4UgB+J6csC8iFg52G0AConieKNHSf2JWvh1
wNchxPlmWGwl84l6vtZYt/5jmYjnES8DSsaSzsYQoIbzRQX1M3qkqvxYpFp4/NstPf8iaH+r/aXv
rXEzDlVITa0Hb9i1PYKukEIv9h08AKu01M1ripQwyBynw1vm3uVd634zh+K7aUn5qGIdO0uvcw/I
Ai+nPirJtWXaA6lE7xvrebkONT+D72lcA6lxwdOOh9gZzDljrzfM9A1XnYNMYpsUEPfhQF63Iqkg
UNyrdyT2rR00GbA2b5JHziqG32lbgpsmMVexheTiICryI0Dw6RJpT8VTaetfCdqoia+YtqK3Wx8W
DP5Cc60XJfCPSag1ZBgXq1vRqbpiBXlkfxXbnnewekCvrO6Zst+zrIE0ne/2J8llezAUNjJB4eqv
VTQ1MLsr6/QZogUFMkTwSmRYYcItzPMDydAkY9Eai1RrNsB2Ui32isYj1f6pbyR8RC6SFASqWnrC
MgHrSgjQGkUn94ViWGqO9rYUIAzo65dCycz8riJbXqBHuwDDrZecfW8EMKjgAKZui39NgSFegFaD
32k5VP96zY4evTgrl1CSGo6AfMU7kUdiPeSZeW+GuTVvLOG/NEZ6SeKMfwewH/mNjnrzi7+6275C
+kYTGSDyx7cC/AgOXDFOcrDqxkX2QPdErz/ZDZ6KtZ2Xk/qQ0xvJPbDd+zSFMNJNkCjJ/XptKR9k
uAMEiW4Ves4h+KHdg8EGTFQ5svbhXJkVVtDuqVj32XuRoIf4Onys7X8uUm3IAA/7j32zATk6RZos
QG17sCo73TrjAgvZiFBkk0XiH6lMh7GJmw3pNozs4KBj8Ul8BqFqv7lW5t+LtuMXNkQnIkMw09Zc
I200XFGrPhm+AaXn3WNtO7Uis9GbaNXFaDWuXH+MBf6KqVVa5WKlZGUu4aFEgnBXsufABDcc3mv3
nPoV+Lgx+R+BkUEMym18OF1a8zggVRziiJV5qbOqnmd62n0KHfO1cezom1HU6D7Goay4wFaJRW/C
gdBq51kMgmwe3mmvAjdK2yNM0ujB0dW111hz+bSgbCI9OWSh/0rLNNogSKBcZ9Jsoh0t1hyO3yDA
8PmS2LyI10t1bnzUSnwqRuYvstedArRjtPNWzm9NyQ6ZzhgfBqeYgbB3WAM0kzzbkBdPdel/SVzA
oG1wsZ3C2G9PEgBqpBrU/pcQ0gAWA/eGYQfu+ueekR4M92liPqdY2RxBwZQesepNj9iBhBur056k
GQR7MwxWnpEU1zgOm3sR2UhoaaEM2sHnMi9dxjZUqzVWffA8+XmqZb14qwD+2GNxhF2L4BokL+Eh
o7Z0AHHdympT7Y5KQeGIxb//9X//5/997f7L+5bdI43Uy9J/pSq5z4K0rv7734L9+1/5ZN6+/fe/
uSNNaVkcHBaWA/YRISTqv75eEARHa/3/+DX4xqBGZFx5lVXX2lhAgCB5C1PXAzbNK+C6dfjGdEZW
BSDpL3XUA4arlP2G0DnC5+nXRltM+1iv9aM9ECvriFZYrWU1G6SaWfFJDH6ylsQrB7lUPvP7IlhP
KoNRUP9UBo745CMR5rbMCCMrXCAak0AgBMxEdPAi96ONGhdJvGD4je8gT4zs2fFgpUl3NMdDF9bl
KsOkB0amv2rjUn0CmX6ysRqGFbuViBL5SLKZmlBfakwDQE2Bzf7+0XPj90cvBBf4ZVkWYtCC//zo
QY+XaW1li2vdBv0GQWAPWVP6sEy4VryUEYIm43KiHYCDLiQv76mFAOYJUG2GNLE/typTV9slvvww
TstGmg2zUxAr1naWVfkvcVAai9CM2qMNScx9kYMno0ds6mkA6TMer3gbm4J/GjneY1PmQmnEi/sD
vWZ62d8pPzR3nBuYcwFpsP/hd+mYvz4czuD1xdPhSA0RlrB+fjitjAqJ1Pn0Oi3SRW4Bl5/xJ0Qo
sjMUZZszoPqPNB0GVaqtaMqj4tgK6Vrpuc+hVWz4zit8wGoprCQFaxomJj+tINZgWfUnQ5VHe1wj
4qN4SUOWPVtaDsmgvEXTPuP7yr73tay8R6L9CgF765qNbPoFuG1BdxC5e7KBMixa1zn4H6mWOpRB
t7JGXn54zaBaWwYcuD0zmcM5FW4HOwVrv5sC8ti54Mww26icVy5QhH59hXa9df2lLdfvK2FsJZQ7
flnak8KcoSxnN1aS/NzQeEAntXB6YPnLDjoPvpWtkzzU4wGewry0QhCAoZAEopk1gB7uEidPHwyl
lytNH7Il1VLvto2n3hnIe+8mfyPPDbY0eB19IJdvanuclfV6RRWFwfx/+EVw56dfhMWY1PG/BcVs
GzBk2xxfpw8zFWYWoweVjHe18ImCfBzrTq0OemXCGQbFk+5UxistwrjWdAfPcruT5jtYomklpCDD
6EiqspNKLInHTvKwdFo6eZ7P6lHtLUASILR3ihDiMlGxp05UQcX/aJsG81jkrqtKIsumN2W8sdtB
3zMu9T2d8S4yi1ka9Mi2QqCIbbgMt7fq39pMBl6q9T/MPT9P++PDBAGU4ExIxwARnSN+fpiRXzI9
Tph7sbuqRyg2cWY68Av3RqA5SPpO9GUTO+lLxqwlrXWpRVn6QOm1vAXDLYhnEUbMJbDHTb6pEGcY
59lynF0/HAAyOjYK4m1oQGZofMDppPtwp3lDOi8jHfSuBkvOuhMFM3K2UAVLtPcKRGcCeAlA665x
lc7DPAeXjevEZ4E8l79/Ko7920/M5DazbN0A5S7j5i9PBSsq7qV1LC4McrlHcxTMALVJhBS2UeWW
OFE9EYaLLj8HYogXH6iXMwgaEF0y2cCfB2CsBJU8USu7do88uE7Ui6oMNXBxJ9WcUgEzC/QckEL2
9taYMRh6a1vl9vOtVSWQnWYzSDe2o2sod0OQYgSat6GiGm2tBELJ783fbNQuH11NU+OxHdn6SmKp
zbWXcqT3ntnewK+YhqErYnghmLpEsaWaoIDGlltChotqP7R2eFVBIJc7B18Z40+g/4yfU74KjWrY
pBYSVUY7yzqBOQJORbCmYMcPwn6JZHxLzprK6a7GCCDJAURG6BY7pbE01rU9FJTiGm45SIT5Xgp6
51Z3txD3zk+qDkAzP9TuXib2pzhV9YVMGT5dixgxjBUVqUKPAaFi+uvf/0YM67dXx4HehqNDXMCx
OHbhY/2Heah3GD53vVlcfF8fvc7pc1iVwZe0RdKh2wl2j8hPgPQ8JACDX8//koMRA/F99yVHWGkF
3VSwZNgiePi5p1M2DBuY/uAkWgCMK7hYRBuW8EmBrpaKMhiWfq6Ga+PbYBXx0lUwKuLlmZYdQROL
VNOxiB1GvZH2yHIzFpMS5KOFtLoNFQE0eh+SipBCXgZINVtKE79yQgQFrlEtg0HUH6DXQItjZVSW
E3AIjqphG3NA3SbotZWASAJKYPoEvYbaXHbnmtYH6HXuddVStYmaLkHX6QHMQd63EdkvhmGrszAc
7y5qgH/tAOJ5MZUBpXDGkgMyFOwH3Su2rp/rL2AVqVeYU901NQtD8J/niHW1tUS+U4MdBNkFr19v
w5reAA/w2J2GzVXmwRWfHyrFB+SNQrqxLxr/AZzrHPk58NaVdrXtK0QEACuw52C/CN6wfEpnyVC4
j1EzGAtX6+K7FLmhG5U1xpZGsmpEAG8jtSzxLk7eAZwMnazG7eYGROPgnAY2WY4Hsltl3S8ry1Rz
XQzvNqqgdh16mYyZ0xgyWEPEqrqTHjwoKVfJZxDA70gZsg7rvdUNzguSGMU8tHsf+AnIp9p1qW+6
AA573TBN3IFMPsug2lVu+ggwQ3THMB2ee2yMoHkBgWsrax4Q5/IgZ+dlD1kyVJAJyJs1FUURq23V
IHGcihBhNu+riq1CZWZneNj1RcZi+2IUWXzHCnut9519IVMXuPXCNdxhZY42gxcVlDum5m4bpycj
T7fkrIVoENgNY7Elh5FPEbLRVnc2cqMbBkA4FksS1G0vWqqfg9KCUy+rtqZbFt8bI3o1w0EC81q5
c2zT+X2hm9Wax5WGfKABdA1Aca7yQGWXP40TR9suyYs1HBbNsmggiZcG+SUf0ShIg4RK8ghESbUM
oo1VnOKVgo0OFoQDqK0YMEvJoEBMvus/ySxbDH3WP4YRABqyEDpiLdixY3XLAdDI8CEdyQ2tOF8A
WNTt2rIuEYFrmzY6VmFWzCudOWfwk/prU+YBFGey/hAZ8M4jJdG+CgOBApH58gswVcs48fh3Tzn7
pkZEhrojHcA5c88P1khoGlZ/PxOav34tsWrgzGT4MAhd1zGn/DwRwg1V1EanNRCM1+FibV2Elwgy
ALqpe8dX+gZUYfCIkK2BdpRfNw9DLQoI3oAlX9i5fg6bFOuBtki+ZvhVIrmMP99aIIffQ6DaDTb2
SLFCPCsKJKvY/zTOkkhV1ChgS2eQcIQw7tyrqmRaR5jIPp4r3kcn5dfGPVUwREDu//4x6L+uS8fH
YDGsG8b/hKAd9ofvgd11yPOWTJ3ec9ptZ0SS4pVnUD4GiRfcAKYxgC/z9tLHnrngnVn8OhlQjzxG
kj+9/X4OPjtEysL5398y139Z59i61KXEv5zE5MF/23kCaapDaDAIT9OCfnDtEkzoXvAZPuF4dMqD
bSdaF47L1n+Z6Rtf6kil+t3sgbdxMjNTBZ8htXFrXYW1vbCCIgVH05LcnIntBI+GBS6XLF72fgXi
YIQ8Fmmk+xfNK97PIITAF60CzCP1dL7ox7NbuxQSef+wHaf9w80TYuGbjm0wx8bCFA5nKP/8c277
oQvKwYo2vQuolzU3IcrSDJDatrHQhAPJvrRDC0HdEXDSqugeSW/l062Fq/EB8SGjm7WeC9VGA1CG
oOsg5eSDYDrGNwco0My/Wiwpdu1YS0U6eAgE96LzDj5n0Kr60T9trQg4YV3/wtr93/8GjNG78POf
i5dX2mAJ4YZtA5P1858LqEXSI5LlbSYMl5nPJ48MfPvO0fBSBC7BoVKOh2jwKvCAw970KTBtIKie
RQIsjp5qQMzHbLitPcNc9+By9rFfAHT3Q/lWT5gwWf7Drxn/SOboDfjwx1jMwF/iOKYBDw+X8lcv
FoOqb2YHfrWOVcR3CnLhc2QKIYOttbxPQeKAAg+J59IugZTkXTAjOzKA7BW4GBGADlL/k8OyGGJH
ljjpiDk8JoiLUrM0s9K958PtQsXMAi11FbYMpI4BVstdne8QMfuCZKvwe5KfsGjEFyn1TESkXPky
Ug3P4RlUF+7G9SphRXGo48beIYjcruuSD/fAZnsLTOXG8zhOU7vB92F4H8fQwPQoEEzM85Pu+fiA
gEGyOSHR/ii9KNsZeLv10T2kwEDlqeOgPZbg3ThRKzJTsVfFsAH6+ZXsZKJKOvRN4S50LPvn0xXI
WI1DVnrXzFSaemuyfbiYtOu16sNq/8GWNGlyqFmxsNoCepPUhS5lAfy1NuIy+WijNppVZqMGWgOH
xe93DSlq7Aklc9ZYaRVbj4EFMQZyDCqOOvCZMk4XQPsZ1iHMDbjrI90FTZ7Smj2VM5l589rTA6xu
+2XsVgKqakPUz0GgjC+KqJOrrXz7OHD3TnAfpdGkYlefVTWzoBViJYjfeHyv8eT7rUVrse8gwbYx
tfMI60X0RCDO3tY2ZJZpDGccCMTpIC1Q1pFa8LiINvCNwwE9VpLNjPgSriv/frpS4vSrpO+HxTRG
gBVvOIR3drkOqghMcWM/o5LpUnd0ezmNkLnF2YS+5W1QWx+CBYCe+ZpG5UPunoLY20mLWdkccEAo
UuRuv4nZdJ3ac/kB0i3P1JzG6RDWn9Ug0txR0fUlH1E7yOscb4EOhQc+jVgYB+rlSU/blDn+Teiu
yGYagCMg1n2i9gEPQM7h6v6Cnk3fuZ/NrAoOEtxwmGOaleFzfgHRI7+YA6iwoCfhLGth+em806IZ
FFuSMzVBjoEJCBvUSAPDyJZGyOu104BNuIpf4zaOV93Agy3XjPwpHlwsQOz4FRmQ1ULUmbGH6mh3
0Zrmi1640SvyorCUSGv9JD0nusPqVMyoIhXd96awtXPgZtFhqOp4QReAZ3wvx3TGrOlPoOoDjX2H
fwq6SOw+ZLljgn21i9dx3jrrimv5J0hvz3tWuisjrgAtdRDG0ep9GxaIPSg4A+eYXcKtHtkMGGs8
Mnge2SzvAlbMXUxiru6lZ6rVRdAsBHb+ayr6moN8JgivTkOV+A0X8NGcpKPYFYIYwco14MijYpGW
7A6Qxs3Utu6Az4ZUQLZyK/MrjWbntraGyK41xy5cvxpaxy+Juae6yZICCZEg4226VanV6Q57Fkit
jHduxthfgUQEsKEKH034Y9/vefSJhgjWrek+VMb4weTp+z23Qt4hnTid7nn8OazAbZAt6aqxhQz2
wbYRSR8vMB7ovuFvbqf7+rt7pk5dpf12z15UgrAfcbe7Ou1WrRZZa1U62xyxOWDQVI7EDq3B0oJO
+1iVSFtFTCQPbGvjUI3UMqAV0xiyblPLGqCO0JIeVNvGvJBxjBYZ1Ss3kM+R6UNImmwM9KL+gU4n
a94YbIZUOzfVooUf4ANgRtewKoDnKMHyhiVIfAXuMr4WCRQpW+dMDZA0YC4ZoFRLKuYsMi7oTA2p
CxTA5KL123RFtkoiWKyCOaRQ+23WxPP3bhi38mvk5agCvNtGE1+ZZ9V3vS7WtxZJ0Sv8mSrb0Fhq
qJ0jnkjazIs831M76lp6HeTYWFdtyZZ2rD30PHwZikFtpVnEC3h2wzWvO2vHojQ5el2JlXq3cNN8
K6MM8lYsTWaxn/ff/GEVp3b1vY+Hr9hBG08yQ3AhLN0UOeEgvhsqjo2lUXvnzgWPTNoYyWdDl4gV
oxMSZrHTqY3X0DJBxF8PyYWu3PWZtQvDTmxBDbjOpQC9kDHY+zr0v5mtUSBMqoHcUkjrGOCrseK5
pwNNB8nsPiqcOXOR86BVy4KDmCNGlsWr9NgJFNpj+BNeG9nhIYdIFPADI3vTlPe1gLLrJ9GxaM7b
3r1W4KdcQIaBAfYxvF8bKP5898t1A+XJM/AQgM35fvuELGEAnHVkFPx0PUh0A8+XVfnK6XMwmIP9
fFWCA2ThxpDQSRsdC+6+0V8BzJu5jVG9OBWg9j5Y4zYMvownh4tdkYyjlo4+lwOEjsyu0e/SIEIs
h3rCF+n6RX91HT3f2RCTXlKHJF0PRig/A1oSQyCnrbZI05cPgyPuqX4QIXy6etGe/BzueaAboXc+
XilxPBB9cfsBr1297ZgfrQqjdD+75WrqaMpmaagh2+kMHi6I/H2abgRZszMtxYOLsCE4GojfzLNx
QCQu7bJApU+D9PuNASj4KqmVeonyfkYNNBP4PGj3JXuQLxUXR0J8ii5VWQBvV1g13HvIgTgIMGAu
qEKzqpWDWfNZSZOvJahK137Uac8Zx7/8eE1Q3BWLwZcxQrjI+IFGcjE9rgzC6jPku3gXoUGhxh1F
hKlHGSLjB46kl3oQ3rob8nIDFZL+acigszI+6CgBrwIIMJOjGDQHKXihMRvwSXpEsOqx6KHgESCf
YJN5EWTDpsA3ot8WuBPgzxIIXY5EMFShe/ZV6yDOOX5NSy20Lvl4kDHWdoUZakv6fAZOgwr51Rdd
NX1Q8yQY1hl4f+bUiVo1yN7tsZw8Ukl0yoHqRovPcJYZayxz9R0QVDMbWTGPMde0c+Tle91tvOfO
zvBwAPacfJFlqSPNiSXdkmpF4sULDaG7LTkfkUn6Pc4lO1FpHNFAFsVjOo4IejoQq8N/aRW47l9g
8diH3iRAIQfknsqDshqsTpuiMzatre6MsQJYN4DIPlRrXb7BpC+2Qx5Cww55WfLgWsZfp70voLIz
dG+e/rnlHsi+VZPACeaY0dy3/Xou8Y1cFybj0RxyjGujkeapAt7kMpTMP5oJu3tvnGoI+HUqWUxl
A/5CIDSLGko342BVCh1SFp7jwIkvCI3D4e8735SIUWcomSyNusLPjC5U8eyrymt9iUx0tkS+swkm
LhE+x54mlonmZBC2QbFoQcnu+lF+oGJnGhvkoGEVlbnWNR3yZdan0bPnl4hkjKJeWEhHz1BLkOuS
ue+1YdxFCzA29VuqbZj9yjO/vKOumvf/KTuP5biRLQ0/ESLgzRblfZEiKVIbRKtbQsJ7+/TzIUu3
qejpuDGzQSAdUGQVkJnn/GYzGyqMhbQq7wRfXuV9stysjvJDZcv1oYz/+4eSrRnRR/mhFBQ+WSwk
1S6YZvUsUZ4PvOdSzEmA+wE7mYdYgOzykBH4DRkaKgEB9qWTI8UEPi/06CSvGS2drCyb11UbbtjS
r4AlxV/AgcyvBmj3pIUdLEvqULBEQ41dllzNOBizmjxKaTmdjbAY7rItaL0bel3uTZb0UP1SIS35
KIGq/NqNjnaVbXmYfdeEFT1Uw1Uc5smNmMPlcQu1Tn2ejeAstcERWK393JsAhCwfLugKNAu01D3J
1px53tcykzyNbMX/nWcqBWnbheqr7XjpKlMvrV0nB1JjxctsO/EuUVRtLYthqrYXtw7eHdWO+BXj
UxpOqI3JRrXlVoXReMe8UYqXMemLbR4TopetQ2Bk52bijfYY26KT4qYvsmuWI1VOoJ6F+3JT0Q39
BseHlOw7F/JQYDiC/k/robmmBtYCaZJpa/LrzdWq8PkFlMNpLMBYTDg2bB+VlfBoqhrtHme9eSD0
MGEJt1xDBQiSGdl7PYjDOINRRxwx/6J5Q3atInFVFU0pAIvObNg0AzuhpdWKmvYUTCDOgqwqvsg6
jK6+WZkOEGupirwB0/hlIzTJC0warAW9aHj7Mn7UgE4FAnNHWZQj9HIrkl59ljWaYK03WWmylW1i
SoY7YZBHd9ljGDG87koiSbLoEvZEuL9/np3xG1I57VlWtwqwRn6g/VEWw6YyYRpBF5BFeRhq/cVo
0/Qi7+TN0CsiZi8oS3xQeVCtNd4ba34o6X0wR3VjqF2/4U1TbfO2cNZyYF9oyvPw4/HXNpU3ryfI
5sDyuMocG/otSeOdLqb8i+xu5SRmdXXWf318NzTZA1lfvQS/qRV8Ufj44QpnJ5S9HcO4J86CzFbc
42eVPEtGZwuSb7zI0qMKww3ShuO4g1D7azg6/wbQ8alfoXRwEOXobFITnsMECvbex272OASNuxgu
BEevK5CZyRrk7sYx/9XP8Lph2zkY+3mijNZDEmoX8tntBSRgtk7GVPwZHGSY+bNdNfv/2i7HMzVn
bP7SYkuWy1lXpIhOXQs3X7qjfxaliM5nEeoQ8jNLZ2iKdGb5/frZKsc2wDLXtaeOB5cM1q0xtJ8y
JWy7Aom2urZ3MiXMqu0yYUTw3LIKlb2C2HmdBvSKw2zwtg8PJV177buoffJMr3pKjfRNImHKOHS3
Tll6246pk5SsP9nQKiEZF7tPna1UqbOzYNuSJJEoQQH9p4vU2EpGUa2Rwhk301Akk+94+R3dw/gg
AVKPOgmTsse2WT/M3fD8BiBSjiig26rLPw0hZTGbQHZziDPo/hmvshWLMQyO8XVIkyHcjiFxulIZ
UNPU9EK9iMTbaGTH7sZymFC/uIdZ+X3S6+QoS7Le7fRfQ2WdPKi2Mq4nNm03y0DrOEKc+jQ5Tf9i
JV2zaSvRbIelaCqac7DjMFrJ1sKMvVtVm0fZKKvKvl97hqo9yRJ+OcjzTllxwoP996up2jYKa/sJ
p+z2WUkunZ4PT9pifz5kpNC9oFV92Sbr7FDBxioaCAgt/WWdl1zautPPfZxdPwfa06j6sviPgUZu
kRZnEHywgTDF/OtOckCc5cG+0F03veasExBd0Ahhhc5eUXL9lAeD/b/OWOFvNScA/dUSPSKSRpRi
YSEADxiq3jrLUjcq1gljjD9kSR6A/E+rGKfznZENCHX3bvjcE09dBsvLBFGrLE93tO6bBNXt5Yqt
sKzzMCji2RaApNIcD8j5TZd/Uoys9doUtosEKv8+eYjr+pQahnKRpWmARzsO2pss1c7Qn+vCnXcp
mbNzFAocJZdD8veZFXndrk2qD9kj1apfPWRxStOVZZYxtoRmiwQtJKAZy1rfQy37OlSpd1OXhmxp
KEzArAjCQtMvBu8G2fjXCNiuP+dSh65jpYd+gSgY2mw+mahfznrznC0wBYdX+74pCaPIDrJuWMSA
FLCwj0FNoZhPjrfNnYttjSs70SPA0rl5lYfBG7Fhw0N322OoxIaeBuEuQOdpaTHhL44GITXZT7YC
LnzpcWXbS2Wt3LOxRLHdkxTW8jQ09n3ZIMtLqxKEf4L5hH8v8BLKvUH/8nkWKpNYl0udEtJqJt7v
rZ/9xsI6Y3bzXQxD9UFwlnQIX/+VvKv+XJGNlPU1HvSEzZpyr45R9SHYJmVjab/1HQseJDjZci/1
n8NzXGpONdDse6ujWDPj4/SVjQQC6MtZvdTJM1knW2W/oa/FP1tdb/g1tqiDeuUNQt8pswFJrhWI
JKHEfwSAspFVn/XyrLDb8NK5ZrPzrGR+MdPgomDS8ddyAmRykCeYwj9qnBon34cVecA30cWdOCq1
dk8D9hCR/ObkaePNmPW400CAhO/UXg6ywZh1cfT+M8LlL70+qEAOxi1gPIx5rRdjuxvcSnvhq1R2
Qxrma1lMG5DGFmEbXxabMWGbxkohrCO9WxmKvh2GOAY7xFAPhKNf8eSdlNbQXuSF67gisLoUhc2F
vZxYe0CEF53gyb0jMLYphT5evYUclIxYhKpWuO5hPZHKDlrT+IpiGJKGSVauNC81vyp2TrRWySt4
bpXxtS6bj8ky0ntI/PPlXwYp2qSu80K3Lzm22ooSJ6yV1mEI6pInZh3Jk2FeM2PZe9uwrW2m6Plu
AuNNfJzJVxaNxmRntUy+stjip7qaM1E9TVNqHvXUU1bIQE3vKqJJq76zsjMhl/4rmLTcxDNB9hKl
qUA388Z3z0W0F8Gn7Gz0iuwlB/9bL0OBC5JrtiAakvRfTeUir1C23a/byuI/bkuvJh2KbaUM2pr8
YXb9PMQGenClevmsyTTmcR9M1qqurfIsG3AXya+Q37uzirDve57xLDPPvOISZu+zqbK2CZnP975u
1umCWYodTAzCsnXPMUqwt7HH8vwBZmJkUMfJa1q1v0ZqQfYYKTukf4+s9Mx4jJRoJywmn6ai3Ud4
VfzR5LsRwaqfNU6UflX29quFSsem6IfoUldKcqqVUd96ll18IdJCbsvpzT+7ufPlqKSYPjoxR19b
gvFrUGXiKkxSq5pF/A4SbPIcN4FYhVlafY8GF5UHMmdJwIyqlM37HHkVmi2NuCEX2R/cuvhg0Z+t
q9EkFoXxEnpPk/uNBSeY2i76uRidJLDePvJMc1ZBYUV3rQ30vesm9r4wNJJE4O+x6R3GD9MusLFh
btWU4KNjQug0y7sGlVa89FAIViUeIXvNK4oXlVQVdE9vXpWmKF+GaVBvLW6JPHfFi+xhje4+nKf0
Lqvs2mtWseuKg+w/h721qzItXctWgvjtFXm0J3krWeWKcY3VTvckS60wPPhG+JjIa0dRrWxtPJWR
huXD2KFRAIItv8m+Y5HV1yyyYHxHioGZTpS9ELq69mlefDMiMNImkj7H2nXB1s6QOhqt+DYFE2qe
ncmPAi+P91L9LrsrGtik0WVhL4voMjhFO3wURlftcdZrtrIaH9N1a8YZXIpMPxS6qDbyor1iHQse
xhc7b6HkGeYBDFnynBQmvj0m4O7G6fGnKvqAqbBiriaa/Fy2oIzE1EPyyodkZYd1t0fFSyFBupT/
j4Mfl1ru9q8X0EJcQOO2QH1lUWxoYfajZ/Eaa4iRdVpp+bI+18Z5XYaD8ehW5+Nv3Vo3/b2bzWLp
oLJOvkyRtAQnifhXlLSe3zgafgntbH5Vcd7N0YN+U1VP3Gy7Ev68vERZH/Q7D27GRhbtyiIPT6Dg
LIuB8dqHdvsmjNq8jlmYkMbkYr1tQSbukDiMe98m5/8nbPa1qucEJwA2nWLN876ZBm5yWCeqz4i1
9NsxaZVT4FXdCXK3uzWiUnmKJwTfBBzvb1bfXXU5fk6QgRqi+q8yx6JidNoBhVa8h8vAy69OOXUH
ZKynfRw07S2bFFSFsSJ5I0H0I4t78TNU95Zu8DkqTX91U3fEjYZnT1lIZnFcaTuYAd2xFTNurX1u
bSK0P1/U5UXB7n38rtgNWtbExPCL7PeJoQb7SanDddvoxmsete6+rAhCyOIEpGyfKEn8KGJyaux1
r0kexSHkKc2wPlurRWy+pupIttzIc+ZXiq0VjxTt4tHZIV29rzBSfLTaddjuHSJCj7GicFjnpQKr
wWVsaZM9aSYN+8flU0HvybCNU/pHa2ZBJO1cFRXKpdXzymgfasr0aE29QNmFvaY+Wuc0Dnak2CFj
LFeuHRIhWIIbj1ZLw+nZ0hEcl5cSkWrs1BYdVVlkbtN2c9cgW7CMzcdh3ulWgGnKcl+t18cd9m1Q
tabm0Lhluw+m/BXvoXH0YVk2F3ng6/11Fhs3p5nH8z97yG4CyqtPIi/dyWJTYjKcCwvTpMU+MjN1
9+LNLTijMrgx+RoO4ih2tK1CxE9lpewnD2ERf3cikKWyJBttBf3JLhu28TL+s2ucEotKY3Jhn3Xy
rNXVFz3H0vTz2g3OrCdXWMcmCpjxZLcghnNboZWzlhfWMl4+fgR7PINlffq8WVBgP1IpxT1hQ/7b
/aFwNIgc5fFG9v28maMnB8ttyvNnfRcq2RHt6jd5589rR7nurgiMaY9rOF8CR4MqutityIMS4bQi
PFyyp4VV9p/qNBVW68uyjlXG36cWqTT0W5AcMJRsrQKwOD9OZde2TBVftPjxyZb/crk2jXZ6EJJa
WG45Ldexw45dkSybk+IiMeLpGy12WZuhg+sNmneoQn7lsmhbicO+SRQX1fLCtxoPN1mvja5xqGqV
ZSzgq3etgQpmN8CdQTmbrxnRAFmfZN54mMUIOVBeHFseciTgComBsKDVSAXIQ9nG3rleDrLYtla1
VQOI4rJuqCqS1OT4S1/VVZPIVOxcYqd1LknarDvPmE9MwiaxsaXBDpx+Q+CLeSXJWWfLjrJFi7Bt
XHqLZexnvTzzAu3XMFl8jK1D62gWaK5+r9JmN026cgbSkLpmdpGHyYwQrFoO8kzWRSSM1uCg69U/
GpAah4C4jJWdY6XfTWpZHP9RL3vIoaTJg23Ncvlxx3+7mRyr1d53AohLZI7QbzoE01Zd7BGn5QCu
69ehlAaKKbSSgx2qm1oWP/sMRqiuVE8ZdnrjxL6lWRGG0nV4cMos3Q0iTN+iIHmSlJK5CWJ+Fu3v
PTzA6P+9R6BU7XqaW+RhPRREva4leNWG+VlXnY1p4LX7WeWkMeIIn+XPEbWedHujqC7QY7KzrH90
dibVWfcZjnZW17V3tOZhtpg4dozETjzSfbWzx5aq8KvJau+PyjJvdgD6FiFX6orl0NRptGGPra7l
ZR4NmoN/TIKa9qwuNk6Lt9OoTOoqTYNu9VkXu8JxHuVCejd9Nmkacqq+HCkrf2uX5aZBC+Mfl/vX
juPyCWSLPMgr2pr7q+6zyFPHxC77uHmFI8w2gYC29si4jH4ZTuVlxI2RzE5RqacKbopqCIqypQsa
vVuHbQ23km95Kyvt2l5MQSYjXic12qfG0DxXkcq7RI+cg+slhEuGOnnS3XfZJmtAnMZ7h8jj6rPO
tvDxiHLYdFpi1c8CrMBz8Sy7y0NqeCzbVdd53EPWmUKNEQ0RzV4v3GGvZSoYmCxLLwTj0ktD7GMv
UIGogkIb+O26HGWL7AOWswWP3aPjvPSWDXAntW3RG0iGZal+LKykb16CDMNfq8IKz3PDL5kVjR9a
Bma9trKWPHSFKV0aApDIm+k4VZDqWTiGd4Q0MWhUYGAmbJ39ITOnvyDaryChDKGfdgNYI8MDs2Qi
KJBG3YsSkMTrjRrpDgfpbTVN4oOyrLvgLhUbY5zGl7IBTB7ZKOtrbnJ4XAmjU4IrAYKPHY9fmuXX
YM4QUW3Lk2Hp5HGdKS3JDv2nLM/koYmaYm82BmJPYXix/z4QWoP7PvJayyJX36lu8yEbP+v/0Xce
K7Fg2/71Gp9DReL2Rzz5NvLan/Xy7LNuLt3oHCGbvXyCf9zps05+mGRGetnFhfDvrm5uRrvKzhHa
Cq3mgjAsRvVOaGxHN2s2dTyD38+ePAcip1K07kuZ6/cS+6WbSiL1pem02Z+dNj31Q+a9zEHXrIm7
OPwPaDWbwd4aLP83+lL0Fi/dWQGCI68U97WGb4z4QzZaSAU9BzwurLnPdWKV2LCFPOp4r3MMFjlb
MlBgGWRZniKTPhxBtC68j9F7zQJ8vtNxuMoSVM4vWa4Ot0dJmAS23PH+KNnOPpsL9UmWvIQIiY1u
QG44X8GfQxse2vkmDzpA2E0eGCoQBeryyvzVUIOoxHLFdTetanU2DP+lBVEVP+QNtf+8QoVOwC0O
xS5PI8zo/74y5HhvkxugLz1MOKE7ZeYG7TH73gK6uZuFE+8n04FZ1pdAS5aDQVTkkmE9rwfsRliV
UtcZ4c6o55HlKSXZN45M3a/tCLo69j73DtOkWBnPajQN64zI1ndUeCrN/l6jtLdWk0w/G0rpXKee
tJpsqGCb49upfvSDBYdzbn9AyHJ3U9MWxwyzBkQAP09j4NlH0rrNvIpDvTi2mo1316gEBywdiDlD
qLStunwRPTBwZvj6QHCvfMlY4OxqrLDXsjWDXHiph+yNYHTarrph9t0uap7LJamKyszsWw4ujn3o
YQoAQwpbkS5Xj40WzI9Dkg+/F78rs50h9KuEJ6JC8FKWs2AuxG9F2fCPunTpV7o5FrRyiDa3G94t
1r4GDjQKQcZjysTGEWoNKzaKnzSrhglTNdX3prdfvFE1XpJuNPeJYwbbtOyDrwo0ghEozfdqRnI0
76f2GquZcRnJdq6qesxvYyTUZheGMNFyUF7oYQzBQWsSvCIbPbjry4FdU3UdFiJbTLh/AwaWRXoz
4BpDo+zGFP2D8HV8lNeQB2FHgMDDLbRUcGnCnPE2R8rQNKZvRlmitEkiHVeoLt5FPYjwoLfENUbH
4VpUAs3XJrCJRFD8bBBLMTNboE8GJkyfDYptVRcF4KZT5Sjn5o3zboQBWsuidk42xOKvQ/fdXqoD
PKAO3RIcJEtQ+SCYw70G1xUFrEHBHdVWzpCHzc0QZiR+lgZZJ1stjW0uYu30AQ5brdAg9JVsdm5e
C0Lcdczouzqlz01VKS8l0K59M5v6Nq1y5T23lJXsMOGwve6qxDzLkUEOVEdar2Az8pxpKvndX1YQ
rZUy2yXGLbYt/UZEctiGmYKDyN918qyORbVawhnbyZt6OITsjPppdPlhMlYerDrVr17xIgtGwQvC
zwD9HcbC+cuppy7ZsO5ONyYMvvXnqGoZHxpl7zdT4Oxkg/woAdgHLHxCROYXV2wHKr7SNeJtwvP9
1pda6JPQJ+Bcz9POqRpnI7u5ASkC2/SYd5fW//coq4+q1w7zJcXQ+zviRP0dNgJSHwY+yWSSzp/1
XZSTKJ5nl+0g3WRDkqrqmRDrQQ6S9fy9iD60wxLicowb2W4i7INrf1Ut9V2K6sTeDt0B54cSNsj3
a2755jSKve498HVGKNpDg2PUHmSWcbPK5tdo/qPvoId/GmH3g8uFl4fOn1QAdBZpGmHh4hQFGHp+
SgPKhrYfb3maqGs91QADN+5l0lBVk4pUca/vQjVyL7Ik65cq2cubRbB7JH71vADwZ9riSznpwZOS
PQMShvKyHGYsmdZxNUZbWQQuutgoV9OuimeELd3u3GjtdLPmDCFLsu4rKFXzQTZGzjhtcWHON7IV
v9vxlOX48MjWOkPRawLHJRtlFUwLoLbmdJMlKyDGEDTngO1Nrq8Xv+l0sdPoAZSuUwDpK1n89Kt+
GN3I8rj0aSqlXUlPa9VxR7jR2vTFdZHt1BWMTFnyzl8UWD1sJsbXaSnJKlXX35CJTS+yf8NPdodN
PLPO0sMFRvTUC5MAPhfzIFMgsgFSTMdGR4+u2GOxBBx5+5Tp06TarB7N6EJeSl3zgYYnZO10FrY+
782nse5LwJV6spqyCb89pccloHsPW8u7J0ebl82TA7c7nSayrWnm7Eyi61vX8eytWaTvZVwqgPRt
ZSVIT+5Jxx4QAo6evICXuwZH8ZtLoNtsUWjWdNNA48Icr/JMsYAbVSUCjrrN1xorQ4Z9e7mIHnsr
4k/M0oRiiZwxJQ9qgNtxE5hrt9CJ4iYLknzvjE+Tt6yIPKR9Q+6PBMZUHA29nlevegTLG/mMI8//
6ANj+7NAYu+5VI3wELrZh9eHf4g49HZBpHn7JFCIbbEdZpaM+BXNr1Y0pTt7QTO4zXiI65K/Ff0c
N8Km2LT8CTmpewkTcSuQPUgC0OeV9tIZ2jdP011fBRG2NruAaKfi+LVBgkidAP4MYbfqB54eogQ5
nlMttl1ohqh3z1ORPydP6OuzgABEImID6NmBeFqOzZpMx2YYOuZlNY1PI7BFXxTtpSMcHxKx/yux
ciRmK6PdhIVWbctWyfzBBGCqp/0KXUmATtGHZnfzH23V7fAvPDSzdTPKWj15DdhWJqd+40V17mvR
9DPo/qhz1JfZ+/5ACpv/RfOByuAu9vKvfQaYRC87qLjFsw5azR9qzOV15WuYJyurrphWqhb7MWH+
kebv6H5tDf4zuYdp3ug0P1SWCWvLfIMNUB2BHLM7wezFN+OekIGiDCt9zlMAVtY3PdJnAN+sKb2o
ECs6fEAm3ZQ5E+yUYTZVlck1skFWzyF5OyvBo2Asuh1o0T+UIc9fuuBnhYTuDhLaq0J0lHXCfC1H
AkhZtAhOjSmTx+ysVU2/gsfkL5krVJkILwCRHH6kcVhftcnADC196fpeezWcYw+CcqUE4kWDF7Iu
UDZYj7wDiHiaB+zFr+Y8Hguh4sSVZNehxfNJgyKzmRO+DBK9/S4CT3qMwoNXtRtHxzwxKGoscszh
qdOimsVnW+0iG9HBvu/uQD/WZj0NoJDNo1a4iq9GUQbSrvvizAUJy6mY112Q10cRD4e6A5uL1BKp
WeDrSqfuhwGOWWHmAF/BdSFbT7Y/crBQKUkTtR1ucT2uDFFgX10HmDOuOaKr7F3bRWhnRurKBgEp
kF7YzzM8BhMLIF8Lcu3IttxdDZ3C0j2oD8SwfbNqJ1Ac6jH2BPzwqor0TTVVzbFLEE6/ydMK3lvq
/9Y26yoVeWH3u0btDkVJoAt0JKPkVTTZ/LhAiEdQHOh+Ns7DDrJHDtvZrH2s3kd0NObmKLxI31qd
elP1sjoCJJ95wiIXuxT2x+tmAmTS6dMP5iobmszsPTViUZNnZeAz+4VHW0dcIQ9XQengQZW6fz3j
5/QRu2zgJqeK/Fz/rtvOFxF0vk5O7xDCVd04cf9n2fD1CG++l6aNgG+JdjMZ+CJfRLJ771anSYR+
MMartnjJo7napB1A5Lr7kTlolgDUdZBNLcvNrETura+DQza7ypcAgd9gik6a0b3mVltsUS75aPNU
2ThBw5eHsCPqP/1FtUVPCp9EtdYUX5qo/xbWZouSYWTvEpuESjl026Cv8xWfNzll2bjzIv4hWYlm
i55Z/aUq+GdpqXjJBvL6esXWJRC7JM62MwHlvS2ac5YVSPskxetQqiuxeMPgU4lNFJ5pZDSTbVsE
57pEVSLhYVS1/l4G2nukO4Rqmvqkst9YdXPfb2AuWkdFVwQx+8Q8pAKRi7qtfgqtKHw8qQ21/olK
T+yPZow1eZNimBo+tbmh7VHorcPOWqOAXDjNFzUVb5WpRr5njGx93ewaOXa4rY0BfeEQbGrtZQdd
Y5GQuMl7W3uz3yXutHKac9mmvmtPti+8HMP3rHS3BemeawdksQ6b9ppbHdFc5EgQU4OH1QoVTcqm
eyWmH/uit96NIoSRRcjpJlRvP6RonrjNsVCmH56D/pXlfVhDhv2nMRxyMk9+JEgXMzmPq8kCzlfo
nrsiDD3u2XmlZNdQs0mz6hQPLe9gdzS3mGfofrc4fRqp9gahewS7Wp/NyfXWcdnjnZFAThVDfJKH
XljxiezoKc1qG+qwnQHj7b+4CQQLIkt+Zit+19Y/Y8N6s4bpz1pvyYFF5hkw9qmEhehMxBFN263W
6CB8bTAb3Th5+oKsuHUdme79tk7rfRk22T2bwOEpUfckutk3uyzdZCzq1jrELESxYhy+tAEsbWav
Og1n5UoXBoJAbrKvMzc8Y0sToPZjRKfZy6xDwErtKKJEO8aDAUMzyudTESfDPkcE+Qw03NhpQkyX
PspCFrPQWoHHVNt+wBiRXJO2KePEuWdtGG3C+lJ10HpMYZNMxQAS7QyWxHmFz2GE+O9qQUGu2kQl
b24CibeEsF5sw8MucBbVa9Pse8XGbyCP3deWpP2qdqwOtf0IjeEOGJAxYcmERL76da7YOWlVX7wr
FTlRL2nHQ2mZ1hrKa+O3vC7fRwumTwSv5R1acQs4GewDOFVc/zphvDOB4awIVet9tLsOD1+h4q1p
4Z9BXOQ9RBDF57U+vBNPZ8OWVP275gW9n4GSevcspJCs2a3fw4JXBDqG1TsUshFRbSTeQsU4Yjio
X9Gf9AhIOMFaFmMx69dcgUU0Ru9zm5QreEkmmO6w3VbmyCRrmsfIZk8chGZ/bRFxvTb8rafRrbcA
ztgrMwGtSy+Dapk61oW1NhEl767MtfLSJvzLBnPV23xKJIYSpLzHAY1kRGG60FiioKj5AI0C9hvi
oGePpraygYxvVVVpME5p/nD7lBQz2iBw/Isv5HSmbY+eyBqkkL3CDcvwe81Ib5U1OP4kEmOTEAL2
Davf6UXi4UkeD9u5vPZJNe27Jg6uM3+LEttnMIuvaRSIO4HUzkeTiimrVtQbUugo+uXz3TYnJuyi
nlYEEkDXodxNYoqdrNrH3QoyQ7s1FhPULo9XMOKTmz10xcGbcVpF2hEPlnL+VnQFPiPFvKtw5dtM
pfcGOHjd1UMM8YXnP5hB/E6VK/hTbLAhGA63M2htx94ESRT6QUqgtanRwRGcbuMYypAI0PjShvRu
K8lVX17dYUrgys66et2hHaqgw8bELSA+EBBAizWwVp2XOb6aFSQimR7aOLCfh9IjqG5l26YzSn8o
CGoUXuiuEwzg/IbM8qaJSns9uXV/RKjDvsRCi/nRzeAWGsJlmskLNWcJfXOK+JwbFSBd4zwhTbfp
rSk+we2odiz8LT7ZDd20aq+hmCGUJji1PKqIQ5V/ms7cYcQmrH2PFE0UxYSQJ0fbtG1Q7IpQpCsz
fm1srbqH06j7RNS+8fYmwzyI6Zhbfj/1pR81oXKzy6a7jvao+Dnp+ksjBrFCs5k/XPWOEdYbeUGY
J2nrO9FuwA0dwJ+iRoEytzDQdjQNZXo0L31EaV1VS67QG7f8JMZr25BtxEbRO4aBi2Nq5l4Qct/1
oZL6vaveTAI6G8OeJl9rlWPrFa9C2M45b5Uf9cgXNVqacTHLKt80U/JXY4DfqREVxznnXnR1fE77
YfSVeHL8EZeBlnkfVQimFdXOjhh5B5spwD1I9DCluyDAdA3pDuEoP8zRHE5mAHxrLKNV1I3WqhH8
TrpSz46K6KGAGgRGp7E4uFOPM4hbVGc0x65qzZbKACpiYImoY7kBWJYVmcjsUz16OLqMLJ60um92
kGw30ahAWavEvM+stAFaWb60TfGkqADeENhudk7TfGgi1VdGrZk8YSkPn2fe5m6EJTeHBzfEtWiJ
iXZ9lGyQg2YFH2rTWmX3UXqROMJRUslezd+axgArx7JgzUMBhwKf9dU8jrgPdd5HGuSm3zo9sQ5k
msYUbejGvpEqHa8jIEM0i5pt6oZvDmI1m9HTcTMV6WYeQ5vNcM8/qO/F1g4DdSOc9A1DoHFdETLb
ILmqbtIINGGhhAit6OU5H9HDagKmqMw2Dd9BEm6rxL2zarO4XYkg2hGDS48J0ru2qtsn1vhnzC5b
ZMzju6Fpyq7kQfKD6Z4C4BiyWDw17GdDi0Sz4ZI3EfBK2qphx6rWOit9dnalEY67rLS1dQzAxhcu
crLxLRSjxfKm6VcZCMm15SRPkSdOtuXWmxaJXPLWmbrtoePtZ0f1YPwicsI7HCpNn2TbDuH3ubML
5LxivBjQU98Gk7ppHLf2oSun28CzeJMEItyg8vShobuzqbpm+KJlhIUy2DeVrmP15Xl4lhoIf1VB
PK4xf/zCV+USY3H/IPyZboWC08VkrJ0UjExIUA60vlPjaFIjaKcHGTCfUbxFxGfgua4UsIGA2tt6
1bOk2FYWCuYVShCgw4v2uUqhcBkkAj1y/vUIgj4dzclXWUmbHdZgvH++I7MwnEScPilBNa96VQsu
ojE+bJM8/NyXx7hLxOF/6DqP5caRLQ0/ESLgzZagJ0WJpKTq6g2iqlQN7xP26edDsu9lR8/MJgOZ
MKJg0pzzm2KiuzYV4Fwl2YzKOTmsMqGenvDeXWu40Pl1raGIVAZQ5wJwSml7FHoByGvM0HQM61WA
wOpOVViz9LXVPAprBgVhljnWSLZ1Dbx03sLRxAwjhZDazQor9TFPAAJ49QHLy+44DlF/lFvPIrTN
7pgnQKfg1DBSO4TbwbfvpiJzdzzc6mhkanW0iXdtxVxeJsR+j0gizcckZ9HmwUvy5dVcQTKgy8Zd
TYIRGZoT0Qt3Raj/Emlec0zr4rNxcwIohTk0+znOWSJ7sJrdbEKWuJuOg9GhZe60eOHaWp6vLAt1
Fr0wD72yGOJVu3GaiyOjSMEiaAw2Vld+2jGoANGHJdcn1NLis5ubpa/EZcxayg2OsmD6yjw0Ti8W
YfdtoKjNce4a9LIGa9fQHR4bNQW7GDMtXdVN+Z6k4lcriu5xr+SWvE3xbKF9PgWzi/JLF+2CxY1S
rjPklrtUF2s+nve6qYqRH01hj8FwtMMPSE0VHd1GQ+qf1QVZWc9JPo0iLDS/Vev0IMRMwn1ea0N6
1RQvwc2ef4zkm4UMJUoQzODbNgh8OqnlB9SvfdleUoXuAgldP06nIF/FahDs5qzeD22NsEKBK2IS
HwYBL1FhsgYMdjSO8hcg5kFe2Jk/SNtV+FUY7uzLzVaLK5a/gbGKBSBKpEKgf7+XhcfSajCJ12BI
dQTooB8jOOZ+5cBjq3+6c/aTuIvLnQ3QkOt1y2V1TB0PLGxQ4+ggn1Wlj+WxWQpZlYWJmAev+fIo
/6/dAUb0/zh6cLx2Ow0RwcVip1WDj9nydxYnnd+aqMJtbMVEYKRI932deyR1OCCs8P8u3QSx9GnV
eA34zMipgdxR9CD+ttNXhKcEGcBRU8Q5yLr4kCk5cu6vHTaB2y7ur0VQnVP6gSMq2TikVfkP5ORC
AuUtNK0Oj9lZf23RhiccrrgbJ22UFcBo0glhMt+COi/ou+d8qw3h1SErFuR3fNc/GtU1dv0SJlAt
Kz+OITKRTaOfJg1rmx1EBOfeNXzDXu+Cl8zLd0/SILEfKEKIlP1wUEo75dNxp0s0IchmOUrLrIk4
o4d4Q91nx0CN0OUWCtMqyFgnbs0BLRjFWs1knVfKCEjLNfRV6oXmHcWjoqrSo1fOXzxs/GkArR7M
ocBbU0/EOiZFpg/CuwzRbOwIKlewxvyEJcTaatryVc0hNfYso/woq5JVl4Xlq5WQcUbICtH+YgfR
fl6ThfE4CsFnY0TZFo8b3Z3TP0D9N6egSEwfS+Ri3SpzfU4RzjC0Uvms6Ga3zti4hwxfoivemeSk
rVn8GtNo58wC73lh3h0nKnd8AsU+II7+WRYBigmJ8qMLzMpHnrYHMRplF0Vl3dN6/abK4uhHWMUf
RJJ8HLjN730YXRFEdX7nEfE0xgW9UOzXLGD6UoRJvWpUbNvM1v5JZN4lFkAf5aii2xMsuZEahOPS
1RCtiJasy7BNDzqK82snN+c9KqbzbiZ1sAalaaxnRbQbpo/rshqSnVov8Q6PiFRBpFVEnX0B6I9d
YdTfCvgkRlLG3wOlsmGCk0zQ72mllgt5Jd6ohj3f2kH9Llrtj2IQNerkECbJ9pOHwaslcRMPHaCh
WKO5nF6jJM0ht6YTndRGTHl2qvNqOFlL9G4C6jsYTb33+kb5wPp6E3kGIVUYe+ugyzZjmIQfIAV/
RhhNvZiNrrwbqqVgn6EOG7fLQTZaZbzNmtH93hC/bjwXbH0bTCcCn+E6M5FT6skg71HkX7souf9o
vcHwndTRXlkBGIemittdC/fsHpsC1juZ8N8N8sGWl3w1GBIzn9aMq1dm1eI9Yu49o4+uRh0Q2lCi
4ldW/UZWICZHGlerubG9O2jjYBvGDoThesZja07nV0IMX5MuDvMUifvQCvfaIWwRF+CZMZpudiiB
0x3J/HfGjz3KnHdKLi1bPeuP3fJI2SjrspCHP89+tv2fl5C77TmQ/TxiZcohJPIJ+2MxNX5slgN2
x7Iut+R408cqB8n6Pzaf+5+HyzZZ/KtNXke2TZoo1oZajSvWdhnab0VRMagum6rDFIZw6n9ajd5k
QrDszxQguxv82P6uP059lNFEGlCxlG2YRvVRFtUyzA5mifiYrJvt9J866tXMIvvkXE56eLM0lc/B
zQ0fEFF4k21VbtO7J+awk22yUOGmq/EQnB9NuZ2+hXRjz5MEzo0HEzX/R5vcUbRzQ35n0TpeLv5o
S5R2pWm9eni2seL0EbM3Xksz0zaxW4U7q0JqvFRq66JWpnoJci9m6BvFj8bVPnOAyHddVcbjHET5
xsaA6FpOM8uncFoh8VZ+j0Fc7BIMIPckRmAtw07EZG+t6V6/7puMWEpQvNhl357NJNu5jLEnnDyZ
Is1pdoA5tktZ8p8KJFt3iLt8FE3mXKAfqhuFZRfdSmi/DGJMmOGrL+kojoih5CfceyMsdQByg6Ka
N4an2Zie5OjHlfOPyEF2khvt3QnovxSiUb+jt1aso8EuNuqsvZFu7lhidsg0lunot6gb7symJNOj
Isik6RDlmHqv075XP2pnADAq0oVNQSQpwx8KC6rQ+COpvoy2a1kpA2jsQutzHsxqncOdu2UxIgXV
WP4klj+dZFMT6t3Fy/KDrMkConC4baF+r+Xxsk10+odn9c1Z1vq4nMkwjS9CTB44NRGtyzwdbkUU
FNBg42GjhMNwk21xyWQXcNRF1jxcOU9xnf9GhubvA+YRqWqikmBQlmvIItf/igcrusrLeNUcH1Ss
C1fPA/oOuwdTabKDbKv5bs9CCS5eSw5/KtfoJYZv2pyrmHim09ZxwyU8Qbct20IrvuYFGVTZZJU9
qNus/CX7ddkUD/Pkq5Wm72Q1mdryNhEVf1yhwAJbB6gkMa8S5Aoc9C2pEmeftPSvSLb8B3T7OKSd
mZ9rwbdn+7+PI8RfAIc09K283vPAXovvI9k4Vjb54KPgVL4gGWgejHHRz6njcSXbZNGXavkiliJM
FOCc+jQvmk9Qc/6743mwls7OvtLVt2eT3JqyoHx5trlJ/lv1GmY/Teyt3KZNXkqdlHGEWe9j69lm
KwIQQeMd5REKGabHYUVYZ3tFBwwjdFTHk8rEDEXNxUdIIGgTMGfYyqoWlTluCB28a8dqP6IgWEA+
S6xwOTgeonyfRBGg6qU6RF2FYzA4E6SaWHtF9ofhZeDbSpMI81I1Sarv9Rbkvhg6+2MsmmEfKczY
5N5sbNO9aKppHZpw5XthO8egYVJip0TnVEWLEEnL7HenL1iCedGnrFm5lt6XPIGsxW5gvxumhUqS
yK+yqexCZhN5NZ9lFcSU6ePh+L1G52Gtj7X3bsW9giRYrGwsz3PfNaZGe7VgUierJVIv6K8xyZEH
G3QXbzAYTnJnAKLj/ZvOa937w2TwXVXVm7pcNBVMd4XnFWd5ILbEzOmmDmckjAtXsm1g5NlELSpU
Hut7L656SDQMeaMc2OTY5OpOQLhzSeOIHrqIb9j6vHeydhs5fQb2M4x3BWoh7+Fwraom33oKxtDZ
sOheDvadIIFF8lfrNiWorA8l7YlOZeq3LkwZ3aci/7C0cWKeTy+HaUzGXNxwTnMM3Rkd0eyjV0aS
LV7wiRw0Fhwj4s9eZ+5kra6G5t0xDvSO8cbGy9IBFXR0dN2DvpUiRV0E0Uc7EsnKalJS0Gj0vVaE
jh+RE1iifI7fg3TZxJnZbQljLbExl+l8fp86o/BNPQ/3nr5GfNR9sxc/GFno2d4wlVejaL51uoIV
j1tPr/xoZDjKkXh1xtpFMaBFJiSP/dCuoBrqaAiimlX+EEX/FgS1+o6ToUTcrBrTC+45ca20Zq6u
KjX3Z9JAFy2F3IqWOYZdmi9hEWaPJm0M4qNi9LekzX5VtmvsW2wsLpGFPtzEFPeU1/kfzL3bX64Z
Xfox135js7FNvdZisfTaTvOKCXlBDlsI4BJWuvIQV/4WLvjrqGhWId4YH2bSHmKAvL+0HGE45S3D
xuSm2+UJZd5iW2rEaQslKTbukFQkveNvTPrqXe9CZIiEF6FPn4o3sy8bAgF2/KuJfqjhbO+8VlvQ
+YW7nlRihEUSlRhnuwRtVZCx9qxf52Qo3ocuWdiFWXSU1axGbxTQxBnmvf0WdBN5qG6o4WoY41vc
mAu/LGm3oIKTfVujEWIpxR67J0wcMrvZE/RrNuZCK2dlbtyY+vPnZ3KQJCjWgKA2iUKin6RWtkp0
ERO8sVemfsV18BbO9EAGXe02DPQSt+8C1JeiVR+6I9CszYurxWrto59d7SpafSv3IX3qnTo8tFej
/dXROX+YkePd8wp5fiwyPnrLmHDRxoR52TciBEesGVfTpaait3ireyL3S60nWXwrcOKVNfSAq1vr
pdsoqKwPUdaY7Rb5Tu7rPEu9OkGzf9Qqs76KYT6Yaqoia6Hv0zqbL/lSCHU4zYnQCddQq7q23/au
YqNlpNuXUdcc1rxTviKig2aAbDSWPYnFGDNN+SnXG/uiDhp7g0nMGzOOewRrl7rcJQsSmNg89RdZ
eVwqr1uLpGpJGDUfov3Q54Ql2wjDNNdqIghDKIfJarn8AZIANmcvsGeyFsCJqI5C5+jZVedDF03v
j6rcozVVf4yt9JJn/R9mmZSHnIjXpe/rvwsUMJ0NvnK1/68dg+qNLzo/5XmsMBzNWLWjVq8AkCMt
slwlFgSDRj1BMMAMwlcjdcdt1EOm1DI1fOVLgiRg9/N0XjyMZJs8zsUa6FVW3dp8g3FHlGE5/9k+
1y3yRY2toMsYNkzlAm0dTUEE45SiSEQBwBiK5ZBVJJGXttik90QIKATOYYv33Co+qqCOLrLmeVOw
QCtxJF92DiJRdspgJyyki+5dtQv9xcb3A8SIAPTCETWwVBbHd1mJGnJM6NXPZ1nVBFAOyHjZTlar
qUgOweCBHF7ORMYzf52H+PGHZZNtTX7cZOFN1qx8IMQ6oIkiqzHe7xvbXALRy+mRbVVHuBj2SlYz
3bHeGii4siZ/nwj1fWbnzZv87fmC8xqtRMFPc/ndC7Bo0rVqI6sV5vK8mgVuN/K32TkySAlCUEtN
Xi0O+resIsRLYpnUmqUVqq/UbXO0SRYQSJ5q+mqzbPeqTWYoxPzzwxnLaZWEofMDAPGpYQtPOr6n
1pr/Im7xOREJ/V510EVIykd3fL4Z6pkarvDorC4gOLJ9VdrBURhzdAoCJd6Thyz2JSKer3qefGbI
s32JybmZE37tjlt9FXlpY7mcjketwtTYTUDfEPuJvw4k4lsi+CwMtNBNLtlYJCBxwvBEinSXjPO7
PRfGCjlO4BtVZr+IuSvnVV5rvN58qX2Wv8pCse3slWgoEtnBDweFR79PYaC7Q00+Lax7AFdAz+HQ
qWhsdrBYPDGeAMvPh6atf2KbqRwsLZ/era7mtRvfNPzgP/Fd+1XMrk+CHuXuKthGdvS77vL0NU5i
dGszR9lC01c/KyvRmLSKrebq9kdk70iJZd+MeR62hhInG1fJTqHi/WK6rh7NJv5txuXPboxM0ju1
s9dAjJJlczHOQmhsbJIMBSbID15kpH8OJImyyXKBItUkKx0+7LQevbUekV6qAQLcynJHRD4h5Yfp
uSgSzF9QJyZLoH2r59DbWx6ZT4Dv2aaOkMc0HcBKA1j4tu2Ds/WnC+v7MhTazVDbI0T0ekUWKtyq
JRExC7lLAi8j8V6VuXnjGK/j+KeO44lxLYXt7qe8Q/5wBKDc+MQZlb2mkFeD01Rv4c7ryIMExvEX
UA/1khEBW6OvZK8Lu1h8ZOcDwyMSm3b4vc7d5j7rDNo06a8OiXvA3U5ExJRCMcfoPHrJr6nAdHEc
0M7FavGvGRpMJXQPN8Cw9a0+EleSt9rOqq3oGFoFUfm4ctdhoRqfID9/DlZS/WWigkku6HfcdTXk
74hgfVkhDjGIbqUiUnfAuW+4qaUWv9WgVGRNFrUltC3EeYJjyxGyCCodpMvonQLIKjdkVDRgf8ke
bMQmwYvhtddM9T6RWt14OrluWbUQUrzkCVrwy84edOF9MCBjj3Z/lk0G7IOdE9v1unVT7e71hgDl
CYBoqckmzbAQfBNZepQnLKPPwWBkZu4S70stWNQ+q+4+BUBazbi6yhqeVOEmcwMsdJadIysb8tXi
KGuernX3WMlACDhI0ss2HY+QQ+8VNiwaTpAFk5Itnwb2ossJoatMm7ROVdAIHMGsOnnrdLIPy05l
KcaBwJ8CaeAgjyDUPRyDEhWo5yVDNzsivpo+fnMeD6Ufe9N9Sgh3TJam39sAa7SiiY5ZHjHSlSL5
yxY2utLMnW5OZN+y4avCE/edmKY/GdaINUlhvFdj9StKEZqQ+wjRqj7ilN4exKj5bmv4GSq9N2zk
sYWhh8camxpf7h1UMj3Yr1u7wHxjvK8AwzRTfvQiZhBQ0eKbLBBHKTd1GpSb9L9t+hTnq7D2EO+2
9fg2hSMor8BD+9vcZVFs3N2yM+7prNDpg2k5yGqieN1Bm4GHyEO0wTbuDGCTk8eP44uWNPKISuve
Xk6vw2YL3D1AEB1uW610zk0WadLS27XDeHDCxLkJtNEvY6JAM9cBoJVmCDsaR5qdPJiIYHRFS441
TSAKH9Rvu+EGjRuAzX9fr+n+KnMl2MDsBxiFbcoNLp2OxV3bPaqyTZjNutEYz2QNE9NyN9cA7B5V
PeCsOd8FADdeZdNozKTzukTF1qMO77JtmoOjVvBhyFojlH4vrKbkCP6oLHp7eq0Ah7w8mmBB4mg1
eCvDKeI3x+UzF2hn2ZNursjtkik2hvAmC0+NdmppzBdZGwO3vcSNuyv1LE79uV2iwE3trOTeMmaU
zyyd0FmbJttnm+Glvz1VZdDrq/aqxbDKfjt4i46tepMF7xEKHj3Z6mdbYA4fTayOZxR91FsfBsm5
0ew/ngekrFNQ3mjb3bPNxa5MjI+Ltv2AYAUyQr412tNZj5M3MXr5hTEwv5BCP/aQII6yhlGmra7k
ppdFN02Y4vCPNnma1ZY/GxGEa62qc0A+hXOVhdsQJXQgBMBQp61SFUC65GKaYZ3CUb03SVDdg7Qi
vOYl8U625XFBrDIBYh4VZeVPdaCuePeDgzzYNPBoLVEpNkzgP5WKHVZGN7sJu7i5N3N1EwQKX9B7
be5lisitGSmBr0IHxethODmd2XMD2BkBn1qTSAUppdnNXZ2a5LVN3IPcKZvwGdMI3rfeQZuG6jKZ
48luop7nORgfrTlUR29sOlBBU5i/NGG1KaqNog7Vum2dZq1Z4QzwKGi3pmI4L30KRSPpg3SxH9vg
4/atNYISPnx/Dqr+xepDFNsjclLwEn4GXbK1IgQPUouVTskMwKu0ej/G9tfsFiDYmoPahzAnlAhM
t9rra8EcxG+ZfRQe/kJ6vppBCftjrEAkDRjNZbYPfAzsehMMuqoMRxATH1rjxLuQAYEAtwokHZBy
3+sndUZrTmiKQXIBdpKr7LJR/2TdRWcDemFdGeol77IDZtTKue4q6LH94B7yHgKcYXwk7ZCw/HNZ
J4P2zPvIvc+5pR0nMtrEOwTBRKNc5cUk4Eyt1BEnXdSJSd9OuAF4VZ+uxMwYyWL4Re2vWtR6b4sI
3wSJwZ5qE95jaJzNNlG3CsYoqzL+nOf5nYzQOhZatS1t4Z76HDcYAgFsPotpQAHeNuoTomXfQFiM
uNCJfls5ET6uuh5c+uKLy0RH5FaMFbrPg++YBpnbUtHOOXPV3BrVq5Fx5aHO55OF4GwYARLJFSwX
Ux1O3pTuW21ojk0XNBvsI4d16zjhOXObea0K/Vs44h8AYqrbhDMUDXWurhbwj2utmx9KEtf7HLXG
MzKJ4EoYUzZZ64hzVZZESfQB/tYc+GE99WeABPuuQZBRNKlfNNXOy0fvUBhTvc6YN7C0MqOVgZuW
3/Td3qoXRGDYaRtzsNMtAOGfSDX9WMxE9yZZcp+71fvA4TofdTYieLw3dqsA10uFOGmU6CQA10JL
ghV7ZzDaGzZsG/VnneoTvDqzOQ0ADQ7KEvAw2qucUWvLtJopCq9RRx4kixBmKVIkI+JBqB96/qO3
lUuWwfNFHMXPkivo5b9m16iP5N9URsK0QXNNPU5lrd1MGB4mrz3pXrsZUvA3Tu0bRRSfu6IOj+HI
DCPX+H6nCF+erKuQ2xuWt7fKCVk5PZoUTvyBUS8TzJQYql03zS6yp5+uqbrn0U2FTyhQRIRCH2AH
vNXILdnOIewjHCFCyDRagWlZ2SyRkm8QAQp/SOKvNq9wyY7NPWN5n4JYQd6q2XJD/2oyLGJGwvBk
HzDlELX1RmBEXyWgy9ZB0t49t4Vj5ra4v6lGeYga+sFEMf156Fu/6ogJNMUbmqbquY9j7SyWwjEx
rHQgYWbFKtLDYGN2IPUiTWeFojgdfa/VbsI0dX1AWdu4DL8UMg8oMcQoChHK+NVbQ/UpkDVn0N53
BTZ2jgunSQ/Jgagj9FSP6fFL2ALkma+sSIRP3rOuzAu25vkKN4CPLFEj/rxjLRDq9QS5+HX0CLA3
ejeRFQ5vCKswfIoahFKgduDwzeQ8grxcYZvFrIJFYZeqcHhMQfB6zsKt7S3qs3X/FbpBjkCZAbzR
1TNADGYB8DDYRTNWjTqE+VWnQWUSvwdIgzGw303rAedrbIeos7MyC6H6CE2XG7XsQCh3CgYsmqog
H4leTBgGJBYq9z7V022M7PZMqDH3525CFC0Xr7CXb0Sa25WFnvzBm3RQoHpgHRzbPSpB7x2VNHCP
1oLTqZPuR+t65yqmmzVbhW4sq+v9jMISFqp/DgBRd3XX/Yn3gQEn2A43SpVOLwNeRWeH4HG5EIjD
TL9njnsC/zAxyx4D7uDw58iqnehGCHwpSTa60QWrtoREkSc1gQoRmmTdKmtfu3W5slJb7ICul4Di
PAvQDYPBFjLz0SlISuklmltIx94rq3OJ8pTaOk2SXTUJc9c3tfdH5r3DZepUEfya7WYN552x1Fsg
Msqv2Oj9wsrDoz6G+CPWartmpe7te4BnOwscKLgTUlJKwOKtg3DvWCVBD9VcM2d88UZreMsGNIoc
aojJpBthhu9FrtinZ1EPpfOo2sz8D3YDRQybr4sVMHf0Bgsco5sD9Kw9bxuEgedHHuprGl2fz5J5
pashn2JgGqe5SUibMvv4ygp9U4TpdFRn5JsQirpqSfjbWhyioOqc0S2WLyOrMwbipVjEc8xi1M6q
2Yjr0IvpIpKl56bmVaG4NjFT3brJdlXoqJGfOTxGMGEHRbD+6PqMmYcVf6aZjs6hWb5ZxmhvxyJm
/b0Ugfsyex08NKElm7a7Zk6bHiOWB8cscOK1UUIAgI0dnyzbvOqhAXvDG3mjsHscQFwR30s2g9Jc
ZwwqCeyxOOsWgTMt30sMmL1kpKEKA0s0rcXrCgTmfwulI1/Uo21aethlGBGSWkEFUmPMPUGYBb8G
B9nzJRGgzPpGD7B1xXALjgRmoB4c67AHjTWFw8SKM+BcQiNnBKUPvKjlqTWnNzWaR6gdgb0eUaXx
p6WKTMHk9yYPy8xcgGZOlMEr6ZCenDXQRZ5ZnkBk7IcJRgpwpUtndldF4P9UmEm61jHRnH2JmYsW
Ar8F/mzjDFMBp2B2L2OmaUwFu/zVIzV3TNr6cwZu9IHXBmjD8kc0xNmHWuAS44kvtwx4uWWUwFlC
Bc2ss9LJeKEcz9VeZDExhAGw8pR1II9GAxx7tUqWCmDPAKTA1BTmUV4G18r3uAmLQ55UdNlj56wx
7AYeQkoBEFw5+yWKabFT2nwXtm/S5b0MGpTeBqAA/mvDNm35e0iOBC8JAdZ9OkefEVJwiI9uJ6zl
1o4zQnBf8EYAtNepxtNF/zdT/Kxv/mJdI05iyHfN2DBMggpMHSyt1RSSkIDH2TQHJ/peFpXxDQl5
FDnHm56G1j4blNtMEGCht6q72lyMB5I/1c7YJ94Yka1fe8nsHaLYuiSk0vxMR1ZJqAXCfwaIcfvk
mvp01rLkfVRZpUZ1iIxiBGV4MWmqA3Rt0pa/BxTo86EAEeZNt7VJeIPlquyHcEQ2/dUNjnYHtusi
ja1MLARM+mltwdUXWd+uy8z23mABOK/q9D6D4HszACPYRdhu6yT9VjExQL4yBlpZkUyV1TnTc+Z8
VQ5AU1F2aedGzJ+MDPiLtS7CzvDrquz3sCPK985s2v0IW8SXVT11WvDGjYVfqNK+MF3m/xGdvdar
8GuylWlXJtl8QvjjrZ8Be5uunb6GSLm8hq3WkBlGCtPpnWxjNXa9q6CBGyHsDCVFYi7n5y1MDXdA
KtiJSDKW4cqZx3zDKvrVIM5BL77O89cuAiz2o7DfMS0Th3zBzFQLri4CYXEwndd4wY02xqQeAEZE
C5JUFpMefyqKEWyS/zbJdnl4vnx2zbEKua+egE63ysuMUgI9Wx3ktNbU4TrYTjhC7q3oPWlBCgT3
sQ2zbQid1xYG3KJhvCNUjrohnncPXQ2JEZK4odxkweAmDkrei+CG3NEFGSTJ8efktuERXJY1b5is
8kvkpvyirRou2V5upjMRJFhY/HtDU4L2dYWOglCl7KYFUshcNj+WPXDrsMXrIVilirbEEWgNwWJt
yKp8d5RinaohDrlfZj+AYl5uXLtcUW498Ym2lqrzRkIVZeM451O+l0fGjuDOIIsY/n2+WC4ij9Ii
dVrZTp6t5a9M0ZomAYvw2eLqtwtbdScVRhzPh+Q+HMBw/uqW5zeasbMvUKOWOWBZpPL+y82EJTIp
LYzvZDXP611UKTr+M8tvKsB9hnhn7OWflD8D5+UorgfESfp641XVlzwvG0M45stjfDxh2SjxUkVA
1sVaSKPPtrHSux1SK3gyAfp4YH/l2wDtlgz1OGXjRtWbHxIPLIsBGHXXwK8jnorkSF4PNmZEtZPR
x7vtRia9HzivSA3/7GEubrw24onaSIhuRdre5bO3U/d1IO6znRuDbt0aYvT2mLqT3iqPmcPyT0Ro
tj0fGthhHQh1G67l45JPQ25VeHymK7kp3wIr0gPyyt3KK/viiK+jB/pMbi4FRATeDWVX4/VO3zKk
M0AEYM5YDWME+o9NebaDIwVIZNcojo/NOetBQ9nxXv69sW2JUbfrRKTf5lE/yjv3uEtQS1ellU1r
ea/lXUlFyfpfaIivLBgA+UzkGXJLtj1eB1mXhZHhGNJ2ERBNRB+H7iYf/OPVlLfm+TbIPQ2Rz1UN
hn0tb4X8kXrfcH9EWOo+EXRmuVb9Uyy2IchdPu6vWTj9DPDK2ObMBnjr7lpdCJi20baYIToLfbrp
S9chh+08sZ3dHM4ggbHjW6nQOVHCbdETstKi/F9/+B+/QW5iewXZXY/0x5GPp4eaDA6lvaGvZRcg
x/cOufG9DSBrvGVweR839wGn+MdX8w9Qxb/voEEar4xhTc7t1ogKbd4kbvSn0uXq5nmH6QSPuuNC
6X52Lmr/lmNiuZW/pQ/q18ye1S0ajf3st3l0FoOuAPNY+qHls5Znyq3/t83rqhnhgChdyzehT7It
UxiWLsuLoI9IO5lwrJ+vz3KAXc8cYOr+gATbXr7BY2cN+6mwWJbUm8IZMD5yF3Dl//t37TI7BBFY
Ya8wgCssgJTnuzcnL66+ABiN0m4WeRu6t6Vblm+SrD7bSqI/S49k6bOzCZx6ALOSvTmhQh8pj5fF
82v9xyv62JT759ob9l5r+vJNeJyCrcBO+RQtCQLZF7Jgb3codB+eX/jzXZZtshoub6Ha99sWkN4u
cuKt3GfKl10e8Tz/36+grMunJrce58j6Y/Nf+2X1X22P17aqbfvvrgdbORL8mXkI4cqtMuAxZQbI
rbdBOC8Dh+5BNA11FqqTvsWHgjw98wL5xAdbxxjUeS1mcXWYG7A+POtELGa1xGM7vRaAUoamO1kL
VnUeq2sxuN3WNGemEq2urtWwJHbTIzCzIsG7lbyDqVjsIs15aNZhXL06mBc/H7z8q7L6+Jyeddn4
fE3+dUo5ZGLfYz8oX0ZZNEt3Lbf0FPqSmcB5kndfXqQEzziBWeG16wNo9b78SmC10yo3/9E6uMYf
hYWIkly3TLgGbyDVfbcllyLihnWJkh2Ig0MNSRZ8w5jqH3EP3B0Zk428x7KQjz1ZpicI5bJGnrKf
xaQfvcTIt+o8nlKzQqDM6/ayk9HotQWc3Qr13HVUho8RwBBfkPLzg7ygfPJyi55eLGwYOx6+5sF7
wyzOfWCWg9S+B3iebQv5Rjw7A1VTnQPnPX+fLkZt3U8Q7593scodetJ0GWZyN7fWgQVdSJJK4AX8
AS7ZYCbuIT8qDyG3BuXEQBdl1KzNQ8dMTrbA69a7yXUOE8Ac8rk76JFoFMe2n+MY9phdPVZRsRaW
5Nx07dEJw6W+NEZqbOX15e8K7Hg8CP11NgqxVU3jKp/q89HKraLr/oex81puW0nb9RWhCjmcMmeR
VrCkE5Qt28g54+r3g6bXQKNas+s/6eoEkASBRvfXb/gItSFY9FmG0j8U8r8LtHngkMS7X5TvEzuW
pzmONCwfwPivlcRMYefXaXdGkF3fAU0rDoK10wVNceBe+JP7SXL/f8U/MY8x8x/DC/p3DD1TH5xy
ZUCQRhbD0nA4yXgIbEbwFQqB65xLJv4ZcVt7MrFHA3iwm+Eb8p/BXHSYR/T5n7zf0NN4P1+EuVXk
RJf//6mYq/Wwl87zUC++jCje5+JzWeTulWOA7QcTWoQZxERXasydjMei6CI+9j7lElkcNnnU7ln2
tf/C6u8vSvE9P80y7sfmqb0EFnBiQxB7DF70Yv7K5giha/GYjBlyMEtv0N/RWiGe7LfRLqt8X16L
7vesO71BA8AgjRff53HiThUzujmZ64YxYctBQSlSASY2TcLEz5mTO0pSlD/NZe/fPh97mDjnPkPX
rSVfAU/fmOxSjUv0ejM2oX7a4ovo5UG1VXkvpmViUidyIrmfepoWiiIbQWheexBA5s6iy1wUuTmZ
/8a5bv6ML8cG6XODUAdjGGOmGDgbgADpTpTFk8cVj1jGT+33Lz/mSrYIpE7+NI0Uf+H9zht/eBDt
9+J2DVDSBTQ9/Qd+0yC5Ie6Uf8+Ko+9DFaCcamfn8eorFcSDKTIv4b5wQgTBQ7TODfMaUDSIZO4n
ip370Sllur9/++lOvpM95mfmPp+538yi1lHThv2T/zx3InfvJbJfy+Kg+1k/9fr6AV+PkhQ2Nmrz
SRmRmhXjyjx7EMf+W93cRbTe59kiOyfi/5iLIieO+59n/bScEb1Fxy8f9W91X8765ZO8acDHaK5s
fBh90yOOhzN7FcV4X6uKB14khFIgZ0IjYvE+hdnmZK4bEzxBod/Rp6g1svdOYrgVJ5+7fmoRWVf3
QAixBX+/o8XDIp6T+WGZH6r/WTcfJp470e/f6v6vp3LHdCL3ZyFov35l49DGtHaaC4sX15zcV7Jz
+VOs4t+6f6m7ryem094/QZznS5/7J3SRc1Kk7o/cOP5SDA1iDSpy8ztajCFzUeTmCdnc+Uvdl6Lo
57YIBrQfSokkQpSZEPl4ONl7Z3orbuF7VtSK8kgom2V1UiQb1cke5+EdMBW08bksjRONXJTFyM9c
yCOiZCSGfQ8duZ5Rj0sxPBD9R5K1Qhn4L13tPmiYMjEEMbpk+QgJE/G31b8Nt/OtYIlF/9xnvg3m
ui+3iyiK1t6rYkIWNkyvTh71VWOp8bgU698IgAHhoqh/8uou2NyfeHFR5uQ+rM5lcbn+Z1E0zI+u
KHoEUv4O36L85QyibkwisBNKxGM0D/b3ifW9Xfw/85EVXiUs3pK9QWBEmyIkn1aOczdxrEjExGAu
ityXfmIQnes+/XDR8uWQzimk9aidQQVeS6gUuAaIHkTKNQUkx/TiynHEqx/F0OUmUZLsxJXJozZN
dqNsLarEMnbiYZ//0fuz/ymY+WmqMHcVOfH3BllLRO/e6R7kSi1ET7QwQCZFRSu7G52c7RjUXJTh
Ih7Re5xS3AH9qIbVq3iQ/0a1StlbY53N1knF5mCaJvsIiWBY4pDWRFJW7FYu5rJreBL6Z76xyCfd
YWs0MCBjQJ4jH4aqeFtddY+Cs22wARDIaNeIqyr+lzKByqQW2VMewjMRfHJ1+oPHGtGd+h7P/HL5
xUX99Bfdl673qy7WLCJ7f8wDNidHRx/W4iqLj50T8QXmoriwX+ruqzrR8pXMOfcUzfNPUn1fXZpY
6y2wMcQqzkvdlyYL+62GEOBahTFLEeoZAqTZHp9JWg2VvTPNQqZnanUcYJ5qFOHdVHqPgZJslekc
clQm59wr64XoNTZJv5PGXF/JbQJIr+uyRRXwqIvESWx9aToAPBUwRac4sjdy4BvpGskgDJdZ2a+J
SoIaHqx9pXrVA5ws9poRjYV4nli4F4XyKXb7pwnR/s1DBvYb/JtyhWpcjyoHRVGXIHiURGxPlD0q
EKFZxN9Cx0JZUG/OQ4gWggVsYaOyt791DHe8xkX1Ad9x1+pK/tKnOq5asfue5kzJS3zgD64ngxRP
qqfWGY0fDtF6dnZdjw0HpUYdp+sWXlWW38sRTC9L8vxZlWNziaIO8KoA2S45m2wBdELJY2oU6DfJ
8qpAIhhlqBwcN0aMxaWfWgglYSbQ4SjgR8q2ysz8Mg5RcRE5kSRZZqF7lqYICxOEN7LQW+UF8kPu
0L3pbJ5ta3mS8kvkQsOOBCWO1RQAXtguK7cwC1G9liF8ai5GojIKhqs6ycAEOXXHerjK7ANIDbbX
HILtNapfQzsE125KILoEV1eO3pHVlPaiKk8w6UZ3EVWuDOEzzWC3xvKuFWrYV5md0GssKcpy6HuP
FQQNoekArYpNrmWKpSgesouh65qLEjXOwzglZQJsz+Tegl1Nj7nBV5N4qeQWrmgduzP6gNlc36vo
wri/hygYL/cSaA6Ufy3uufn4IjCcB1RmgmXh1wt0T7W1pRj6ahiqFI03wPSZpugH0wLqDKxVWamm
GtULrOCRwcABPHf8/FRAtTtVUzIXuT+3UUYMtUPayISblquHdNRjbanomnIQSTZ4/1RmbSEtBweW
u+PHBJsRNXhqXQCjttm3b1GXvmpspYMLh+7Ps6XDZwaZCFohK1CJacffbHd+99NIfRuqCLQCgjhP
Xp8Au0YH62FU2Es2hsg4FnbaHtQ2rHdxHGYX/gIFyn8tf6t6iZsrifWzrLVPJapBZzuIHjqzqKC+
SuW3sGXjyELscS2KooGt0Gfk19N12S9ajDsWw9Q9VGJM+UKwXNNx7GBTZUnQbhkzVp8ONtJ3Kx71
ozhVWenKxXL8HeQwnDoTZNE2vHCK1fwNai/64/tjdD9vqY31Q9XU61RG1mbpYrHceskjRoUjQfus
Yq1s6keIFtU3uOfthdDxXpQw2q2/YVoHGSrpEWuaeog6S8u/HhTZT7KNHheugQC1of0QsZiyEgy6
E/pp7ansCCvnMWonosFCyWKPDGYEmo1LoepSvUVsU1mKorg8SSxPryoLTNh0fcy+B+hSTBO9cGv2
f+4/J45Sd2tmJZyz6fqhOg0iLxkc/Om5Z/pORzlFZEVSeCMM97ks7ra+RkLyU6VoFi0N5I5V9wBw
BgSe1y3AdWGpkBcMSmr5Wpaev2vNzkPj3S/e83wj2sPOLzeximpTMUoWAWvJxi2ceOC+8gLv1ExJ
F6F7Ymvu9lND28bYybx4rhmuoTCEx7xP8DCcEpETdTqrbCwbTBTVQiWo8Bv8Hx3FIffe89FNjzng
/+WQ2O7AV8jK9utp6iZD5PbWX3KZaODyy7cTvcWHDFmuVqe4nngUbDvqRg0DFkXKczAlKQITZ1Ec
XBfFwsDtIK/LIcH1qTmXUS5fzJ1EDge9Iy++hn1kDg5toip+Xjh4YgySdLBeDKD4KEuJ1i+HiqL4
4BrV0Z2FEPj9UPFpn45IVH3d5AA0vjZM32rIQ8iOtzEzX2PsSUEujXZ8rIciPtp9AOBEQXmzSdhn
lNmtWEeZrzzKud+dbLX8mfqK/NiZmfyo+uWlYYC9sDcN0wXRQd5+rYb+l1XW6tEEWvJiJ5yKzZz8
HKNm8BIU0nf4yN6DaNRz7+xmoXkVbSCF1zGEum/p1LMvX6JO0Z8UN8ielWgvuvDOSR7lqoJ+efHL
eDi1nhKf+ylB3E/tFnpUkjWrccGYDRpvKoo+EE3ZyHHt33LU4V5qE7uEuRS/JE6Jjrai1UtR1Nqq
22m4pq5y3UARf2EaTfsNGyuki4xeXQcQKl+qFlsEGb7eduJXvgAFy1dm4uq7HsvMa272T0Bomjcj
/zHalf3dkOz6kOQB0kmm2rxVI0AK2TLSKyI6aOn67R/PMus3IFvqagxxETcr90kBfIaGbd2B9yQX
+vV6xBoWvvA/VdAi/zZ+qVMNC1RsMp7yzinX+LXlKMxZ2VMiGeahipsBze02e1JhTH/D+n0hGiVg
bE8gML7D5JXPosp0K/YX7C7fimKPmsRecYZoKYplaOvXkV06URJnbDr5LKP1psKIPnrDCC4hM3zt
WKIVAy26dFFhM9MzQfewWYHFQ9YTadl14XbWQbS0teusdaUzuO9wOxldRh4EY4KXVi7aJRyf4CCK
ViCbwBSC9iiKJkZE+ECq7kkUR2n4YfPOv4jS0CZXxuv0qoXge9ze2/lBJ93ipJbPgQuN2Hexq+rS
4grQZ43sRHvLnfo5Cmv5CFihu6lqzaMSoipfRPZJdBD16CJucqlMLqJKJDoqR4EJgaFsVAxXM9xj
E9O7ie4hdLRrqt+qKtvYjV1gWFiukTHPj+ZgZceggSw3iQXnR0kmqZrCRmZWHlah0yI6bgbVg69Y
WIEPxhMKYfGbbBTOGt3MfCeKcHSA1KvZS673SFJqLViCqZvSDu4CTT9QNWmPu7JcAxQv4jdQ1MkW
Or61Udn7eDMN7ZjakvGo+4l1ziMDgMXUrR7k3wNoyT2vNuXMtE7BjYicPSWjErtLIngV+N1/6uYu
ImdI9e+iVZXtvx2v1gBgGjN8KPuxuvRSAVw6s5G+A9Wl8yb6ncrus9535ktl9egDpWp2SnzNRNm4
iEHEdeP3trBvomuvxacy0JzXskrllV2GxjnOHQxYyhK1FHRhn6EjfUiIX63DbGkDGzrJOQ+V3Yc/
GgWAmKHZ1YOjN95BMq1oG8S+/IiqSrkQp7fGVzl3qo+GfSNgRHqIDuOg7YjZ5qju5sbNMdEc53G3
ELZU0kWUlBnKuGhUnXLG1JOZ+6vWVcNDiTj534Z7H9Gcz7XwSAA/I+O/kkdPDlei3Qf3eBJnCy2b
SrOATlhY+v5eFM2qo0T9hkc7uPf0FPVm6JGxlc0O7vZ8CsPSjybw8oPlG9I6VjIVW6rO2hngffd4
3VQnRdOtjRklw3XAx2XV1nL1zNMoA/2xrXfmzje0eaQ/lfNkdxFT0j4zNrdHs870DziJiEXqjPPc
fTy0SWRBUvHGdVkU5SVU63Kna0V3COzawN3XzbElaCz0sQCrMvDBzFRzZLHc1n0Lvf45CnTptwTS
8v5BSaogFZcZv4a4++FLkvWqmFWC2rEyPvom2uBMUbwHKNT2NplExWXJjY9tHBpbwgHxgw0VCIxz
ZRA/YyAz3dF/YwB+h3wo/VI9fJBBJzHDZhIeebb+O0EZWW3aJw9rjqr+1jZgltEprp6cmjVh0xbK
A7iNBngODkvwrqwVwTXX3amqhgdVb02SBnKMW5zSJEeRs6ySLUAkEM5NhKwL/jXfFKtzntLYeVWG
UDrrreNwDZDvLf24PIhio6E8l1phs1fDFmEqhXnZvsmBumWV7Tx7ENIXRefL57bI3eegHN9Uw1Mv
ojROCHBLNR5EV0exjoFiuFdR8ltvW8d5/E3PVPfZHdlLzIzqMdcs69nd9m5ivYW8Krd1L9dbq+68
90zdll1pvucgsrDMKcpd53XZKzZ3y9YI7G+sI0+YPGSX0pUQz/cgbzStryzudVNDkLHjjLPuxGTp
t4gdDTxECK9pgfZb2B0aiKn5ltc8zx0qrdRWhdkYmw5LwUszJdwYw6rCG3kliqKBDdvsUo24bWFZ
fQTsxCd7TQG6AcPRBbG77KJNiYkU79GWtHNqFeM3ogCvTR4M70MwAT1q+BzoQCG5F6uv4dgN730Z
GMt+qg+m+v/ubyO5NPd3bZfzAE9bVp6N4Ns/55/r/9f5/7u/+Fy16GBuO/paT41w2bFgv+XdUN5U
S1e35lSHXEZ5Ew0pi997neiCUGR1y6e6L8fy5kTOSnK2oco7USTGxLZ0ikrecGckf+tk7KOdVN/M
3URjHzrOoizhG3j5g5TUBoRJOF+9Unbe2uJZX7Xo2KySXskeRNLr/F9Z+6IulKpYq34kn7wCIh6D
lCig0C6f6ikRRVOTIN3fy0mxalmuofX4T6uon4viCFGHtt0xDQC0zVX3M83lmEFv7O2HnMv1o8X+
A0Uy5y2Cz8RNlad7x4VLqvbWt8FsnR8aAnREC53uwbBtDEcj9FayWA7YfYVNDPF4X+XSRlOd8TuK
DN224axC8PQFWtZefIafAOdri9o444TtXNxGYaNrOjfmFQ8qV+0Z3IiB64CmbdSq7g9q6aPZPRnu
CEedu7mO4WeQc1l8iQaRtGh1r21AVjDRW2uvx3qOuE7t3hIrkm4IRDcrdedgIxaNI5ouGtoxiJBb
+oIpCLyYsC+3UpG0WxZ/yOJrfwq9fkdipPsehDjBR03dPgRVq+zksE72bh/rF99T8cSQ8vEl9uM/
gA6TPxzsYwd/kHQddSysf2/4yWy1vvEuRVZVt2xKNJnpoZ8hlzh10NSJilQB2TDq/KLE8OKRTJbX
nZM1F9FfdMPgaY1p5IABGuI00eTJDmQeL9k2unmIdeCrVsVXRIcwiDAwRtMaud/gg1ZeDK+JtgXU
mnOUQKrQen08WTbIYtjx5tFKumCfIWV8dPTA2BP2yA7OMHaHpOj7vSQH+THRMox93DY4RZWLxFNn
2acoH/B6LQmSBE3kbsK6lnFgkMuN7WQ9RFdElxGAaq/sT+TrOLSam4vaE7rBYAcZcUADFW37ODZY
/WDu3D8FBvLIjb5oG5+glJfJzxV70Eu/l7WX3rbR8kb39DveM+2iCIb+7OJDhQR1Gq+KwQ9QwkI/
jncThA83Hn9Glb128SN7Zfe6QtcmmLj2Y/AIlvRPYMrjTynSfhL4hV5ueATKPVvdJDUvZ7fTt+10
BjvEvwMcWI7FQ8+CyhwQ6QRi8jMDl6g2+g8HrAFLwKQ7oo3aX0uM1Cc1/hHRtfLsGEODFDJPACuj
fJdUCkIyiPf1lxC1Fibl/S7VpeDJlRzrYimwaYURvK+3UO4Mt9u1cTe86iZrJ0XxnuyMJ0UZ0gzZ
ALl/DQAArr28a3fiKDWM9qXWKYfUUroVscTsACMoZKk6IYMNB0MOt17cq/QBQUTRReQ+VZpTi6j8
2jJ37xOhT8gHzOcRdUVhw0NjA2+Z4Bh4MfIaK8daal4aDCwPvSsnyFdwSRL0tolbdjA9piKKds56
qDN8Lqeiqg+QlnQj24uiG5fKAnZiuMDkAZKcabEomBI19fF7yvUhP/ZOVOBgQU4kcx+RE3U4jdO7
UoEodSlorP/DcSOCUTkE9f86tyh++mgLH4E9M6HFp7r5EPH5fZCPhyR+rQbff2LMdRdZaBl71YVb
0abao+xY7lbrfGk5pvzNlpOFV7PIdqIkDtI157FuEudsGNIO6aLx4jQVlMI6rb+3vVUstM7yftSe
9AShyPmlK8omtRkO0AFfekqqBnRAlLdJwj8EMx5QBwl/FkEZ8tqp6tfJ7n4ZGU1+Js59lBFxP0MU
KM6pUvgb5EzHRaTLxXluEK1MsP7207HkyWprKTcvQGRwbp7OIA4RHedia/bWwupK9iz/8yFfTi31
EXwh1X2JwagimDl9yHwCUYw7ecfmV3hY2Z1knZrew4AI61AcX6TWh0KiWlcdJcdrbE6jr5KBMNB9
+14H0xdLpdjeWYQKzpaMcUkoI/V/L051OHV352BKRB0QTGWNLxq7IFPr3CD6ibqilJON3uEKIIq1
qaXrAFmYVRMOhPeL8mcAccHJ5PJN8Qbob20+vFg5i/ZyqNzHdEzbFVCx9qY2IWqYVp882BqiKiEi
bufBaLtdBqoWBccAzD62VXsjdtAEmUbxzpKDSxrLxSZhrXuV0dolYkD0OjZKicB6ljzz7fwlMW/7
e2SigGKMuv6Op+irW8XmR264B5lApocSDrymqIyYSj9neW0i30eQgQ2N5k8/OCc3TbMPrQp/SDpR
akZLAPSghgyjxQ1LR2rBQNIzGZPu2S27Ck1zFhCitbf8/OgnUAFFa4qF58ltx2ohWsPYT/C8RFNO
tA61GV9KSX+PpjOx45E+xGXxKNpC3SbmhNASc/LgIa9l6RLiJETeM8bgQeREIife26jKxX6uEjnc
UP1ViI/P/ai5VbYSaxuyEbUQdVblIzdpV/BOEQddzv3mz5G75FzpmXlwR5W+Y4grFUykxz5ycraI
XDZPlFg5OnajHGV4VHDWA2Ubj0jFiAaR9DaqQUtp6lNK0lBs5mMUV/rIxxxlu/+c5lMXwwrhkImT
z2drselYttaQr+7nFc1uHPIRn3qOpiQtscPSV5rpQASbTi91JRRBGKyfDhQN948UX9BPZHfj6PrL
vU4T32D+8MGJuAVdq5H3lV+v/vU3zb3/nlf5lXjoNty/w3QVRO7Tl52+3P07iZb7hzZ58hAi7ApV
fGvUtnzMpm6ig6uXhHlEVrSIZBCXX2R1u0G6ofvpsCN0lppuw2wDO7W+OldRUCxLDCy8AKqZV6U/
jKwa0NAD09jKe9N3x63lNL+B5Q6rGGFFOfho1QjrSN3Ej8JBH8zpmr0f17/KxHU2zJmONhKmQaEG
K8UcJilb58OUsMgOm4VUMpAjNKsjh287xBgr3K3sMnphnbmDhPesV62zaHns0PUYnkq3AFzcPCte
z8mg+aGIHV1auTpZIfzLAtQTAZ11THQr09UfftadJHY9hwxLxAEJhnza8MskNh0i+L47eMQsU53o
GEjKrawj6SqHLHlz/IyuhXvUmYtgLzdVdX0LTSqOzvc6BROXxZh1yX4+yiOSt0pKJJfwTZWuogEO
2o96hHFV1C1UzvGxKh6rWO+uHROh2irRQk9ZkncjkBHEy0K+iPcs5Zis4JCD7UHRWCg71P2ih2qq
O+ANjfjSKj0OYFMyxO6t7ODxJ9nR8joD1D9JRrR4Cces36gZWmOiLkWBYTviskbA9J+6ZmQigaSp
ui1w0ctsw31IpgQ5Cie3imttItcU1+ji9MxhruOUBLGW7+zBGhaiyAiiXUPUKCAMVfequb4y9e+B
UWsHUWVLhYouWT9iF1pla1EnEk11VbaJ0GwUXT41oJinDdX9g0W1oWbs7w5ZuhcfLOpcv1uYTq2t
6qFkx3r6kqIxiOT0aJgIEE5VBmH1i2VJq87zw1uWrzMIwddaUYIbe+Z/+qBw952inREij089ZlVX
kdgjWv/IWhmbuS4e2hQTN5T5I1kKJSiNrobndXOIjMi4Euw37sc2gbkeMxf3I7+ucNGyWbS5MR5D
o5Hb23sZh6RiU2axvgTnS7ufG+pxmjyHlf0wOswO2rFgr6ho9KvjRNKDERy9qaAF4d+kN8q3hqjl
YdDjaVkI3wf3P4AZc78+QuUoHhl6xYksOTPxrgiuGN41lzwbVvc7aswDD6xxvUAVuXrIysS76QTJ
bmqYPeau1x9FN5EwJVMX2ALlO1EUfRVU1ldGAXJcHCXqYFTEUBKiM2u4funInnONU825oss9HjSt
effcEpWQqV61khYnqXDhhjbMf9ENBcw9O/f+WfRg5neVA0U7BiP3XzYE9U7yHPMKWdS64iBWrBXf
xsugH62raFBqxD3lnM0ZURQNCKbolyJmwojzhoRyrF+zlaxpyzZg/I1a4zT39YmdYmZWWdtYLcKN
PYCYQM7Sv+WwIVbYs0RrzUIZbWnVhbvRHA3lcPRbbkg9Bze9ruCGahHxg554qK3FmApNXiYiYe4y
4paFm6c69sw2cg87PAmzEHdS6nMRHv6bm4ro631Pa7z88NZwwN9N1iou5tAHkcOuOWH/+lBPLKFm
gjCKnEg6AZScEha1ACdFJdK1zdZR2fHuQwRfsuHJvwOvJpy3zLS7fJXVkTBLzSp2Ij7MCXNkqA6i
nAjWQ6sn3/WJeNRMTJpy+gp4E8E8MgX/yCgQdkMNkqAAursHkahF3Y8YHJWT/sZ/smrsfASRigZG
lSL7KJrbdoQhKrIhsjNI/kch2xwI57Nph8re/YrZAxYkETojoW2yhSiu4r0ZsZfjFJXZon2C3QEM
M+gL+loaNAmKXfN7aPRfLmoRcVZse+y/Voby6OHreMia9tXish4D7MA2taK/+4PurPsJVRtxmsw5
MuIka/F756stcuIfYA/LX+se10rCJe0oN+qqjDx9V2PUdjC1LN+bLBKiIiwXktxsO918jvnVhtHD
0IfUIfMPcwsoJXNyG0H6UTJWYQmJeSKlpRPi2pr+LJFLEG1YF8iC8N5tlUOFsoVXmGx0aTlKfFHc
nz5dGCjKXDfTqZBQtJSlJCUu8X4CboVvfOiJL60145R1ZX+ofLO7J5oe9AdXna5cMrwnilocoPwW
ByctEB0X2dR2WmUtssJ6VeREElluAdrJQQ1jws5nkx1LrhUQdJh0/OuNlTtWug8ShAAmjuj0M0Ui
fvBcbBINZRkF30x34jCNE0ZRXI5McE5Fth4JeKWJNazmf0bcp3NR5Bylw94KAi+Dd4ZOIIk2wf7m
xGh0f9voxjGasPfiPhBJMBU7tjg2Y1CdRFXuGpg7eDazEWFr0ApHA1Nq+X/bLPsWK1WJ+6iWwgGb
WGP3rNWo3T5C5AuSPNd00ocodGwMRCKKYYAKsRJIf0qmlN0RY8h6MVZWiyuKFPZHy85WGjZdddYP
Cy/BWtfHn3ol2wWrGFV2t8R+fjlx/6Tkk7Au8xF8YzMM56DSD2ydr9WkhTcanZOs8BdolLFROub+
yQQLc/bcZsl+e7XohuSSKLwiUqcwVg4qq0e5qJcMGTlb6EQW86LZIzcwLW1H+Qb7Xt2NHQ5Cpo0n
rfW9Lut0o7MJA4q9afFiqbxNUGNEqacLqU3YHwEmuOKFy6ARPuiqYi4HZZDWrlRjC9OqG7T/kacb
nzU93qd5TvwOS6Kg0t+KrsCzcIg3yC8FawOiX1Y3J98r5QUvR5jJfpatKggZfnNC+BU8SciWriSz
9eqFBFXgUi0RZQs2XTF5RNcaKFxCFGxOL8dc7fA3tqtVjkRFZRNrbPs/lcWFsVsHqxSOH1vn5A1R
uAww2HLTUEbXFIvSQCFc3coI32oh6viYZhbtn9CFkS2DpFr2o2FvXbRupLze1arPRUCHLtBNrrTu
wxWvOh1cTPfi2FPoEiNI5mPVL4tX9zS2KAraMZa5T6OtJg0QgSXw/k0nbZlRjEv2H9+ZPPtre4C/
n0tmhDYRMB17ZO6pw82xkUcDvskP91Jn2EX2rUcCaceOp3wCTIt7ho0Dg5zyR+ewdOHMNx6CwbZn
y3htNTqaU7CefOlP7eItU/bn6Q5SQ7M+x/7426BxmVa8KAsW2ZLlXjK1+SgS1JFUHtGl0rWYNQ0d
+42+hWOOHOorAqKnLKpwwDXhicHgXsWEEzQdUvgYyfHSrCdJEbSWF71af3d5X6xQeV3gy4w/aMIW
js1nmYUToAkxtktQOQOKXsa5KaRN4lXubUBxfSzsn3mMq54nez+GVtrUNgvBTmlX0wSwNTX/CFZu
Yzj+Lwkd1kXW402s9OOrUxCwIACpSL8tLBLRNdKCvaYQyXNC+Ybigr3Uhnjl+u3ToNgbjHCBj/hA
sSRdZreVFZIUfUSF0mzGom9Wgx/nG8l+8aU0XRhh4q7LOCU+06Ybw5Sy0+hzwq4mMhgoyoPXhzXS
lMO+kX+w8veXzmC166Z8rCKsWkv8uojnr00nf1PqFnkWBJJsDdPjun0BkashdhT6S1w8kwWzQWU5
or+6cDBMXdRDnyxCy98ZuiQvWiS7zFB/QUis0AFJIvMVMz8q5FUa4r5ioxgqK81O0TyDtuG757Q/
XK8oEXXKfoXj66hGiK/F/gfg3GRVqc9YKD634CXZdUEttTs6SKZOext139grYm390FiEzAABm676
h/ANEibmW9gZl6xn0z52TrpKt0TpzprM7J8xPVy3uA7XeXVyxwYD2XTYYs9r4i6b+rvhJ87ZxKuf
orR5VxoM5eV6uOohM/9mnOR6MwKBWKOz0aczQqeITDZghhE29LgnlmXWIAgW/mi5SIsyxxRY0qR9
3jPJ8nWlWNZbrr28ii0C/lgKHLV8UyaGe8PbsF6ztRMu+8J6NvtkpaUNA4GEDG0cv+JxH68Uhw3v
qqyDRVUl38GLQnKsWUP3UYBfEuhNs8RIePKJBRndryspfkHM/4Z0mr2ovrcmCnRFEMG77/Z2oP7K
pOhXEqgfVaFhFliizC+zhiLCvU27ZtjYCZsFgQKW3Y7BEfmD96oQBe0TxP66IXuUw+JSTIGqdJg2
Yn9rlYX1QscX9oHKVq2+QPeuXPeSOdGd84fWDxdBZhItmYC6hdfvM4WXQgJGyES8D60XRk3TW4bK
vkyCBwsgxiKPs0sSZX8SzdoXhfmjClh49frVt+NkpcvxDqAK8SC3xq+lc+HV292hxs3MQ6p6VYBA
XzdaiCJP10YrU8KNXpXqYSEZab9yNenDRtnId1uA6IG21jGVUmvL3A59+YTNG9vQib4lCrA1RiKZ
fvqc9vJGx9V7Y/sm+GEwK4HBbSZlr46chYd26fn2pCH2rdV81Mbjl2Gs4xX6M09+OX5kvfldzYZb
ay7VxCw2ptefR6Q5IxPluQr/ScU0zxky1nZWoTOYqeyo6dU+cl1g2ua2C6SVHeB1/zYE+bvjxU9m
3px6E0yj3L34dbyrwOBEPfdEWFcbJNmQpmlPPsKBANoQRitjYxXlrMClcqWVPJ+oyhvxrqiyjiDu
gGYc+tCIBuBd4RnvQ92/402dLKxYeq5shGzqQH2rkuijQ05PK/o3+GW/ge2Ci9W2YxvsGz15GqCR
L2M5+5Y3iJcH6DC1EYhqrsejjonYNmMbAMyfRuyoGrdsQCKmVu29prnhaYSHoE18vKut35VeIU3B
GxaPbazeUx3JXwSUF5LeYXkpp8g2xSe1Tm8R0jwLZeyMte4429509m9JhUAfakP7rDdq9PYjwPID
8AgfH03c2I+YYmQXeMNA+Cxk01WeyNwlskNUuDY+5KQ+RXL32vClWPp9DwBhoPQZvzildGTkewRc
li+axuLSexcFZ/rMULd12O36zN1Uu6pLNxWXhUGClT97h/2Cvb2A+X+HFPD/o+u8lltVtjX8RFQR
mnQrFC1Lck43lD1tk0OTGnj686G59l5Vu+rcuCyEkC1BM8Y//uDW5wSUat+Rp6a3BIuN/m1W4fXZ
WxnzlHKrEq5e5YU/eU6EcgY/rRybV6fvbk2/u+u9PCDP4b7uog+7oG9EQkZ0g8rfXTT1+JNWQ8Bo
hpQHQfTnzLnBRADb+JKyoTEUFc248SwdgnG/E/QZB59uuSrORI821AGJDlbF5dK/Oh2g8px74wof
nkueju1KujgC6gLCkVVET5WT/9Td2KyKLldr6fckRiI6bGL9MOj+g2tRRE4xztllNBytliq77sOP
vuO6m3tz62Dm7bbDyQK9wzklW2Nx52g501AZYiUKdwrL3Vc8CCE6RUBoFthhM1h8yC4fI5EnMwu6
Uax70/UR/HveakhVsS4e2wKPqCHT9K1p4dnQNskDAfBdiLc9NzgqyXv/Wx/7/tbAiIxuzN57Yfek
iQnbTb//EB1O45OWwHvpP5rW30YDlqJtQkaxn/nrHIigYcCRQ4xfl7rGxUMRJkUayAhEoNf1AsQ6
2xfz4B0ImXx1E8x7uIP3Q/1tdNTGk+LyrPDXSZNboVUkzCk8FFNOF5k8GCw/a9RJsJrI75kTeRsl
1S8ho/FKGD1jJes5bD2CSsovA+c6b25QSRgkgoWJRz5neeojeXQoFqOuPA8+Q0PyRbC6OiEgeqHW
fvEYWgR2tGRFmOOfyaYDyLxhPHs+txpnWmdevyQMcjd3CJBKW3xU5WtmSq4OFTjNrF/soRgpxvNs
JTxqMCeHtxElvwN4dne0q8Uhyx7xexvVs12pjWHaI4UVoRmJi7eD099paqwPiZbdWREFOZm0pWmX
OwtkSspZUdDGww6RttU6xRpA6NmJoy/8rfBOzeDsxYbkCuCk0X4B/T6TKjuEjjWSDNwxrTwXNTZm
WNyLVQ7bdj/bUbNuccT0VRqks31qeh9uav9jazdELd8mBLOWgNAYPsK9y+oNUsa7dBBiq5fyHZOF
m76ccXyuFovmDykIrh59A7F+FT/XwqUSggPlARKspB5Rd1YJNpNQ0EtvB2nJJhrSVUHqIO5xJlQh
9mfaYwE5qInMdsfcCmt6MnXnVqZcgTGfcCYIlWAq+WO74bDOOxyHi01sOLvEGT/m8QbmzHMOI3VF
LojcFAafE1HiZ5QY0EZm+nUHrVI3LRC8/arhzLdw2wLcQ97M9qgZW4fAo5Vva4+iEtsBg9tlkapW
+KAihZogUO8WdznSPzIWNs06Yh34PsTWl+lo0zY0B8ySkZDiaEh7mufY21ER2j5nf6WhHaAwITYx
Rr9Cjd8lMR5JmfVrOV25ckbgfhvXJNZNIEQbe0FTv0883cRVzl1npJyuNJ+zxLXNTwCXHzKU6+OQ
MbU2GdxPRBVlpvGAYV+xhiqDgNIy1npW2csLNgkY8do0Gex72U7Y+NIa47h3jcGjDkjrAKu5FveU
7i01JHbU3VFLONuqRqzavH5O8xI5knODMeZ6rqifVeeT6gtIsXLyeKdIHMe1cz47UNhr8T0Z/p+6
mNM1RLaa07S/d0v17rbqD06i+3maAsc0PqoxsXFLVlj0Ir4Ix8bGn0SVAXMQvRaPQ+be962HLCMt
ToPXM0CROoNs/z21OxLtC+sp7B56oWPVjYcoCWIk7uhuuB7j8pTb4lYYDpdu1JHnxByj0d1LTdcx
VKVax4l+R+DIszmQiun35TaKp4c4tAe4gO49AxUCXNIQz+b5zfMfPEeDJGIuXnxFNwZdl1JgU2Bi
XxetU7NaT7jYEnO+GpqeeUO80+ryVObP2Ob5DDvDPedk0NSxtRlTg05sMNjVTMqNZjpW4N20EYad
gH5wF8gG93s4J6W7UVJ/0/KcUUtv7sIRz70xJAwvxwZNun0QDd2fWEK9t60D9UVb5hQYyl3ZVJV0
X+qiZwcqaRvX4ZyUqsQPjGpweBvyEHJfC0K4uaW0jMDz0u/Jjd9i5pTT1BeBNuANmPrmdHCn10ok
+SY0d7lgIF2iQ0WDGm0ccmAq0b9lZbQg1HT+Ycq35jtNwA2BWUljgLSSV6ftUkSkk5M9jyN3b5tU
722tKDkGp2NM2DIejgmJ9l0fD+XvOiQjI4vrcxfFW4sgka0/jcc6M79yDcFunOL8vvgNye4PjKRn
BuLVVoOjspJc8Rtfc+kNfS4lpdpzOW19XICnCbgdPpdch1mEO1uFLFCiRMiZaqUt2r88BAtJku8q
zG91V8PUPK1JFgptRk9Ju48x2FhBWnJXTWV+KwvbqfzZcNxyF1XGh2toe3cewU982DxW/V1VWJ3i
1/2N38wnFbXaSjM+z1gO4+ybZQFpsLgQzJcmJsL1buRuyqWI4LD8hBID9Xv4Jd/yHPpELCesUQZB
58XgvvjGeJwazEjwmSNL3mouQyM+S74sLFHuk8w3d9oSuRzX021u67i+J2W/TRL6NJ3av67VC9co
NBBI9cty6GyaaNrxOqbgfYTxbXwgVug5M0xtTQLW7gUhabhSMoQ99O2Pr9KzXsG2n9yip9qEmGrP
MM6IrkY6ccwznzaVJSq0KHi5NiHZgvXKBnrNu+6YH9KAS1XAmQCwfaj48Falsu61PAMyFNbbwNzS
iNSwJv1n8VPxo9vYFk/R7OyNnAJdRITysTpRAeC0Rw/rmXi3yt6CaIyTMIDVnR9H9/UPC2/I5Eeh
rBzj4T4XdGpOg54mVcSiCP0tbghqmMyKPCj1hAFpvoXDdZe6wy1jBYR+Wn4WedStaQJv1eLcOlmP
xmdUep9u3760OidmZr+QffFoOuVaROQUEgGMCzhBstNN23C1IOuCIb5vLf2t7+wvzR3AlWG6tRbZ
dakOGJNy/3fnxEIxMRxkf84kPuAsANDgFvNm4z1cmldPi25nnAqx1L7NTGcGuGv/1HLcSld7yYkk
XrmxpQJVUXjrNmyGkLOFKqYvKx+puNBXtshvqrD7KgUSirifMaWE/tT0j24ujlbhtIGp9dRUJfR7
HYPqMdW0tVjyeXvf2CAFJ4o+rf7ERbzHuOKmSeKtntnfsdeAUzVMAUlSJUox2ZlTfc4cAkUbmR/q
gcjUXq83sMI/M6OFLmqS0G0nmzRj8Jx28N/CEuNge8OfcOzji5uUkITVbakZ+Ds5RrxC9Bgq6yHs
kFCE4e9cak8mUUKjU8VPWvaBZ2Jpz2agRTpsLGWeJ7zH1lZn/HH77mD6yWOlmKyjAPzuwuXDjvOP
yRhesxJdNWkLuF9V/M+JOk+ZOlUp9Lww+qSE+CRYNV651bC16+mjrxddns6NXCt8GIFzhfe4CduO
2nxBKscdU7x4bU1As3piEgBvgibEH75NIkXWlrdFTpxSZT8UnhJM0LX3OVK3usRC2i9PJku4cL1d
V1VeUChM7spuk6jkLckbEfxKu/5jW/lXWNdwLc3qvsCtsXMLFhenIW3J7rDHO86l2oTkx8NyQqtt
1Ed0Ro+mNkBOR/mLymI/KWwJY7JB01QH1OvLgbMRzvksrLXOTBUPrggtSKkCPejmMSUpMcm2c+Qe
UVB+OkJ+5PN8GfD5YqzmnLhCXp0MtzatX/tlBQfTi3Zmkwau6iEca6RFpfMZ8dINrrXzTtrWxsbe
gPuPQR5lHngmV9cw68OeTAdc9KGBj16PyTr/VG35D6MLeOOCp6wsKjrO4vJk5S+9yNYEqN41cfcW
D4zAl1NwnoiYgliibyOHEwX9xHnOwx2I+FvodmeQ20uIUT5dAjq0XBobUoiOuSgeu9h8L0ZH0OjF
lLXoqTwflyfRcWMsk8crVSDSAWUAj+s93dgjodpvdZf+oft9QgXaHbDNJ1N5DtfoXt7s+rapw3fK
A/gYMSVKCFB/qzHIaQzCVvrJzjZeYe5hGQHrpZNFySAj8iG128qttTO95utYgO3OvbslL7tcV7aj
6OlHf1vMWNHMIs/2ZXMqK40BAQfYeJn2h753NaGFEEno7cdZQzdZYFlJSFY0etHNkCiaRpwTmO1r
QZ3axBZP9m5qC+NGy5lgSZQITCJcGjUv1pFnGLtp8uUBeVyyaiYymEbDKh60qcU03s3a3fXh323Y
0Kdcl20erl0kHBjx1yb3qo6wcbeoyDJY0p/GN08kmHETYOG44xRIfzpULpJ0RE4fDjiyIeCfulav
7fl/trNBodqLEKQPE3tam5c5b9rdQIXeKO5hQwMAmXSP5At/9l2+KLu4+8yaOghj8Hdu+OuS2RlM
ufEJj4x7TQvdLdVFRM5x/q71GKpWFqW9o4yfsPS4aKiwizD8slLRB0BE3hrbAOFbmDjrJf+Tw7Lk
yZtELSVbrB1jFw5f6P6JffPP0ELfnliEwz484MSMQTqIVeebr36G6be9rSftJJe3S5YJjOVAn1I4
3/veC/552B6WJEvMZTBM6e2sOw9FfalTMazSXD2WEdPn3PMOTS2ANN1LZqImd73vZrQx8Y/k3WTn
9+kyOvC1AthwbI5Cj1TQNhZXhE8KPKqyG/IxyrWM5MgMv1tTXCsua+tQDoJAHZvubW9FscBsAmaH
7uBIYLg1nqiZ5eLQGDWb1K4vTTq8jcUStDimwy60il+VzO2pw2kjAt7WbTplK/K5wU4W8wHL2vix
/pZM7smPfs3WYibbkIfm0XDWiVeyPKaPhXoJrQR3IY8eLY6saIXEejV2eDmM1Rh4fkrv7NpqxUx1
lya68Zr5rNZ4x9LdArGMBflQRnIUPeiLM4gzPfaToxevbeHlG60RCUSL6A2PESTsnrlDzaQHED1Y
BhfSoUvsEMghIFUfLLDnZjARq5t8x+YybZ01giHtLNsRZMqrzKPFLGyre87njJK/UECV4cBwBQsV
JO5M3FU30sNp5C55Ze4FmeMYKJqGJyPHEFC3sHwZqhpaFYCVXX9nqcT7pVT7fAJnNnLbP5ji0BVd
v5oiBlPtDPjkutlnD8jH3abSViWkhzav4kOUDksBbb7bSFxWoJURdidjc6cXBYMV0/6qltFT+CFB
WAIj06hdu9sWzBKabHMTIQ3sKUbuQ4ezsqwAO3sd3clwHtDXBXBU6o1f2rikT4w9nCWxppcgfsnc
K+ZlnDA4I2S7JsalgvJuNTZZfy/JTF+3xBsthvxHcPlTZMsg78FtRhw1DAWsSS1VH9JB4vjBHSGW
Igxkn+inTunbgppyNbkop5OZxHKhX/xaWDuh93KLQ+Rhlqm7crJyE5sEtswRN4coEu1RgbdnHgT3
NBtfnBKSqd49MzXj+y9nqD8gsmHSpjd5BaxO34pPbeoQvTJs8WLARUKWyW3nMj+VDaB9bY0aolj8
IHO/2Mydxc1YtW9Y9GxKe6k/K6Rx83CwM1bSPKleSme29q5ZwWYW1XQj2mUm1ECnIX4DDp+bNdS1
OXniaDc2Iua00JRAgN0CBHKh0WY59kuRN0XgGmUYYLlSwuVE9VqnAZFtJQZQyyV5yUfeIpu4hK28
sQMhxJKnIG9tkb52Dp9taHTOPk0yCExc9sh8XhqH/1javCV6IpCYyGFZYyTjeMOr7dsQi7PiFqvP
8RhV9zoQCmdUuQr5VjZx1mL33Ta0e7y3UU9bgkYGps5UWS6zno3j1VWQRsNe0LgTL1wQsdqLcsew
2MIjZusPpyomvAWt7KfuiO6hMMPNkE6vlkJ1ObjDcxui9YQG1OxKgmhYorvLmMzspP0KUoKAdaKv
2nL6tev1NxEzVIBD38QYJZqAzZ36G/9mPqIpvRv0XiN82kMBM3jEbpQIE2QNn9YEoTMJG+lJ2Cw5
k+0QuzUuJFT/9UlMHcvNWJoHjEqqmbLC5pwTtfE9Rvanbv4O4/yN9QzhFhiF2/Jubh0dZ5wQHDr8
xHyLVwvT2eo5CgpGhrjXtIhMwD00NZwVM2aHFJ80HjZtrL37jfA2vdEQuJZk1YnJn7vJZ490PMFM
h7FXoBtUOvQ5iHupWOlrdxj7iABPjGzNbfuQWuF044Q6sw1aH1FCyXGjatxqeMHDQ37stFzfNt4d
HhcUhvr0MozGfm51UOGxee4GJiKO6gIzKttgVL5BoZjP/PXRKW6799xhRGb9mkNy59Ht0wRzVxyG
EaoR7UA/MoCOfY2afd+gG79E5JFoFWHWhDutVat9N9XwbkXkeuXhKevhVor+W3kA+nUKBA+78qkD
FCDvzcf3t3QAP6znIaQ9THFv2CDQ+dQW9VrsTsfRJbqgSNN7TdS459sTp9xcV6sKKsraGOj53MUT
v63LH91SX92gU7E4am+w9uwW021V5V9wN0ivxP2UeS+dsek2D/xHKWdVnAK/2PkuxgIXsuE609J9
oRPo3ITWnWz99KZqObctuY74kFdT7UMPZAhuSN/exJ1S59rbWLBn194oSNvoP6epunCHTamCrZWo
kc81VQkPpN5O6SLY7eg7CG2DID/X3ykiK1qF9NHU/TCIJdBrXNkJvwGc5FHVX0oHZa72B6xdfWjR
numrjrWTOA8tY7Z5LP+47uLNImiNmhZi3cC3YujzLvLn9pIsP2zQtwIm7c11k5NLooxAHurM4b9t
lwiacNwX0B/h5JqspQSre5qPi38zTOtasg6HtfGU9knKeaC/tthLrA3TdIPI2nuOY6/F7L9GSSxQ
uYFpV22hNk1II1ModBDpqhkreZBj+zS49bwzUyvZDE1+HqGMMTtmOmc1udxx8RBs7PUZPsIjs1om
cZRwrLGo9LGpAB3eWE3bn4fae8hLPtByzldFbTTnzu9qMry3Hjd9r8aTpWO8gevYpQknQH5gxi4e
v1Rv4CLuMpZPe+PFcmAW1u1HLXFyQdFFKVRs/Ma9FEzE1vUs2oCidRMiHRwYseKZswRtqJ+0mdah
M3TEF95kTT9uMf6GuRie/Tk6RQ69Cm3ZNjPrOFBaBh5jqBuD/AGKnPGHJRfzKNe7M6zmXvYZMIwT
veQT80/BfSnCQbrRpt+R/OA0tIxzYlvDuiuLaKvlJCNIw/t1bTiaRfcydkO4EtggB+6kB247sT5b
87cYvX1jEZOd/roOJ+hc5H/kiLZWdztqP40Qo3KKjsqqn5sMMkXHyWW2T+g4jn4DwycK402YNLh4
9ObK9cWfRXFCIY47SeubVhCa7q0J8zpn/rIZIufgQ/m5Qaj4bCwx41GtMW2v+ABc8d3miC3REVWA
r9sx9DC1SfMn32FObbpkFOEFcuNU02WwmB7YInyP72CgsKoEoZo3vQl1f2hOU5/lO2gZh2kIL8SF
IH0Bi8iMEaqOyzGjaXotSvunmceTEP2FKhXb4viYhezB2alBCGq3meg5u5fqjDnKxUljQTnbFiAn
1l7a3cEYyUEvxkdtmo1TDxfIhAe8rZJ90VDidr71Y2ZWvyqd9lWruhmcK+NmwOdmosyUkJ4aLz52
zNLA3D5N0XW3BmGxaexNW63r/HU7V4EvYs6W5D7HmSGIWOurZoet0gHOJLfyTDfR99cfuUOcWDha
JE5rP5Hdf2Yi++qaeObsN3dK8r2IhPBC8ta3ztx+RBYgZJoucvqUCZpFxpNZeVEgsCgDYWBia/Mx
D82whfjECnuTdukz3/+D+9XUjb+OwAuAaQH9W19faYq2yo5+xnZ8aE33p867V29qH5lChIGZavjk
uwRn+ThKyZB2QBgLe4c5qkZqsCOgZBN54K36Ypa0/DpTZze0jhilfRmh8gJZwhNbplllhzyfTi1f
E7tzGEYH84ebyZp2LldQGVW7goU7dLQ3q09+MTcrQZ7luKt0aG3I3+Pmp3TbV3KmQKPL6iLF1gi5
c7Km467s7wsx4H5cfpmZBzd93PReAqVOFzW5DOhO6yV+Rpsg2IXGt2v+MND0NvHsn0YoaevSwBoB
6nUidTi9fnwz2rOxSpP4VFcaqZVWceugVstKWey6ydY30OZsqgsV9KWzM9QY4TZWSyJY5IPJgXFY
4/LPxE1DUxqh6CTdMUZ47cuOFX431elPXMnFdKo7WKXG/00qp3BAcShvacKWDLRJvRhz7B9BNoKx
JXvcsxNjM7rlU1w3d1ZPEAQ21fwZyVoVcF090HL03vbJyWiFJOPyIJl0gqus7BZPvXvo35j+jTUT
q5Ehxki4E8ypney0eqPqSzfrxrEshq0qtWgtM4qyut1XpUHdCiaclAnf3lhuvHg+JQULUBjLcqPX
3U3kEdwe6cQuwDgyfK3d+LmGXHl4y8dm0wwtJUAX3WkGRb8qq++IgZ5MCaP0Iy1Za5P56XTyIvRu
X/j5tOkM6t28yxzwIAuxUI4jS6juusj6qsUxslg1yQl0GYf9+nAcKmEjcx/8HzJSPgG/hPRemKDs
RmLg0LQcLZrSOKKMGCPzgmDlEiv9kqgetodxqKO82BrAA07h3I2mv1B5KEdrSZDiBNe1bszXdkye
YFhSjuJDZXcDQo3SOZez9Rha6YNgTdl6br/Lmnnn18ZNyJ0csWjQVwzIiKbcpCloJImdadKsTDla
a2iUPPIiip0aXkxbgJqj5U6qeDcNxtbtOqoSwEafzIJVreW3Ymy+w3T4zlpmFem8MuRDLvueiwbJ
X1i9mbHznYz2Tz9U+PWba0vP6x3m98zLJowVJF27E38ByTKwr8sG8Ey7WNX8FNvuS+qOe920DjKm
VNU68xb7HeQeAo5Ozw3Rbr1+dftrCG0j9ZobBtYQgy+2tuQOq6uvpsQ2MPsSliCHLTsA6t47Lkhc
3lWvc+ivm2kWu7gznn1yWKX03+N+YcQn8a2mIFJAtCMFohhv7YLc08oE4C68Zx0Xtz6sLhgeDTCv
hkc5gMV0EWLYynVOCMcItAvrhwIhw8qfp9uy99fJbJOixC5MTG4tfFIYs3pb22seLLv4bFqyyjTd
xWsfQpo+PPkCeNnykRXY3qPqDAo2e82SywQajwRouOI5I6ATuQn2YrbVfJZ6v9ZgqUpSQ8fEvDiG
S2YovoEpmHtfh/vllsdc4HUuM3sl4hJtOlKfUNr30mrPdjN6AbNG2m5C61aatO7y3mk3JZwe5cF8
HLuj2TMNjhinNNofnByIegRbXakGB0l4qabLV6uYl+e5QV/qHoDgWRsTo+a+Nu96o38pdCAwXJEW
RfpOQ9jd+g5FCYWiQq2yjAHxk0qwndCjCXCA6jdsP6RnbPtG3Pauix9KTTJkxpqNoYVbAWj23UnV
ojsZVdKfACBmxnpK20MfUatWq8dD0Yr6IRVa9kBbvfx+3VC16B/xKeK26YR4QYZxZASNrbe7f55m
R20cNsQayst1E3QA5hC2eP/3IKmKUtZxb9zYc1s/gMPIB+hij7WOecd1k0W861n6+v7vDsteOQGm
W/7aeP3vgQDSUekrUztc94NsPd6Pkvj65ajXH2hL9jGCSsbW/GXXba3TdgEMOxsbl/9syxMvMDD1
uVz3wLtrgu2SAmjbmbqIcfjnB73dvSdKdfM/2wW1AVY6ioHWf/Y3pIOLhbhlTmqe/92cE612jmAY
XQ963Z5XE9FTsX1HL7KtTRnepWR6PskQ4lRVq+7m+tDxq2zJgJs3yZj2T34T5UdTgiWWkeq5c3Te
PRkIQY78pgtKdzwpncX3+tKp8dsggqx3uD5Mcz/dIWwQ678HjkJ1S1YhoNnytk2O61xm/N31+lae
X78ydRGn6zuphMjGOfQiAAl2V70s9rTTWnB9mKA8PSnffC6kxt+h6xdLGu3j9TgGrwTKaOTt9UB2
CalPln64vT7bpXYwwelFVZNX99cfdi6bbdZwaWGVFcdB71R4XaiiDa5Pw2iu7nnDZN+QwcwqvuxT
JHMM64qh1r/HydpppB8od4AU5rbrrOQCxB5vKzXmd4zgF+ZAXd9jUeeuqygZHjIsNdctrgqPUyOd
IER980Tt1QSRcvKXDvSN685Wr/GMn52b2+5bOdrlKtf66kM09Q+hssglm/LVG9Liz1iXyAZT67uc
IbLnXvXbjVQUBTMVJhxVMOg1C8es34UjFc2quQWtgpJb4EIjnBT6AdHElDsDe8/VLmYW8sMg4mh1
s/zOG/feheH/laj03Svj5lOnJ6B6a/13k9ntKkvzaZvUEdEoviHvCZPHVzN3WYKWwOXrtiirkVTO
GsXPIOX99QkjMlwWibDeXB9en2gSwKE0yjXKHQ71d786GjcOFLP19WG3HKByTW8zjB6Oev99D7Ke
K+jTzNFsJas4mBtX32qWgQvxss/1+D4zwd0o7eHvn3p9omzDfle2zLSuu1yPP2o6PP8hZt5fSfhs
KNL385ARF8kI9EJaULHvpZ0SCVrHJy4zbdNpY/qIiUESNIbdfRS5djbtWkXMiO9nL4x/ZWF/QvD2
X5VjekQgd8hmlZuDqvjyqJWVdXRN5W1pXgeu/8JkLm4Nbyoc3uwKK5fY3qAe4Auas/m+dGvnfXTM
KogiNT/4RlJtfafAbqdohxvY/d6O1ObwQqxpu7Zkpr/AKEwxTIrvpJ49lLNpnq26wGjBchSjCWaB
fRbLMycOg6Koys4ZrdPOwmvhlGUi3/USl5S8ZMBVZGo6ZbbV7awSVkEpGP73wihORj+ZO5xtopPh
m86OC8W9zTKEABULLlfZTQnpZFcj7d9bdhrfU41Q0hmu8yfKb/CVcL47+vBV20XTw3XXxJ41UJn/
7DoO7f/saiFzftDJ+N4Nnc3q22ePsKfSW7LPdirE2xS3ZeCM6zYAz90gaxVvFHGh67rRmfqF6r4w
W5KV03DemMms7q8/iJd1Aws7ie31obHsZwwocSOrtnc1SxvB3SlYNq4+0cFM5Pj3dXEKqOyZYXPD
EPx7Js0PoyqQfrj+d13tY3uDTolu0NtXpKjAsVSIgdEl3Fu4Cq8h7Yyb6zZVeeE91T0cfRw3mQmx
33Wbq6y1mrBnuj5ScVicsSjbXx9dD4Q+zd+npOdBZ+YY1x+2sEOCm7mG/t0Gn7NhlOuYh/6/+zH/
WJtY212um2rfK7F0a/ZVQ4T6mOfdWjcV7AoAlG6rpYLvjjjIeIMaET2mNmdgWWZ7cbktQARYNoJN
ZsHfx61sMOADx/275/UhxvlATcuPfw9xfaKyo+7iMFLHc9rDBka1FyOc9P0VuC+1nD+CE/P/2RjZ
jr7XDCD+6wuvO15/XJ9Ah8o4eHnxPNfQxzPfOURLAyrjxjoP4D+XqJDQWnAN/AA1bBny2NWdWWNU
Yc/ocaqegaPllj+lWfn3SYTwxpfg6dfthes/YvehP/pLuSslshgt7tm/rI5VjSuUPZE2HU6l3Fy3
9zEdkerrV6Y4LuZEI/GqKaPLwiZy1oiVdmxdzqbV9dduIrm0HAeszG3teN3UpBnPXh///fW69d/n
Bx/hWl5ov/+z/frwf7bZpmccCpltlAeGSu7VdIzN6Z8fut7eJz3/6yzgixexa78ZKeIDvc7qD4Z2
37aonU/NLV86w+gOwrHEzjPSeOMXFq4feMC/iMpgfIbCozQ91tPIwJepyZNXEi8JNWbBhJWhbVpr
Onq4bIVTaq1hhbP+leN5krL4mWpMPfvWfIvsVodBWnl07Eq7Ua970xiwFdUZ3a90ZUX7sChprTuk
XZ5ZfNa+8U4+ufaAYXZ1LE1sBhN3hpAw9ltZ1PnroDNEm7Tc2GpIuD6cMOAAxaZ/HZqovjFkk291
BGKHqo+KF2+aDoCR5aehrArVUxgei3hIH0IR/V7fbjY9vkE5Vhe3KoZzGDFlGJcXLH8HDEpmWinc
wNKJxA47ya8US9LT9YdVjv1Jih56re1hcaDRpUsIkifLTMS4uu6DlnP5FZo2Gjhx/Ofhfw9x3b2o
69eiyKv9v4fOLWjBQhu6TS+RBozjfMC3xT9fH5UZAjR3wPb++jBtYLFATz0orz27DAS7QwsCAjtM
T4JKas3rNDBXTUsh392ZuXUy5u1nlRev0DzUHyKaTz316E87OEiyyogE+2peVR4ygZVGI7/A0X6E
vqUYYch4kVjk9gU68Q6d8mIuV7kShznTqFcJ0dK768N/n8hyrSAHGZ7lANx9SV60gRhxC0PqW8+J
pb9tayi+anTaQ2z1N9dH1x/XXexlv+tDuaiLhIrAyzr3Phl17VB66LoKVOp06QMmCibiq3WyPH3d
p9FCPchzMNHGttmH2+ofWnrt5u9LTCMPGjOyL3935ns6GyRL2I3t3iMY4iD/fY+/r1dh0XBm8R4t
lILjWHdqG3TwsB+irCj/j7nzWpIbybbsr7TxedAXWly71Q8RQOjUiuQLLMlMQmuNr58FDxaDZFf3
TNu8jFkVDO4QGRGEcD/n7LXv/WXKEck1tTo/+uyma92EEBilOyDhUK6ot7Vs26dKjesTWpYX5sTG
o4ysCt6YeVs2FkjZmHpyiwvxJDYaUO1d6kDKnVxSJ9j2WrnNLepd01YLniK/sLyyB46gxiM6KuSd
mOf0SN3GzHycU6psnCKQ3jfk1/z3vGdIqtWt8ZhxLo8C2eQ0GlrolnGKgIhKgQeimd7IuW41QzMe
5toncGqpzDAR2TE3B+qu6W28ElstjUzn1Fr+ifQ8gNEoSq/LxqyvLSrWSKHX0ZfKyg51HhvPtVZa
aCoCcCBzFr2UEgGEZQfr1yPJpTYE1e3wC/Ui5yNNnljrcmrUW3JLRNytKn0cUhRKADyju9j34UYp
bUGKJLW2w2Sqx5h3BOUwWUdGOy5OPN/a7ZTJ1rXO7+NZSaLdFSn2d5EsWY/jgiyCx7uqKt3eNp0/
T6ts8WDorEm5ItWZEriEurV05VTwX5XL4rxfW+sF3hbS9yPElnaacEgedB8LQsTt5Lg9KhK7e1Pr
wofShFkRAXrzRFMs2EG3zO6ekf2iAgI8dNlB9LGDohMOJAIy7H2n03Gm7YOjmaf11RAOmZdkafus
RvFX8U+taN8iYwjfYq5VgukTRhfLMTaooqO+HJNaxBTqWG+eZ21JHwz+u56fj8mdVFmpdvb9mMqk
LiVJ8yOSKueotJNzJOVJfmtQSUhUcR5sEt4NNW7YbMrFpt9XGQRrrtRFm3Sssg6TAh0dH666q4Zv
D+UZH/UpAMKwMmSbZb50XBZtGmEATNXr44yQ1utGHNebaNRORa4mXmTE0gsi+ZuBq/DNiPpbvRm0
F3QLOWnx5p929bPuRgxd9XC8LZ3o+66/nVWfZTzWiyohjPiq1rn2JPt1+Rj0PzWi/lXpTfW8RXF+
2vL7MaVTDtum9ilCmaseZ/FGHnnHovgnISrrnlhNFIAA0bIonRjCpH0jw+061skyXxOrOQxaCU/V
X3tFGzJ8fZg1QtbOJB1yIzgiGdG3KaniA1l56SD6Eb4TPBWdSjbacJGXvUn6OflK7NWZSmfsxA6N
6BWrYlHZBrkyq4tXJeSM7/uLLZMSfO6cOjxOPOdvA26NXToSmFOyKr/1cyW/FWuMQp9bkqmHS//o
B8rO1kjci0N/3Zdq0+/7trB7VzAOOrDDdnAlFgagT66jTPesKoNd0nZov8XqZZ9mIt3x+z5isykb
wFp6jGUiygyDRwn4+zHPW5n49LKqSlR8iTWxaALeXZQnhatLX6/aU3V1aSfmnGziDI6ZOBiJI6Sm
385DuJIkTdOYPK5scmQ/nYOBk7XOp1GmvqZEqwWur3eiW0AG+W0gh/ltlU4WGnFfc51JzX7esGt7
AH6X3lLTLJdMq+aKA8UCtHJ+2+zqZU/R0QzUh5kMObboNDKcZl5m0o1XmCFUK9FEylRsGw3Skmiq
OpJRCa3mSTQjM3J5QaqPpaOqt0mmP4ruIYLd2up4yMVTPr00CqlephDWXmyVDPkGJ835DqNs/aHJ
5/OpnVTvjkPclfCUOIiMx+TBFWI+unwsJYUmWBiSdj3gq/Si+jiT/POn1ZdPyzAs3JBJGl8un1ac
MuHTZg2A5gqV/laQ0DNeF5u2CKiLXmDpZzr6wlO/NKsmRInmUEIjtooN85jyZBftVM4/pUqa70Rr
yqojj0okPqniOTFjXWSBUXQL2210G+LZ3thYE6VMYbb2ARVcFwyFsE7yDdIPNfgssff5QEsLqZ2u
7MXXI7o1pCa6pd4sYGox3CX4X5wAyB87abRfZJU/PzkjqiPHua365KlZunMHnU2dkE5vu8R+GVst
XhOIj05ia2vGeGJMyXOgUD3d6ljsjINkv9SIxjZ5HY8bcZSqDoQjuzi+dqTUeZ7jk/iTttTLJ0iv
ZACXP+XHMYncOpe2ojkl06cZ31kYVk352AS+J/6k05IbU2acr7s+VZ91VGNJZF+1qUbGQ5YRF2Nk
dYVTtnU1VAa5l1gxfepC9YdpSnVwQz82jxI1DJdD5nmeeIiC2Dd4tWoGqpOwfwjCrn/AaInQYUpx
qB/QBHmDgcwwvV72UDr/aYi19Ersj+tJs9V6hJaiWS8nXLK4y7nEMUOdGWuYIs7W0Yxt2031zZij
t2cAQKl9LXG3ykAyO80M3sK7LuyLNzycMuoEg8VrQEdtO7c2Qv8hfjLM5oujSflb4quUv5jVR001
Kq+FTHgiGmlelbNS4YHkWJ9jqXLFrpVNnk8dZPt+TvGGm+SIN4lRD/dz6fQr8fdMRIppb1avfkmp
olSNDMakxDg2iCq9IjLtFwoHrsSubax+6m0ZDaJqKnwoIjriOxT+UK0t5lF/foeEOdT5OxQZYyrx
HWpUQ09RXn2hfLff+FWib1I5mXcUB2SuCtjjSTT7OsldNZTVJ71tvm+dnUD7qSknarUjaZRtUDuT
J9Gk+FnGJ92VJ7m+phh+2FdK0uzAJsMRlaLUteDmfZym/oUSaP2b3RybVJrf24rHBBDyGEE5R8+O
X183xDOLDuDCoOWvQ1aFW3hZGfi7dChPROawjFrWfmt2QJ6xGdbbNfMA9q6qYUIdgQ2032bmdapo
nj9K0Ym0kb1Oibt6or+yVWqBEDrnJ80ovKIdsIwIOo7QnAjjF2e0zycY9pql46qlLPZ6liWfdJ1a
0KVVxQFVPEU9nTf2dah4dd1DJFg2iF3EVqdXiyMJBCj6MQkqSGCbtA6MK5345pW5LEQzTAfzOGMu
KVqiX+yhZOSPSPpYkKnzGOn7cuxQ4HEUGtkmxPVmLQDsKF2fSkD/D1FAwWSjUGchQOjW3DyZjp08
kE4Pz/1laq07RW0+Q9tAbd6/QRvnHUb5y11Q6v4uAB20tcM0f0gGkhytJPdv2iCvAUB3rzLUJheM
o3INOhUHtC6NNmMlNc+1rDwFdTKA1MEoa8qdFyPGQyVWrOTUldWAB4g2Qe2fglvmGIix8+AOWflw
0tTWvDOWha5St2gUd1McmQtRrLuiBPOI/o9ay1pP6r06M6y47N81TbSRW6Zsok8c1odU4U9Rl21F
U2yQo/odbL1xuOxmUUllNUV2g3jTvEsrv7mxe2l92QGyDEOzePp6OU2jWdW2nRH1iYPEhq6LRjdJ
Qx/JBScSfUqbj5hdR9leNPvCNzd5VFINIeON4wTGi82U7jg4FAGIZjNNoQepRt6JppUUTy3prlvE
VP4DCvVN03bGSzkFCNice2WM9StSFyD4A/kbZVjyNq5LpjSiTyyiKG9OaK6QLbOvPBfaxp/rct/2
+SdqgZGeO77qKrId3w9Tbtzq6peO2ALCGewq9mDMkLwuG4u6SO5lPZJdmeyQJ/rOG/zykzapylG0
QCkat07+RewueiJDkfcMWn8+T5wWMlURreTVVt8jJG2bTwEaqvM5mFxQrl3NnxC/2OvaITMdk/pX
lgdQBO/14dLy/XNLPKtGKBeXbf0vrR/HiYfcjz3FceSchgd1IFe9PAB/7Hn+e8u2BbjzF8c5Y0D1
YzDsg2FKrlA2JldG4t932dTvwLEkV5d+sXbuq0YSZgOVDex+6c5rnvQr0W7m/msaUJiPP8OVnxnF
lVgTi6aaYKqoaYeB2J8bfEWOxp/auhXtCjnIDvGAD+X5NJcz9I00eUq8sPuW84uFOBeDgn714W//
9Y//+Tr+d/Be3BbpFBT531Ar3hbwtJo/PpjKh7+V5+792x8fLKobHdPRbVWTZUSkhmKy/evrfZQH
7K38r1xuQz8eS+erHKuG+Xn0R/QKy9Srd+uqlZ8M6rqfJgRorIvJGnExZ7xRzQSlOKUXn/xlyBwu
w+hsGVAjM3t0CP0dEjHWztW+5wVDea3YRSzsrLLXeU29b7WSosFhoIJJQLoJ4kS/rmdDOy+yWbnW
ebQeyA3zW0NL0q+pyi+3khJ0q8t+YgM5Nww0iwhkchkRFDXyXZXbw5WRZ+OVWNN+rC17QE7JGcZR
dxoyNbnyVWXfRl1xV0aU0vr69FPLyeW9ETrT5t//8obz+y9v6Zpp6rZjaLalarb96y8fGRN1fEFk
vdXYuF6ZalZcD52cXuNusayj3m7Ibyw9lWdMOJNRtjGCDlkW37vj2gEbWDX+lURy08102QB4MzZ3
TmTVIBToG33ToJxU7kNUfX+2y67+WqV1h/tM+FxRrn8TkQ1/ltXnNGm7Jw3R1H1CLbfotbs2vlJ8
JIaimSokVUZNAp6/HGOgPfCCtKkR73fGM7UW6Xq28vQotuZF8tP5x/Kn80uavB+6GqGlr+B66vst
sI6mvyL6/O9/aEf7px/aVGSuc0u3FSRfuv7rD93Zuc2ANcjfiYgM8GL4/cQvHGQOP6oBygJhH7Q8
8RtfNg8FWNQmzw/n/cKmQykMR/QQ6nN9IqyDHjbhgsvMqcM0c+ns7aV+WKz6vr6sWur3vUrDfO8r
xl1VUDp7mFWa19vt/Nq2q6khHj5jELORM7Xbd5luPxq+ciu2Z8xyiJirJUpO37yuwRuvm96eX/0m
eRyJMT/yDPjthCnlB/eyo1FouB5TuKWzMd72lhWeuqG8Ei0ggdPt9/7+Fp9nCHx9mfurXoP8SJmL
5vr6ZRcObfX8fKgq6bU7Mz7ZFTFVHiHoEBD20Xgv+9XjNCoKBm89sSS7Xb5LIH20LG/qDPmTDP1/
R7GQeW6aU3Sdo2F90GxMgqLCyDBM5ei/OutyeK3BQhCXxn/98vhrxOPwa1FOdRSE7W/Nf2zfi+vX
7L35n+WoH3v9esw/HouM//7tLlfR17poqCT4fa9fzstf//7p3Nf29ZeGl7dRO9117/V0/950afvn
Y3zZ8/9249/exVkep/L9jw+v8LMIs2LOGn1tP3zftDz2NdNRrZ/uouUvfN+8/BZ/fHhB2Msr4C+O
eX9t2j8+SIqs/x0RmmLrhsy5LI2bang/b1IUNlmOrWmOrSMo+/C3HP5Z+McH3fi7rGi6yRvH5DYk
fPHhbw1SnWWT/HfHcSxFlrlDZctW1A9/fv3vb7Hzv9tfv9WWR+flpUYkUzZkBZyuQf6Hv6PxEX5+
qSm4iia1Uw3XWvUxbNcWlXEQ9BjnGTqirv/DK1RbXpH/7q/99gqtAo1ykoG/5l9Rfd6vzOdipNp9
tWStV/jvGEynjsGVti0esbTSP5Ze9I7/6F7foDGkGsVehycKVE+E3PcyDmPrgfoySiiY6Rx/+kf8
/jv9/LZXTPnXtw4/jUKqQ1NUjbufXLcs//rTTEqDNi7VlSurkYNVWc3NAY5/c3AGbYToKVnNoQ9C
ZGstVAotf8Rrg9wk4yXIjJVRH1plqA9iLQ6cdhWMte6GKt7BlZ7PK7WLEmrvWPTKHG98Xf5clfl4
kIJhPGiAstZZjBxE9OX+ADTDhHJPmt4h5NVEax9d1GYmQM48BhSvWNhNiECFmHzs6QqaB21Bm8L3
DFO0O3+iTnsEHgfRLOX+NrerYSNQp6YRzSQ8ymitAbs9XBZdQFR3smJzg7XlddKl1UEsshq5bmkE
u0tXrUQwTWeLKkd+JMel2r08yKlcHjqrpP6068rEa0cAGwKnaliDusurcm3Ni/+KAKeaYik65BzH
lVnvEamkyrQe7BrDkL7fFOhzDnoPUVXCGvO85ixrotmQz2oVdY81Q3XIIOOkqya08BZfFtWyUEap
dIdlnHnmMC8IZitfIlCXdgECwktH/wWA9K6tZHXbKwmWnXXbQqCVr8g6+hvR1VKclFK9oZmeb0ef
bLlqDqSzvlFeVXnm0hJdYnFpKlX80UCmQE1miwB5+f7GsogZucxr8c3Fv4pdByeLYt2t+L7iW4q1
n7CyMuYeiLTjh8s3VBN8Gs9f22oHmD2y1r2VIUXSAjptj+Wf+GTBnxZfW6FAeMft4AmEsiRrzUGs
RVUBZlGf9/aIWNuxjGexLY38YN+UGuFjdMimhCxxjBiChnnKn3bUFulcVzyfm9rClp626nIlGIZd
HsSauDpUQ1Z3w1L0u/SLLv7FbaQQXPOBQ4nYqlpIwpWfdvMaIC2IjIYo9RhIFkXzFVWvRptQL1FF
6OG7cTgMcO/QuORThTUriDWR1xApjUGHxFzk885a/pa4bPvlM5/X5u4OviNC28v1WsYWV634UOAa
iJr59ZX4NAJufP5cy4czohLjqBJvENHng4yHoDgbEJG4aHzQLQcc1NuDaIoF6rqfm7/tgn0XtXZY
/wIvggpOXBXxLJA1uNFYvGwpt9wqDghxsXVe1n5r5sw1Vo7TRK5OLMJtUtzdKUxSFU8cYipwvMu0
+3g5vVhrQXvvuhTB6PJn6xBo5DBOS5CC32touPMZgVXnNdE3oYTH0qmO8D/uQyTiy44zCLSVUTmp
d978056t/C71UrYnnJgz74FWLtZGPS7rj2J1CnJl9sSqWJDxeQ15ZXgNhY4k+pcDxUIcXV06L2cT
myUbdX+aI9wRv3zy4+c39UHhtlPvu7BawnqyPK+5R0po0MsjiryQs1vkZIP4apgOfv++4uurWp9s
nUA+nrfq1GYCvCEpma7O20PKC6NaeykmVAtmrJ18kqaYkPGYEvuKvUS7WOjal6ZYE33n0/10TC4t
UZ8hPWL7a201WdqM8XKT/dVpLn3qoOFGrtbtG/EgxABOizsbl6k9ABFXUutVtOKlS16uV0i+TPGW
5qBwSYu1y+L3vmzkpWIaWrSFgHLMpIVHLPbJ5/DbtHz5vzxWHHbZgqkmx13aYu33P/XrRwrgc2Md
tSVKg5MQctmCp5nXLy9cjUilNZaYtOXyR92H7gIzhkfqshiWtx7cuoWSiRxl26vAaaoANtcME20N
FKhHDzE17qDX3UEsbEO+12JKLbTlPXRZyAz/f2qKDXlUvYM8Lb1p+TtyWcQAkeMRpbJaACtvM9lr
B5UYX9BRxrBcw2KBodP3td/7lrdenVQjz6t0uewtX/YomeReG6g77OCOrBtj3sVDlW1UR9/bsDIp
R24/83P0ewalqG/CFB4dbNacB5Sc9QfinQ/6jU5t5fmvg0vELUDcQZVeJC4mVNbKHp2CdDY/T11j
aGFU1g4XxdZT2wra4eJb0GfNwJBtWQ0VHkxiwajWWIVmMLv2VGyIhvq7sv8qfhuDDEOBpqfEIl69
TpdfRPxK5vK+S6zmJnbmeBs0DTSewfjWxVp17OBITaP9SvYLLwQr2OHNMO1IFnZKERz04AnhyLBv
lhHWuAxPHKvL5HVf+vdR0Vcb0bdcDpqqw7ocAW+iG5id/aCeBoVXSFNZDeq95M5UnOeWse40BQmY
jWNRK8mhbzJzawThvjIC9aBQCnxezMj+HOBfu76ddnpS2EhyMX1Q58cq8/tNPGWHfijvIzxjVgXY
LNeQqPX0c+supvJ6rbYjMDwDfL1YLA/bg5ON35vnDRH4EOociFgu/H+xOF8BYjUykwVDMVDigqyK
2YZ0bTFxXsvNXKMj0QFGDc7aUtFBwwXd9xTV3rSjwdQdS15I2oxbzc66MWewFiVGerxQM+UbXkFQ
kpehmlgA4eIt7WDiIJq51itbPJy2eaG/laNym6dajzeC1MPXYQ0oIpSFECYDeuL6kPENUu4q/mV+
ajsyDzvqApbuxAmb8zZKHo+9UafbS5fY43yOrOsZkjUmNWuwTY11s7xbKI0pD2lqawhvl9VOjwkf
Rn3rks4ANiAPTsZBy6Yy4XuIncTauLy5xNplg9jvfAh4vrc0xpVC9FmohrZ2rW/MMu8O9rKQ51zn
51tWudghx8x55jJmaw+iz5J0NpdENibF2IsusTEMhm4Z2rUHKM4B5p98vLQDqoVns4d8wN7nnXFL
7EnfcKXwSsetI639YTuYGJggDl/6WuL8NjwUgQcRXUamSK6sLWqmZY/LhktzuCkZ4epIiil4B2bp
2RIVkyuwmNZWsfvrdBvEm1ZDPOcZtje85O821dgDxF7ejlv8ux/Ta6Yd9zD5HdTabp/dT3BpRhi6
HiuqT6qZ4bk71ffNgM/29TJLit04OEz9c6e+9niUh8k2tb1EBexAvvVGibcIJDLpWMSo4ratyj2z
tZSj3Tcr4HpOfsrj62rE3e40o2Jy3IycqrS3HUA5dwEpNGSk0T4BczcV63rc+HyvjXnIT/Zah0dc
rtuvqNkhbn6rQjBmqILXlvS5LlYYWg0PVAAYMYar082EMD55AS5PrUrghk+QG6svCpBOzMTUxy70
IMGi8uzIuJGWQdGBKGoFFARdgJntoZQEEfVGJL1ubIjqT3V828hf0it5U65OxqF8tVfx9bgquUXX
0Rr7m4Oxjj9TBOTG3yBavDbFqvcKVyKrvmqgT30GiLy29+qbcpd7mEN8RBj+XLm2O+6ceRXeaLt+
hxHDKrq1PBPZ4C2Tznol722X6vld+QW1TNheK6jVSi8BqRptfGnfIEg9Iesuu43CCLt1C0yJ3C/N
SrvJgTXOj2jXdS+5k66D9+ktfC6/FacKQ6QVwkYv+5gbK5Np9lObu8a1+th81N13sJnHfffZ3/Op
ou28jdZ8YMYhh+L2oAHy3JawhHVPDrwCHI/lzhRcb6mIJbHcxrsovMcQWK3cuoYbtsNZjexcmm3B
RKwcCLUPMwhuZDlvenGHWGb6FABWlKlPc2fya9mKEN3Q7UamtRTGWquY4MB4gKURNzDuvVLBLqL+
XB9P1p3D18r35jp/MMcDVcOOF+1xB5X8F23eLcgaSjsAcnBxPEHo90/hzrlT3fwKktzn1lk3b+oJ
MFjWwDvdBZFL7cT0kFJD4mzacUdZ4uBTMghyF4/sVf6qlUd53nxqM5had3mC2O962MhfS8krZ88L
eZMu/0dgIL9YbxQ/98O6wF7EAsd29BkKD2vtRnFWhH+n9dF47KlwOSqb0i1eAN3xHmzidcOVdPLv
AQZYn/p8PZEu/ewgW9eWjfpR13f95+nRKU+wVeUTY6+79LPyLkPdAOLyxQGvdehfZa7K6qQUa0Y/
2zxxy7UT7Il5wpEO8TEBZoX2PlypL/kWCzO099az+aW/y27tj9UeywcZzt2qzE/c/lK/t313eIDl
iatM94YE+N3h9lE8IBI+HubKBgEtygk+IadPByb9a+VKO2h3+bQeETxlO/yfonf5CgDH1/RW94r1
eIgeqdJ+Sx6pDYZ223Vrc4VG/zp5qV6Ko3yHrUqwCb3uCBbTvC52KcKkj+lev36e7o0H1CG38TuK
ZQTJGr4ervyNkJ95GDeFV6Fcn7b1U7vt79SdfpT3CXyxZ4zC+1dmx8keI60Vpjcfsd2wNiDVVp3b
PUbwKIqVQukuR0NedyvFBfqa8MhmAnHXf8YTjuoqh6+IVH6Fi7XLM/VFVw7JKngofJevXnhA1fuV
yux3WKkrdWPv8jvnU+I6z2iT3HmXfKYWyJOwNrFv4PzK6JjXPDTd4AAvZaBuaQ0x88TtFm8I0u3Q
YBkvXIcn8IxQ1j1CEgPgypUab+drKL/2uDG2491Xst0nZp67fDdzo6ZU/N62O9IIPHnqje6skHFk
2lomFehWD/ym+/Y4wgZwUQZRyzwFO+hYAWhjKsG4rW+dj3gJTbArAJeSczVXGle+uqqurZ1vrG2u
wy2C+G4beMm62safQBrWT8y9YpxYOaOzMV6AsUI8LMGqnShJ2Fcnf5MdzGfwOPaWfOhuTNY3FjSi
Y1Vuyp3GOwVxr0v5OOFI9Kux944by8l51W+TJwgY2/BLrqyN6zHNgBSURKzEe9GmCDNdxlxMB3hs
ZD2oC4JHB1m3atAr/rViM7BplxmOXzBf15e5UTcMGpA0E9su1f5IjQdj651uDkhtyrJzNSJgB9zP
8Apa1oJlQiLWBgMv2t151ZHhhsZpf0zw39hGyz6pmN3866O1pGIU04AGtFojdovOXEMYa4629S0s
cosJVeh0h+7HIq5lzLW1tD+INbGhacrPEqJv4kg2yOih1g9oeZHQJCrV97vWHiQsQGadJ6VYHaGZ
rBrqAl0LHZ4OI4gBJ4xVBGHwxQ8hxIJsleVhzHOXGEQs2r7FJmqs3SlJpp1ZOwyn5TwjFGrjtiXW
2nCZFFzaNUHHLVLho9nrqVum9bRSF4MneVlYi4+TWLv0KU4/bLO6uyUBhw0KFz/wGzgCwRLJqnKl
RGylSFRR3cA2kQ+2BVQM9SFaUICq224ZS4tFmxjX1QRDWxiiXRakcZgFLhEHsVCHkF+pl28uNk9i
rS5tHrmXTt1soJwuHl/qMgs01W4t6zOW6UskuF1CgmLNXKLBmNTIO6qT1oqpPKSy5m9sSs54fVAU
MJW8JnzqRY7UkygbXeN53D2P1TTsh2jYSMZIQdePABLevN16SlCC5zklH5C4cZPLZiIxGr5Ka5y9
mK6rjDxxQHJHo9POTXkAyGIzVHJ6/9EKGvmAVmJgzDYrj2VtVxtyAOOBPACEcmXUtlpkUxSz/IvX
uvGSkYYGyzwCwYuXeJ2eaD3l/3bp/ubPBQ8pP1z6ehQg2DpTB4BZGZwki6FSh9XgpFePcoMUhFkP
5nnmjlJSQttLiG7JgqyNvuept4STdcSy3LQieHwJJqtq/9kwkOXKUqHDCB21Qz5RcjhVGNqa1ZdJ
WOQNJE02RaO99I2tMHNjIWcYYclDB+gcEJ4Iq47LtFwsLk2bJDhfkokhfsgYWfPPqyxTe2myFCZG
YJco9sfRappswjvVEnQ+L5YY8tm9KwgU9KYg/bQKbIk0K0ToRIQ1RlZxOLfxc8q8/zwZ9/+SZ/sl
ffevsnr/HybjVNU2ydL8qNr4p2Tc9fuX+rVJXn/Oxn0/6Hs2zjH+jnBX1w1yOtRXk2G7ZONEos4y
TI2kmqXZKrmyP9Nx2t9lWVNt2dQQG5KqY9OPdNx/kn5TsLn4PSdGaslYUnCWrJkGH+3XNFNK8SK0
/rBHfaq34wRUniCzuJeE3Z1Yuyz+8z5hJOjY4FOJHXGH/stT13oobQpIYOSpoK6Sk1oe00UFHeZ8
ZK8zXeqhpE0lIx8/vfNTiIupM3eEHIZtZderhEjqYzg8FwiM9vk8WF6vcbhNsjqT1D3ngnhupFBE
8volO+iWtYlLRmf6a9dJuYfeazQiRhc82LZyOK5mDV7j4JSPWLR9LDuq1SktYj6mPbXM7bKm6m6N
kuFHvZCIhhpElJ/3V2ncP9t5vU/T2rxy4pp6ELjdh3Kw9ip5rU3oS0CbC9lTah/p38S4GoWe5Ziv
A9xuSj1GeMdmzu1vWoTOKBFMVOlTZgIRyVpH2Xfagr3VMAph/DtAOeDvrDpNTTb6CH5YDihFkmww
HoW+II+s7kYuiA+10YyrGNMOfcL4JlYaAvMbK7a7NeU8qLXK/FmNg11jGt2eZNi3QQ91NxgoV5Rj
Sms7p4MfDzoGjlJoA50qwRJDpok9yz4kOoVvhTaA4c2xUFJ2WKOUBkS+fMivc2D7K4dhd47kDuzh
mx8Ozqa3wU3qC4Ac+40TKZFnh/qNdWHaFdi0x9xEWB04Mn5tcns1RfII6DuFf0wFa9du5gzuc605
L32sPMwmAChdL7eNld3Npf2pL3AbAM8xr/MAEVndEYEAeoZ0oW/2YyJd2TH65Ar2O9Dzr31UTd4w
ch1Eiv45dhiH+gO1kan5jC6z2BQ5AxxdhsDX4SpDqQgIyC52JQu8Sq5c+7VM+exou7E+Z6ukdCiU
rNZJTOqnzCHIOK+9qfDlS+yufGBMddmimpa/Fn2fu7GB/jRsqByG3x1RGzcRdj3Z/WJbxQ25UhLy
0l2a8K9XlDdl5pguSQWSUAoWM5Gp30DGMw+Z0R2tBRKUtdq+iwasbQa78AITUCeA5V2nwmnqelD8
ZSrtTUpamirz9KqK1+ps3I+4yK2CEKJWCg5XMyZugREadQWe07QwzpvwmgHug8FmZmK/BJHjOgvQ
h4GL2ylIytd81NBVKusLRM8vYdW5hV71q1637uM2fZdlYtyhse/y0vRMY+IlB7nfgmuHZw0EG7RM
zmDsm2l+i3u8VrT2Tu8JfEgxc7kkte8WvIsapJ8TDPJkZfwyp/2ncKzqnbHYmZRt/opH+DJP5UWt
aU821phrRtWUUqsVYXicPJwvo1I+LM/XlY3DKv9oOgXeFMpUA3Nqhr42viVgwXR5m49+eWz96JuZ
ZPc8Hj2qteMtKloC04Q3JRPbhiEEqT94iF4f1bx8pMTb34EBY3LGyOW8sICIZfoL2KgOmAiivdq8
S1rJcWMgUjCGUCQqnS0zptviF09sJem3A6UYZNrl4xxRxF4H+mEsuCcgOCVunSPQRVUba8ljm3Vf
Y+4uXZo3PAA0gzBZQXgf5CMCVP0Ichci84uBnAVJWoOUoMJvi+TZMYW56kYM0lV8JLQBhmk8TCdK
mrd8l7c56PUrLRuvx8jn0qAqvav0ddCOt1UaMBANGmtnZbjAWcnTJJUlGLhScyPHuAos+4tVQXmp
jcVeJd7JPn4RsWnfFxGMoCBVMYOryEV1FLgb2g3pb+IBvUlJWmJPnmQwqdPnZrqL+iG/ASC0llu3
lKscm5T4k+70h6zE7ACJ4bSSKXOOIZKtQ52QQGYDB7bnkIjoe5kZO7Pv0JkhoPEYbn4u/XHddFf1
RPVdrbkl7j1uOfnYgWTU50arTqktDGoUqG9D168wxMmuNcygFLxwEcpgTdLVMJJm6UunAwWfS0WF
ScegPPWjyFX7jviM7dzmPkxkRPJIhqns1oB9WeidFWkyvXAEY9x3zKdCwAxzSFV1p2tr2A2b5dYa
527Ar8IkJhS/qZm89w0IarMaMoyHVN8V0ns19B95INEb45/UKacixCekGG54GZzqwCY+EPLQDfX0
zpHT1guKkxNPqLyHb5EKIjvP6nf8CLE09LFMVNtvkz+hME7CRwzgMNbuKrdQgnnTmu23eCRUItk2
cEoL4yOjJBKneIkVpbz2os41TYWrHGcPD5/Sb3Obaauc1MuQ9KTj2/5/U3cm23Eq67Z+Is6gDuhm
ncpMFZYlFx2GCxmCugwCnv584LWXvXz3PXucxm3cDgOwnFJmQhDx/3PO75QWuMgNKihWCJFhyL0H
gCLI/2k7sIBPqlviWl9Hbb9rp+naU5w+J2oqrwpDbxzDt7DzV6unhFEy+z/2JbHXqZweg6h8aUx0
y1Eacu8g+CfVwD5M4EApiYPYG6NbT82mC2pu5HEHN0XjPtBiHxVvIartXUYcnRI2gd2zewkz7uUy
0J96+hLHqHW+RHDF3IHXjsXwow5pRNmuRMjhz9e5k08TBno7tu54AAl3xhpCfuw+m/wfXq7FIXCs
Ta1sBZCz5WPyxDte8kjuJYPeaKaPEl/zxrLjazY2xlUNycWsMQ9i2Qtp41BRrAggySbSbJqGHIH+
3Vgzy6AFvlMgirdFjlLT5H6C9wEdkg7T/TCFMGIt663BbBWSVbsd/fpj0RDDptLyR0gweTcSpdsz
pdvOHpzdsI9PqusmonvUiI1Vbs2WRHm3VS2zi5aEJ0wrGZKjHRYvtfUZ2AC3X2RcGQcCV6myLuBe
FpdOph6ZRxLjpxNJ9GsyEQhCy76TI8t9/SXqqYpDJhQH5Yxv8Z1hVeIEaTvcVbPxyU5TiR1YDBfm
CpTXUBrwsEdUVFtOv2u0C3c2oxaeL1O8oD9FwGSvLJAuFZj6ackenJ0i3A2xuRe+QSeycMOdC4Bk
inF7IYc9Tj11x44vC7obNtrArXHRpCR5OrSs+PwAfAXN2zAwYDhOBVZRCm/HWIZ1ebKS+4Z24Yak
HupxuHCO4CaqWw+iyrJKsRl8ogVhmcPmcoo3MREyiOiEsejE0vd7yTfZzARMulMx4riWw2HMUV4F
mnjWUbTOIfAoa3qGzW1kIHRpgBGMZJhv61iQmJeRIMfvDen+Y4LsmoNplvauG8t8h5sQV402n4yO
oG+3ASXP2rIltCl5V9ZtdvWMmhjPjgmD6w83rgHmIPm5mc1s38Qkz9alog+ffceW9rVrxXOU6Hxb
k7G3yYbhc5PMAVLPwLtrsfiArrGTvedNLwYi65O/yLEJCX4fziNV4WqytjUdvUh9d3W4N3roqwzq
HQVKNu2UHHmGjXtfklnhDN8Q4ngPIWSiInT6o18b74siqJ88Qi4i7wxXk05H2QKfCoNbU8lqBysp
3c5xrXZOUJp83fFw7YQ++KmJB6ijq5k30riAqkSWNRYPyN7Hoyew88GoBx4zM6ePZ0O9N7T3QKz+
PS6SGIysW53MnMpjyXPNjKpDkgCN7KNe3qONhWoCtIhmTUKGqFGorVmj+CKtctgSIAngxE+WAM56
qa3I+mqSAH5QWfNmhllz6ZaO8boHFOXBQfB4tg3NtJHYm40WUNzIancoRI4fjKkwjmM2XV3iDu4T
wY3tyf40pdNwHnlsItPPyyOIHAPKKD2cInPOIlim7YL6NivH+mRXiYlAHAWjNeAwVTXRp166SV1a
3jwoyFQT/SWPJnnqohnjjIoobUYk6pniTove2ZCION/1SrwD/1TuQumCxksb87UIKGATOqUhHtIy
iyk5peiBoTaoyXQuQ63TWxMFt4KBhDb4tauI5dI0uhxrQq/s+J96CWzIdKPolOnqfdPNwaWom2cv
rHezWYqTXbzrzGB+nM0Z9T85Q4egBEYchlV5lLbvb3Hqi8MYzDgjfePZLEA4RqwsDqXCUJyDQejt
vWLmtmlVMd6PNomo5Xglo40WTMDktCob5gnLZh7h2q+bP84FWf5Nxsw4InQUd3WgeCzGQxQTkYvJ
6m49a9YC1Q7jWb0oIn0djYgIy6yAIfWvY1VIefapvTuhjfxOFai9yjL+kUJv46I1qEuum6qIJyjr
yr7EjfNF9g5NhVXqZ+D0vwvDghazsQgAfx73zZe4dua9v4gH4RdQe3R51p6kl9Bfp+6z/sO6kSR1
GyoeToNLrMKFgdw7eSRTCU0a9XaVORRkL9DtXRQPqogDcti7D8lSh3QX3cevzbhUp9ZDbG9Pjeu1
hwFszHaIIYeuMon1NdaNycDOAkQcf536+Qta8O+ETdHjXYqc66uh0SCzbt39dRLEEzFS5nRc5R+r
6oC5VjRB0kCZgE1iPsfWtVhlJ6voIETfmuH7ohgQLZW/JpMaZpXxAISRN+b2IMH6TvugiIxDRr/+
Lhyigo+L2MYa8QAgCIQ2rPhN1hto+umER8iMxZAMYCL/JSAxlk/JBytKstM+m5kxIk0k35o6Wrh8
VeseXgBafRLqJE9tqE5LSX4RKqx7PwUNrhYfB0bwvbPIGCCq1HdVPczVaUINFUekNvJcQKboIEiA
TsAXvB7bi+aV+cl8wuWLuBBNSb9oitY9t82Gk4dTcVgEJ6vqZN3L297d97b+tMqPIoDWfZGQnoB0
cr341j0ZSN43KNBpa6U0YtarLWauY+3Xd78KaULgo3RMHZIklnfcL5faEHq6Po0FkfEpICKSdJu7
deMt0td6qUeOXXQ3mnF5XE/NM+GZIcvQTVa+eKuOdhXgBIvQxvpbxFS6NbBnBKFeYPbA7fqnhgAX
5rCrWGpVC//STU34/WiDoqVbFUqE53ItdH8LmNaT6yGp3CRntKBfroQyU7JeFmLmPFxZxEWH9cKB
6EySfVR8TBJ/qfcu72B9Q+t70e+GCu1Ng+SK76RM6LrZSzl2lVullGeP/uDfwR7t7sRSbW9lmLen
wE0ZSux33qrqGxZVZbpI/fJlky3yv7ZK4ekt/YF1wz39197k97yXX8frPxMGxclQZeM+nFgj//3/
fDMzZ4JTeZ1+IO7s4x+vNndOce7MN73KBlfZyc9ddxVCLpLI9WS6yCSLRTD520+qRZuyClTWvfUH
1SK8pHozbWOTS8JOh33t+cVpPTIXzee6FzrtR/JSxX49ajNKbTTgTfiDcw3Z0iBnGowtnaxF0bn+
jLfs/XHoW+WRwHRiawjhprnz98s7TkcI+iJHXT/b9WMNAz7+9XDd4P2D9PP35o8fSVYZbMmIvgp8
V+WtU1nI2Yy49U+CgifLbLd4qBIGT201UMBiTK2bbhld8CNwZa67zWTjzUeFHurHavLoQFdYkaJ1
cPrZkVh3KeOCB214JvTVk7F+m2tf6LddbMAFKc2spGUCt3MdJHmEM1RWYemeMlQgaxfC8VWwrw3z
w6pW/vXnr4dr42LdWzdJ3Xyax8HZg36jurJ0chRDFtfw38fROAF9H4zjz7ezvL11r2T81KA4T5SJ
W3zr5vDzDa//6HUkoNfUoHZjPLHCm6j9LeMLN1DSntZdbThgI0TQk6/K4FvYmntg2VsPdYzDclPI
dLjrc5S0ljqrReK4bhye+oxNy/FokTuZbP68CJcL01/kq+s16VF/O1ij+/jb9b3u4tfxN9nok7y+
Sq+cRfhjWZfffm69ss0efzUxGoffLv71Z379jsaqzW1ZwDVYz8kkXhTGwDn20iV1Yf0D1//S+TUS
Fu2LGrjTOO/S1f2QLk8/OMTlXbLKi/95uP6DkxHT+P+kI/N/67X8oyHz/5M9yrK4n/6njgw6j1Z+
/0dD5q//81dDJjD/y8Qc5ZvUyDzfxn/0lzkqEP/lO7bvhaFlW1jwfnNHOdimTCcIA982/9XE+asd
Y7v/5WG1IAna9IVvg57437Rn7KX58pthCccv4c+Oa3kehUnHxGv1D3tUPMJJhTjE0x9w5K5h3H6g
JppeurpBWKmsnZ8nyVEWRnaVIHK2g91UZN1lu7R+dOs5weEz3Bt9Bi6wxsAJjaK8er29pZpHSWAo
u3NvqVvnNdA0QFkfw0QFu98+73/nZMKu9vt7wD8R+BZvwyVezFu6V/98D2lnxZXl1oRgz/2HcXKf
LFGC3k2IgUt0+5CDoLFiT+0z5m/cc33ETABxrDIchE6kbhDA528dUx0wmtzNs1//vHe4pv+9Bc1a
PGa/fcg//0CBFNd0XBF4ywX1uwdtxPI4Jx10P/ySX7DFARYj2e1Akuxt9Ly3BHUnYxQJt7igAzE9
1y6oX6J096K1yaVP8x/OlDn/wavm/tGXW/+qwAZN6znCx7z3x1/VxyqyndJsj9OATtIspuRslN45
74gq0tMg7rs+DCmOxcAflRnvzLg+1zb6oCENisepIBfDk8+O1m+koI/PgxU/JRHt8Li8hIYzX5oA
Jq9v2tcmpFzvR8DVZSfM+9J634apdesDC8VfmIS3mcbXrlQ1gilzqWf6ofrQNbeyxk9MQ2c4Uvjr
v+Ta+zgPeXU2nFS8Qnf8TsYiOjdyi8cy0bfcwjXjtHNN3N+ua5Di/c/X2b/5vILQ9/1AmEJY4k97
fAKyEU498UYq9rYUvwlRd2e1H0saddXgvZfJ8OQb7Q+02P/pCv+nM99bvqoQF6MITWyRQeAvJsff
nPmSVhqtEkIsQEvBezYH9ySNKDrakbNEHfrWeWzRrbNmvcuJQCCit/F4PDiP/+tPIGQYc01/GS5M
8Ye7sUbh3teB24CInB5at1AwNUyTngV0W5FYX8g6s+DEltfUtbv/cLlaixvxj5uIXx4Eru1hMv0/
2sgkiMQp8ARKjoKc2yFOjnZQfU3rGMpn3MBeN5ABIg06pyo+1DTx/sNd/G9GmRAEYej6qFtcAqn+
+R3ETDlBmHjNEZtWQfzH2Yko9HXdRqaFDfj8P75j0D//tKv//N55muCGDUXgWOKPW5RkJppCRBQd
c1WEXytbpNux7mFqxPV4kH37nNP53Fm6Cd8bLHa4DKPvjkiSi9BRc4x1FD6mxpcyNRHAFSSTj1Ii
7yMJ9nGwwRZajUsgMYy3XlBpzYVjvIAuoCvcehvb7KiLZlq8dogzOzOqn+0k/9BNagKS1KZfesip
YE/zpw6B2lLp9Hbc7SBtSi1fyr4e97KmksNszfmQue5X5RPUPdq65E4fgltsLS/kWtGXTMAvB4Fn
m+a7iRDs925UbyIxeq8Sd9x5FEN0iyQB0lXloig2Vfs024sYD7w1fIfmpf9BmXUgbVX5BLS8DrOV
vilwiS36tnaQ70Wf+E/V6JGN30YKhR7g3k2QROG7VADnimPCfAf5SMaV9dqVFoCbCWx71KXl0RHY
2nvaPA/kNb4mbTqc2yUlSNsmIs3BuiPE83MwdtmtJrEFRFZuoqcOylfWNu/NNiaIYZxDhMD99IlM
MirAPcTyyssZO2z4XDNd7MwkmAYmfPWcSvHNTur5m5mhOw5yJLcScSCNgtskBnkbdP+deM6RlLEx
J1KtqIZ9Uct5E0Nav5OrpK7PcUpQT58I9wLAu5cKsFW+LNgrtPvRkH/ojXQ4WsvRekpQmt3OkVsA
OBHy3ls28JL7O4rhd+spK6g91HXg6Us5XgH7jFcAeurn3nouypb0Ndyr9NwOaeZ4V8yJ/nXd+7UZ
i1jt67HzYO7UxWEiiAxzZSVvLBzkLSYsfsMaoCF9M6sukMSMCr9qX10a0X4GSw3+cXEZyMVvsO5B
oMz3eY72mN7Q/GBU7fwwgMSii/ywnlHEPT3IPHVPwZyR1+1f+zLyHn9tGlRocuxt0nw7wvG7TCMe
0NkJwAvScLt2X3TmJCdq9PAXyUvrx8iNWAa4wV2omldi7ijzChHDm/KiZzeoDhaavg9GUlUXhIcb
xyAOwqxr411fW8Y7XTVPKhf9rSIT59Fqs+0cyv5IzpWz82Iveh8nGZWbrou36yFhy+5tQjU+dPrc
Yis0qPZm4yPThHYky3HTp3J47LKdMNOLzergqclDj+qFzs+qpuFkNX51SE0/fXIrlT6lHphcPUko
yJNPyd5XycUxpbpEM2KE3hEhCLU0P9ZVLQhJs6NXP8X2Wro9IvaZyFZfz6+TS0Wd8vR8K41ofrWz
gl67FT4VZtu+Fp/z5aTbJflZDyU3A1m0DQqYFypT07PfI5UQVvPSgHbYdVlcHmriNPd+NVQkV3f2
A2pE52Hd8xI1bmYgZQFZUdbYM0cCgNteRTOLg2iyz5i/vTtWhYgTkhyjBho6t49IRdFFvE2svj16
VkKZtRYvLOgJW80CsUk8Cutp6VgUf8sMtcbjQDjwHoNWfkRUGL6opPR3pg4w4GX8Yuyz+U5bY32D
qDRfdN0d4NVa7ZjFTG+jp16p4XOs3Y/0hC84ZsoHVLXOPY0SVM12oHdGW/S3Dlmy69fJ98SHXWq7
sfc8VmaDGMkr9jTN+EDLvniei+FpCrT/qUgDOL4KDoyhje6jp1/RCRavjqTqVxvYPsqFFEx2zqch
wZE7+Z+heOuDbuf+RA5e9tHzW1pUnPep9u3zmngyZA/1xqFv9uK7iCXs1p5OQ4KIhqbvaznJzwwk
+efSifjx7JloxfYxsDL/NUkPTiyLVz2Mw5MTyFsyvdZuY70PoLliD9EvWP6iF8z12X3aG9/Wo9yV
oGYJM0E+X8HXKQ2+jTkznnjI0OT3o+dw2Uw98sQqoWGa+8aSjWy3J6ckFmxuEdDXtjW9hBiHgCXW
ztEW1fSSu4C+c2F+1aMutk2Vds+DTqwbRd93LQGQz/2ysRbzpq4CGwpE1m8r5aXPVO7Gu7HEE9Ms
hylRNs+yrHf+aH4Oi1Yh79LiNPrhR+2UmdqNPveinXGNuOJkxZn82r3xRY8nZYwDD5/AfYx8UT0G
NO/zziO/hBJ/qbPgGDQkLgIYwqYTK5/OWVDvPeBMAI5iYvSDZgLIyp5KmMhUGR2a2UgPk3ayx1Z3
2SOprsmDn7+GTRwfCuWFNANj+2Iqx7rUNi4h0YiZBp9v3/kWz96wCedTOBXi4khqWXVyT4xPdYmt
rL64Nc7MrkvD40i1bcggyAad3T3Z0sx2jnbFpbGD+lL4LlepmJOH9WFXwcTbJekIeTwy5/t14xnm
q5WF5tHssOy7YbMPYlIIaMZ8mWV/8ZO+QAHxVhnqmx+ha86755E3cAkRRA3Ucg5hYNGiFZoyRx+T
HRbHO6+0ULJWxZ09zad2gSl5rsR8ER4dp/4us+xdlkUOTX6AQLN8M6b22OL5wnXoUql0+SuY9ynd
7SsRnGYbU7OK0muXdB96mgWR3X5P1dXlOc4CZqt79xOw1ndIhRBsy+GJ6fyu1FWL1oTC0AStb9cw
hzQK90rQ0Qd76h/nEaPIUD/AbFmeut63KnKPLXFcnsg+ALQ4ubP3zbZpSRJxq+27SEEozIwf9JPu
Jzv4Pvf4jUrKV/TTmLSKYNy2ubXVZl+jJULEYMeV2othhrVJQ4bFUHpnVfPrMPmP5JzOO/rUZxho
Z2fKn1SJ7pglU16PZ+Lhyg3Z73h352Mnjf2k7GMW+zsvN66xmN5YcT7VTjXuJoEQqajdYs8Sz+Fj
Y8rq8bbqkrmySTpHr8arX7+AgaIrn3pQpzCMD51r0m2hzUFAPiTLwtx1MvgWWDm0dYn6ZM77J/BB
73yCIHcG+q5jlzIzoZOOG8oS25GMvKYKHvJ0CPbzDCCXuNRz35VEVpB17ZbGg9T6i5zJwq9mbKPt
xBtyrM9lbd6HGfO0AEemae/EzNoz7ObvyUhfhEovYXhcXzyT1LYx6Dy0bRscJqO52cgIwakinmtq
59FsF/eQB2RAWSjt7I8QBO+njsA+5XGpkuRd7+0s7fZN0tyPwigPprZaYkZxs0T0FnZxZd97BuuI
sq3loVN2eJl8hgRXvBm9olEdOD+M0jG3JB/S9JzD+0zNT2YXskK2PHsT+f7etQ1UkjAaTxmN4E2u
cTzGCUZjJY1hT+YID+H5JhI13OkkwUrnxEfgXVfbki/9PPfEIXh3mV/+KFusKWWx6YbiLUjTH04H
+XyccQMNzCw2AtML8cAo7lT36ivnM0XGo8GicOO9cx+k0Uv634qxbtQ7TTeQ/C7IzkGNdcvwDFjC
/QWsW5V1aBnGIb+pKD7Mtv+li5Ec0CfKUAPQem0GxWPX8ndWim68mfqrk+J+SE390bMMWAnj+NDW
pJBLonhA5I0XeH36UCuiiW3ZHiN8RU5s4pNuhm8lD8C0nuRTT8SrSvNkM8hE7IhL0RdQOvqy7nVk
GLZxOJzp5t0o57gIGuL6UmunukjBMneQPOfr+pIHrnEMpuQSluh0GlO0+1BiqK5M/AXkwO/oULaX
YIhbYHZdjFnH6+ztenJ1ZIMdujp6DI491eCLZbQhfkuz2a19d5v1TY0UtkZHYw43sfzCBpnwRVCd
BTahPe7SAOp1C1Wycsm0W94F5oTy4Ij0mxtXkqx8LS8+a/dNKbthp1qaFnzOJh4koLFeA7K1KbSJ
f0mDGpfBfZVlJztugX9ExVcVI/UUcUZutBqqy7B8CFlajAhkwDUakUHepiemE52DI9iNTaHt8VwE
MbUcnpkbg0UgLQGflAyfhkcQDqeppqs/jrRhHWF3l3UTxgh2Ozs8tQbxccSynEEY0L/H1IvHLgFd
3bRBeZGe8QHow3jolqP1FEvwqyxFup/b4iKrprzMRVJeAj1/DjwmS84wIfwUfr0ffL/ZVNFMLEy6
fMpN11U7q55hiftleZ7R+QpUX+c04MGfmPmlj9v8ki171pgcZy/pT1k5fAwUIguOIvJq2FSz6A9u
ab2WeVwwnHhis54HuMZQue7SA9lTphPkAYLuxeuTXNa9MJmRE/usgkb3AEh2PMlaHUXbYH9UbfMh
qTt9+HloJGF+4ZIatq7jzVsnYZVHqzs3ZHpZN5PhyYuuQH6Q6bieCXo3gHebtjs6Vnl56F2nY62B
HLFAE37XNtlXuq7R3qeuhntE4RaP1b1DlO1dIrpbI49IvUGSIkO5S4KlCS64fGBSLAwoMW3qQmYn
ixXc3l7yX2YQYTIwg1tOxeqW68XkFJr1oUHAw00O1BfpVHuIk7c5sKILRb52n2dtu23LM64T8+BF
HotrJyAdB6HxmBGT7iILMRrWqjlkj3Ewxi1GkHQ7meH3ye4POkj0PoPJOo49uO/QSmaijOlQBMWI
pPxn+1S6OL/Wlry/nv3ZaVVL+2I9u3ZavcZK9/DYoeNO1n42zeS0nneSJTRl/TnTHwLk6evpdfOr
WYuW2t2irl5Cs/ntP3/Pz+36XyvDKrfFYLTbnyfXn4I+w5/76+XqVvg7e0ku+vW36fWPX3/m51/i
TfkHzyZjZn3dXz8ILxkEu3Y/VLYibWr918zwTp2neUwv0oBy6V6te/my9+tw3VvP/fFzNpLFwzCU
L+v5dTOuPa9f/xfZrHeATv2wnpplPu/bovra9Xj5/QCPZ0Ei4m49/LWZUxbS1dzwba+7jOnDnRtq
bxfkzh1JLbTfGpjNIe45mszNVZmGe2u170P19iBB92lx1IUVYQAT2HBtwHw6nWBcuv0PnVo9KgOk
nLLwv/EgqjcmgzM81+TsFOW8I3fGeezJIAPdWOobuPItITM5XGeKM6QuW0eXcG1oXdnWzsa33NTm
cU6KbOMHiI09OBe1Qy7v14Cly0NCqYN19nMh6FEqlCwM5KgfZ7HtCiwdpsvY42f5W6f7+9azn6wQ
l3CgibmOkuhDRcV+Y/izcTBn8TkUj2TgHirdfAUJmEOlaoY9uk5W/1H/kqcs6YZ2XJTF8oiG55y0
s380Q++57PFJlXNzYmn1OE/OQYYK9kYcwSukeOJY/TVv8x69L0ChkDaI40dqk6Hidca0f5AVXFdV
AoIVRYsks/kqn0fVPEmMDxtgA8yfYlgZ+tFOSR50yRIp0H/z/HxTyoK83rPwCJA4qs69S+eGVUVK
F0EvRD05UyyixkJFrGWGhK+6NdTeIvDpWjj1Jz08DCZYnawZj4h9AyQWCI6Fqr6qElRVFjTf63h4
b/SYGAaTEAJZ6kucJl+w0BgFHFWTSJZtOUBJaxOs9c1wFFUZXuJ2ZsnD3MgqYZsO9psPJfqUqJfE
NZt3scV0ppbR1fAX4sl0nlTl32vHvIbhYvMPYckRwyp3ZlMQiyKlxeP5Pq2/V26s92CO0oPlxfEm
8ypiRqXlb5SpBNlFbUf2gblZ8nC3VtfwsG8zylpWdm8YLe6TaH4Ty5FwsbC6LRIyBQGShvv45Hg9
12v9wcjr7iLcQdPrGJjtuE11y2V9QoVinqdMnig9vRr8CReP0geoDmXu3CjQ+9nN3UMl0ujU2fUX
VreKIHW7OsbCVg/4fsyBKV9pCHWsodICw0FtqISDv2dquqNVCBaEFWt3SmDFnsBwjIuTfM+CZsJr
KkHERF53idSTOyN3ZR7HvD+fLn7rvyg76DYZ8QQGymkPV/NQGGeif/Kt1CXBx35ZX8my5klU1MyD
F5pt5BDmTSXx7M7JJ4QHPOFnR+6ctG2vPfWhLjBQhxVBuyUErwPIFnzE4pDfBV8zPFQPTYStoEVK
6dn3Q0yFodOGPGVmdW9afbNVHiF5XYLzHih1cfA9ktRV7oW7JHM/j7mpyDsBo5tI5vtDya2DYni2
5AdH99lBkhmCrIOFU1IxSW3jMt8iZToYRo4XlvexE9U4UsYqpyPqp0fPzlugD9RkqHOdh6HDTQNk
jpQdZKclVvs8IJnHNlCWmy5Te9+HSFwxMOfml1FwHRotkxE+HdZ1VPTz+UfZpV+MSn4yqvrHMGr3
brBmY6GtA8zw8y9+MZPB7oUFtxH/P9QIBw0r+ZbI6KBLGANMuSvSpkJxS8YE0pcjyZAvcUt4WLl2
1P2uqhuDHWAPj0cnEkS31dOprar5mPYSf5A9fpeymkAVZgiA1UA+ZKMHPLhpc5hGHLfQnfyzwWrO
Iuz2UrB2j/2mumBQLajqgX8w0CUVNJ7PlTUQPzkb4WlShJrAcNnFYZo899r5Hnm3ikDZlD6OoRCR
Mo9IH+fKCm9J5WyL2WNu1hbc2stdNDpLopi2HgTSFkjjqqBHSVybM5HJz0T51iybcZsmLqW5sifA
ToSEJDTttQvr7PZzYzM29k74I2oSJlg0IfbAj2n9EbLDi4kmATlkTVdPpltBO1DQAqQ4iMuKkJ/h
0ln9cGFBqXd2QP9ioVVXpFOSiAcUkc+46+yj18bnsKWyYsuiWjRCwQYnwL4U4oTp2ji0sjmTUN9u
dPnFtVL0xk4tkQYl9u61U6V/yLFnU9rClp8EyQGxXLyrbEZrY0opDIXjyTWHLxNRYGcRKV6r2BpR
2O15rth7zu6DWtb7erDjbdCFKOFFTwoysgysDPLgy7j7Nhbqm43lTGZMdkoTT3arocKTyP5WAQ6f
fOc4of+nFhpsdGvUVx/XvWIG+4jOf5OyltkMmivSHhysJu38Udqxe0hlCWEmvSURTY14LNIjvRyD
yy0JmG1Wp5iq18E4de30vosYZfOk9/a0mz9RbPS2TG6DXW6D9NazTTcnbC8laXCtfSx7mzFq4M4M
eU2H4fGh4eObkgemqXi+BqJxkCukUGMscejSF0reqAPCw1A6D+Ec4EnyBFAJG5eHqFHWxhVREHZI
LE+xrLGCfLoLoS4JY9CPSXcBcrWt7D54yJgBxrnRPrVO/U1mEDhCV2U3nXUfQXrK40TxBfqEgvTN
tcg8Od7JClBbi9f70GQWbhBWIXCF8faN2UXQTN/nDNq7OHZxNrXqTiUapTyV+q1XDPKhC3m4OOqd
NcdkZqQYG+qJ2YOqwYJNn2C6F+8UDaRdClwHhmdZEvoAnKNyxw0hzYerRvh/VnH2fbTiGuWy7yI2
y2jw5M7XPA/tozu2jLHUuk5WO0f7XkDCpaF2pi4znb2hzS7I57eqryOyVmfMPoH+anihc2n6NLzq
BWCeWxRncPDQbCPMbCNQXd9TCjCvWQ7jYohS5EusYYlIJHelwgYFGjl9fMIRBZCC9uop9lDpMdqa
88bztX2yzaB9dKJ3qnWK5zon5oNct0c0CuVzYDkZKuq+31nDp3aI6vdemg43rBmfuN2a930wMK33
Euh30Q9bpcVHOSjU6rWhYWhx2KOh3/W+nd05qtLnBGLNrgEZMurR+gFp5BLU/b4N9Q6NqfhYTDDp
Z1qDBM+yVp0q/RDgYd4gGWdNQCnJA4Vzwjc27oQ1zg8OH/PGS93iTBQikQK8EIK3/ICH/rNHUFye
Buqp9pP4np4pmfF18V7mw4kSFAFXQf6j93q1dYirOriF+SPrH9ISs1AzfqUg0d2ytFwsJOE1TMrw
Li0Gd0sWgb1PpT6bVjdwd5nRLjYGdUlpZo1pFh+LqHbobTHtnBaRHqkPNElYvJQxrGyn9hnamaaQ
+G7fmfY3GQwkuitng9+H7EoZscCNYH46fwWTexblwqjoNXGv83lMAWRJ64SXZz4YdeI/qtQ7upPj
n2nakto2ohP1+vuJ/AyeIJY61BU5mXHB0zXyxHkqnYR8RTNcsMPjZiw/tjYmZJviZV5a4QlW4VfR
m845TJ2bdigjONrZ++PQHs1pUHc5/aaN0yUs4gP3Wuj4zSo8CqJCjJjLZn8PCPmYm5V/7hOJ5SLv
h+08YHQTscsDN8Ix0vbaPWF5FWCmNvRRUsrgEC2k5T1Jkvg3ZoQ1qqhT92CXVEQMWmAITSbsHlja
zLEbTnObR2ekPOc5ye1dHuTRxmGkGFv/4FCqAiNl1uc286aNH02vSWN5FyfDH1WgY9zhlYO+FOCi
0p2sn6282COzI/cFdcux9glWoFElyWUtGLcoj2/sBkuToPFmmd2ZEUkj/fChi7X/Td55NMfNbFv2
r3T0HDcAZAJIRHS/QXlPVyQlTRByhPcev74X+N1+l6IUVPS4J/UZSqwqmMTJc/ZeuwvuFWG6upGv
asv9aUgP4aGgM1wLa9GMIUVfHxUrk102PpiQakHxGNVTqa1N2Z7R3o9An0t9Me8/jxMb1kVkegwJ
rPCLSYt1T1zAF5+U63NFwHUQBbf+YIEdahV1kk02ZhA6dFQKdnfsaKsdIVVbMZTZqR8Phm2y8Yvq
eOEEVgUGI9w6M7U/sYe9F1fIs2pn3PSZG6/6+DYiX+JSEbWO+GR4JBXSiyrt2RiYyhAdEI2lt9HE
8H2kVjxlOWJLmmsnNSdDoyLNt5wYb1fJZy+3vLUWetoXu//hOZn9bETfi3H2X1jDeJKqU/tqBkPH
5FU5YRycgyyHsCWzx5RUyLPXxMZ9118LKCMUZ612DiIVX9KGlYRW/jZGcHKXBi3toSS0z11ysRR7
OR86MKNwrH0AW5o7jwrmZUwq56KF2Ic7a6RHh2I8nHl+SUF7obMQcjvpJE7W/FJLH6+TM2G+Ip31
4up3jL1O6ajvfEJUdtU0XYugiU6MKMb7Sk5QMDT2Gm3E+MmSn2YTyt3rC227HRarn0UuGN7pZPXI
ygmX1O4Xneju60S4xpnnQXcvO8AlZvClp01M17pjQhOgSnM0tz5PWAvYF2jVCjUQh1Vkd7mIjaXm
YDoticPeMqYTyzwBG6aKHlQT2Gy6cl51a06r1tq4lumuZSZG/Gt6tmmDNDqJoF43sZqOGY1iFPg6
tiF99hRpUAhqi3EzroTta5x3jG6kZ0hZRoM6kVAGScWHlh4W/c+w7EtmRlgPXqHdFhtWUjbqVReU
+bZMQYW0gelvDEVb0TjGiV88ZPgFcdoK7CunEQzLKDKy4wgmX5gkZ64IOnCXjeb5p1CRFxKIcBcw
YKADOi7B83xi+M4qIjOSiqIoXdlA828ECdpL5iPRxkwI4M7aqFoGI8Mgw/rm66FGQEehtoMRHtAb
VMfXF63CVl0MHJgiD9O7dMzXtmsY1447/hB1dYtJTe8OY6g+Z57/UwOcfpsIwkjYNe0RU+WL0RM9
JWNWrKc4TVdjL3CgV9AU3dL29ylQ62WVlv7WmdpyR7p9SPufzh2gWHqvwTzjx9ZvWZsm8upt01Md
lqH6NNXTGa7pBAair45IgAuGItkncDANl4QbrgPN+DZKnfp3TPoDkAcwWYYqV5Gd3plTW13SLhxu
PC8/jqNhrsZUAERgFdqSCaSvOjxrqIeC57HWDBbJpF4T1hEsPVIRj07UOwu4RcmN5X91zZfS6cSz
m/fo+uzkc67hHBsIhP9MX71YelxivbQJGNRtVm+HdSMQJZIBUW2CtL+mRlSdc0oKC5J3a6OVVqyj
e0ny1kLfxk0X7hDBXrMgKFbAFsWyd3pqj0bZeD8Jh4hifCqNq5eX9qinzk9Fuu4yKD1rZVrjVdqp
3LcNwZR6jVjBBPmaZhlntMFtlit0Ai2CN6Q2DcH2mo0Zz59+QH8qNjnDcXaPRc4zbiy3udYsmU+A
cQbi2/h5scG/VO2m0lklPbuiuIHM0CDCo681mZx9ryTEt80g0htfS1L2DJNKH5CjbAp3mxQmST5u
viskXug0D1p8lla3Tbxp12VFsRqKnPBPUOwKrrgqtrbM5UtPhIyFlpxOv+WFgtxnozt4pbbL9WQd
JzSuzIH+j+3hEEq1z0M6fPdNeiFp67fLbIJRVkzS2AP1vZk6xz0XWlwBvWswmqLMYKDJELWEwJQR
jr3meT/futkyHmbO7/Apyk3KFOdQErKG/ApWIZZgHvUAXaUbgSWjnArnFLs+g1ogDBiLnonkkpYM
tQT6uqJfNjnT3DSP1CKOArwZGp1aevxsUtHzQBRCiaXIlCMysNDjbQwg+uhbG8OowZ1odbZyMppf
puU2O80NTWwMmcAi7cGR4xl1yK3mB/1wnASiJIhPBP26Z8iWxPlXxmQ2PlzySAYt5c6Px7VvBpDN
4BmkpF0uMP149yXNpXFgXtuS/n0k2htNfdbcl3FgLtrYRw7RErAM0cGBnQtfkXlfgzN3VQaFtcPa
U9BlYEDXhGKHCaxZamGcrS1a4YZNjkGplVSOqfMcaC4YtbTItiUgl1VZTMBTPMzarIZHThacurRi
b6KX4qbLjMNAIgzcVh2a3ehxGc5p6DmkrWUQ1OIkUeXs0z69dZ0mP2VZROenxlvqONScdjOcWIRh
x3ixe5OE9EFCemthBBwe5tOVCqriYhWIZYJ6D/gnWkmVLBl++mu/qdztpJNkSJWjytxZaWlZEYk3
XQ0mZXNHyjkY5kwDmZlWpuLA9cXI9t/WPFqexrWMJ0wXDVTiETIwnaOvbW8ayyjKtWUtaO8Fa+m5
mDlLyjc/N74FCQlOZMT8qNm0b0GUQI7Kf2ZxHZyQ2KmNY0U/emtudUHc2EXVsLRUn69M13A3Unnf
TBM+Q/Tat6WRDQbbpI9kilPLVY2Zxd4bAAGWg8v8BRdfDT2i0I61FVHIakydJz+TrLPpT+a8bLJS
yhdvinhudzSLlBbRWCiGs2i+0MNYRhQiz06/H5vKOcRGYywNK+LsqJKpaJCWa5hJB3cSXysn0jeh
HsSHobAb3EbG2gy7dl9mERTViqWEOvIu814Mp8rvdGnNPAhVAWWJoq3tc2c67gCzgXXDZbdRuHqw
8MX8YE3dfZz0n5ukCo8+qTBFBhOwKotTIskIjGzC15KJ/bCqkWFB5OMYUw+ECc2gMZbfPYMWjYwb
znJv7bAEkzpiDSDeOlccLKV9S1TwqOcp9y+b/3lvpY6D4OvJQdlLmZUNEFpifHxGjjfuGOyEg6SL
Dq2/kqUHEpZhSxzY4PkVQJLRyPdKs5NtRNtv08nP+qipYzlAFTXCPtw78oIbH9URKw5WT9+wkmVv
ulwBZs2NnFTPkNL6g43uYVtMOvxIxk+DtBnoi7JARVKw7svGPb6+JL31o6C3Ru8vLDc0L8I986Jb
kG3yFFTiGzWl/j2p5J3l6cElGEu1MYLw7HR9xPO1M9a0hDroiux/ulZygmsvYa9p7+i3hM+Rm1+w
NA2QNqxzVMzjsca/NshZKZiS6GBm6b6M6wRXmV/ts8G6E5kzbM2SRWuKS8Z78CvjwO8WCTqP7w3l
WluR1QqhZhX0It4OsYyXqasN1AHiMXKyXdrWX828jq8FLaEt4zIUHp0oL2lbXSmqxj2kaqQEWfKU
USONAbCdzgULlA5zKnTMNq0IalakXi47AqeAmo63jGfGRdCYwaHSeYq2g8fesISpEdYxW4EpZ+vu
Rwe4A+qEZG4zC9nXoATUXR3k3VIbCn1DBOoXB+HaUrcBw8oB74Gi9b3E67YrzVwch9G3FsR1wkam
/RbbQEqMtieVVbCnmXKdPChAvcwJt6nPLGaMtQi0XuecYUpt69xlqwPelnPs3V8SL7E3kUtAvMQM
uagLkw5NkHnnVB92+iDdQ0Itve8SnHN2UaN3MpNL0EECGvwNn4N9uRbdj7mDO64bgwuZzNDE8U/A
ZEi2KXNKRlBDvZ8KyVZZO0d5LZaWLqMVsTNkKWZNv1GSHpDSvQV2kI6Wpv0p4V4htw5yslkH+wwF
1U1aaJd0rLp9a8f1xfX9Zj7+ybnnvgzEYBysFOJnOXh3okELF8SXgJzfZZ1Y4Sn2CJoZu8bcVlnC
apXp0fJ14Vcdu0lHg7iXN6a559lxCUdKRb0sbnM/uhEmTV9CYVaJFnVHTiZ8Dq7LtV8UxEzG7Zmu
fEkIX2U/eBhGV0FlPuQZNYrXIz7qYiZDXWh8y6Iiuw2deg2pSn5WNFqW3Uiszoi/Y52VqXjSYS53
P5uikddS6M2tipprVqOfYj9sLmMcs09WEvzMbbv7mef094hABquKHtbS2AqH03jqNFvAvB/iszLl
dnKH4jOPwQwNohmtoTsGh1ZUdMfb0bmQBu9vPD9Pl0PXrnyjTPYao3QvhL0cuvdBOnER6ezOx1wU
sBObEcliKi5NxfPDixrrpiumbhlkLfDlPr4p55cRsuEyxkJ4K4ceTHyvy8cJ1fgCRBuwBnfe46qV
6pNb+JTDrh6Kl7SIyyX+8tJm04+gSI7Dbe8a/qXS9ZRxw33msfOldeMcLfqcK4WZYWZ7zFSHLFiT
Muys2Fpb+7KuQkwABP5OBXU/yewioqhFB5cDp2rY1Jm9tuoLP/5iWMYNKUra1nVpJ5sVIjeW+y9g
GC0q8rzZh3nvr5qQQILJjO0tu6R6J/E6PcTp9FJwfYeqy67SbcWuZB+9iLmXJx26Zz+w/EROjGZ1
AlIgwjg/p9UsbJGqZbQ6eccUMn8QTuEJtkh8MY2TXzHczmEIISBx7xoSsm96Gz943HHV4Riqj8r2
9HMns/pi1sleL/MHYcEq6XDm7FVVUdA01tJ0qLheYzeH0b2n2U/eiwpWEovAYsx97wGN8JPsVb/Q
4zKGpQ5Qz6y54XMs7StHhHTI6ObBryMjqzMlAXWBmZ6Y0bLHKrpd6hrjpo0a8y4fOAI9Q9+yTezT
YPv1pdX1s8Gasarb3Fwn81OE+GyIw2R5X0a0TT0DLCuZcvqCbXPvg5C9c4NDbW8xWyXfY9pTS3vQ
69u6u82bJDklmAvYeMbGJ4SJ2aoxKnKQGDOA17rr+rNXSPVZRE3O9IeHokH7h+rQYbrk+2Cv/PZr
NkRIF+1CHlKj/sKOQD+STaLv3FDgV24vTj/mxwY9OWeFxSlOuuC2H8Q1V9R60gjokMwvigHVzrVb
InZdcYsN4s4QcHvs1jrIqEZFFBnhsSOxetmU+I1qq1+wZe25annxG/bb2tT3u6Rtt2S1Gnson9G9
hzDO1su1w7q4TEEOQq1to91o+z0tmfTQQ4hbFK7wn6qQtquf1t6Js57t7KacCTdx9iXxKEQWiRPe
pVkLPZ/p6BOzbWR6d3T2bBnfmCmCuxRerHKKp7Sdd8+LhA77TsM2dJa+/ugx0HzJRckj0LFu7ZZO
X1fr/FZPiQtTobu4pxhSjTeuITl5q7xNL/nUhdRPbNHzuNDPOr3+hR+3Dw0CZY5rFj4HJe2dUuEX
60fQz8Yo2NFCTqYI7dKuOBcxQLIUVSZzKJdFOLK82yq1vyrgddvA7h5Mzb+pAgS3bZwNW8+GWB97
vE0F7soalToyp8+ZBPcRfZIE5HSCg5nA2u6ux13S4zv4ZFc0PuM4vDNwGzIoIeqRexKXh7fH/bex
a9P+0eJTsL11nNOben2JLMO5SF/q54wkAH+lMQ/6lMiyOtoJF7wRk/LSVB3suzRQ4IyQ97VEYG0T
rUvPgHNmAKLVPgZc3DR74yfEVNGW9iFbqsl39kUNosiFLfltZEQ0hkSmBFHuLaCJWQdTALVscht9
Z82oXqTiu0Iq9FjTwqEasCBQOeAu9aIf7sfRzo9a4/0caAfdw22bNgV4y6X72q/K0JhCHhTMbmhf
2VWdntT44jjaMKyEQNmZp62xxILabstmdh2EkXi0IKcsQ7MTh5qgr8fS0P/9n3bB887tpnFTJV27
I8s5WCXZQCIzeccbDEVf4FKGj0lx7xZu/tSZnn/fix7NRRTduT3QDl9E2yLwrnR1CCQQboA8z3Xu
4OcFT8brLKIdCsLss6WL7/MaJNOpcS2Hdko8XuOcThsms2OVIMJgmyOOvYMlyner8tPkMcLCXFAc
8GZ226qi5+CiZlvSh4LkAQBBWoiws1lePlnVsCWDXuEvSbKLBfHolAkmuSNS83WH83fDdBdFpVXn
FzNPX2g1qG1p6igYCDbaU5FzS1BsLIaUAb83aiwzVLpLvRmmTeuyl6W2Hs82Bf8SUhsxJZZGpKYh
m5tuYstbgHh+Gpk9NK1q7/lgL2NVkdiOPGTdxkG/y5ChLaom9k7Ivps1U00GrF5l38QoilW8bLrW
O3Y+BW9aty+cThqEZNjMEd1ik6Xx/Cg2xC07XXnLtrLF8mORkwQWrRnyeC2fRyuNr+RXVVfqN7A9
WhJsrYL6qM/YY/dTM12sgUZZMzrPrdDbRyS2bHGddLxjtGNcgHqs2tiJzlg4LCaQ45fKbozz64vW
GQx78EDSv+D/MSbbVaXbbUGRHDlXyQG1nnHvWYewbeO7ovYESQQDa5rBtsZ2xHUyHhpXM5+N70nd
XsgE8p8CzfRvlDY+DzY8ocRycvxtQX/TVnV/k6rphAPWcw/KciIJ8xAfSTZSok4YXxkTZ/qmLqv6
pkks76jHE09lUcOALkLztpXJ18hFezlEhXhGJxUgsntogFceItvwN7noqnNQZzeO7LQbNgyIgIKO
Hs8UVUfD1w51wZmX8BbtyWh3EkTtJna6z+wsjD3GMXGkZefvhsFIgUfgmamSKVu76EBpnMTSHtiq
Bs7a9D04fHjncJtVTwFdceJjs68JiSyPU3trA9paOx7hWVPd/uyK5n4sDCI6ZN6fHcc6dLmwIEf5
j75b6sc2beTCGrVpxXNCbXtTdn8xXP7utyWLmvEiw0eYxeZMK35rei1Lf2IhGJqtjgV/Wbd8Zy1F
qIWHbZHBzl5OJQ0dl8gJVC5/c9z+7jblzV0SsHSspljt3715JSLMY6nVbKsy2KiO/nYiJsQ4wTox
aYrBc7opYI0tYviRngjbv3x340/vjx3fFbYDO0C+Bo2+cfxOxhAXo5TNNlX1rZA9xNve6Jc188gU
ZDzRWfsy7Fd6mCLMsbLwb27b2TP/q9tWKsG3l/h9TWG9T6QeOlr/icXBt2iiLKOqu/crZmhiJGtJ
l6gJhGj8laPC7xV9rWU/z8jZHSpCvFLWFVFU2l8OyZ8/EQb6GZoA2/Gd/7ahIPAEHd8t3XFSeyJc
CZkhy9PHFuc/ePWJ/sIkgNHYJonbefc2ta9E3ZVeux0mJnujyqM1ksfoqcBWHdt0wag5vMuEvVSZ
HdvLXutvnYoeVuKggC6EDLYJEsljBMxj+/Fnm6+5X8+JZTJ5QGNg0HWy34O0rbKjG4r6ZVuXPxzP
Fws8U9/hbi/G0buGUIyXtgeH8OM3/f2wW6aJxNRCRCQN3Z4v1DcXohfESP1F3nLnW9aSQgWqn06C
2sfv8jshgXeRJtsfR3el9T6lV8eTFBlxzFfzwRxPiq9R5XbNvsso/3Id/ekovn2rdyfYlrpf+hC6
8QqELsKw2eAT/SgipojCgTo5igDZ+Xj++AuK3+3jlqkcsgkEHnIu4HdW7jGIbdWjjMXGRvVIXznb
ual+bEIn3UyFicLEvQmg9J2Lor82jiSCqux2LA3ICzXmLUjnwFVEFLG9be7ixEF30NKBA+GzUi0j
EHyrpxKCI50ut1vD+32pfDFtNc88e+Osz6z8l5oWNh3c20rlKCxi9P/GaIYnUor85s5otS8SwOfu
L998PqDvLltB+ohuwCIj4/z9Zatq3zaBVdE7MdEPGUNItySja+zzrbSgu2t0LHl9p62dzr3WCSFj
oAZv+6xzVsMAtsPOHpK6KSkgXCBdGDkLRckpxqgmKws4bMfFYnadvqgrwKmJlV+UM9HtDhZlqa+M
ic6xZcroPNTfwxQwiK96fed9GhFUkSrTnuhVPH/8lQ3j92eXJXSeXfNiBW//Fbvy5q6J3MSOJytp
tnnpULW307Evo59DDpy77h+nCFXz1Cpt2VvWsENxIhaa9QJylUlxuCmmCA9X/iOL+aeufzZDG9Ru
YXwOvBkOJxiauygB2BKCRWpILRaJc8WMunP1b5FGt5duIVZqZyb/lS00YVazhgnsUnpstvQmPaYu
nv5W42cySu+YTNy5efHYtCeD1onEu71QwjmbDaDJzKJRfIwmHzBr4JiLsIfK1nZ3EAgeFWEwA209
KvyQlseDrluPykoeqsiy2MOS+WPTrWk6bCM5HglEGMuKWOnNNDOdc7PnOSrDJ2TJymCE3wzEPfuP
IgpvW6e7ofVH0BcSFDX238cCAq1Gg3Rt+GXKsWMnGh9MdeusRjvVdl3RXqWOerfXmhu/D49xLVMY
TI9l6EzQVvBj5l0yd7VxEU9NTOehoqvTaffIN91F7n4PKsx9TnVryaudY1FPS+uLadhXJjSfnBRl
qeYO+9SwbdAEAlGQ4pewNyNZTXWI26pwS4tdLFivQuJim5skGP9yVf2+cCmIEMJkKQbb4zjvVpCh
9q3W6rmPWtmwExq2qos1uu7D1RsqEoegdnoJ2UYfX8t/fFeLpy4hDs78IPh1/Xcrrg53inns6k+1
6O/aPHlpK4Tak/ZYyfg5du1PH7/jH2ofaujZks3Ax7Wl+e6RU+NUy7SkpfaSTBQzsJjjED1UzHbW
1VfLAQrj6ke9QZxcWNPtx2/++42rLFpcYJdcaCPCnh+Hb25cv7W6qO9yvq6TfyqqOb/P1BBIx9qG
Bt5Bb3aO9kObJcMfv++fUB8WJYeizhVCcKh/feNU97QUWDSSPsg7LnfYGtp+B2ZzHPZxFn5NbdOe
u6KIeILpUrN4InpFh9w94eo3/vZpfn/qcxiUYSjTAnWDJPDXTxOHRLsgy6+37CnylT4vGz7J5tjD
QnDoI3cmKa0XaD40Y2R+E3veiszKaJ0G/TW3USJZaK0+PkLmn04N9bBhKYPUeiSOv36msmRaGnYO
FCWBqSFJiJ+zpYFDv3sq/PEFObW9qEsaHKiffJ57yXMq8vsR8zLhCcbneGC0vQNgjIlKGxF8GHKB
HQ0HZmMy8/evRmSem1B3LpQi3ZY5PKDp9FyiFAikh6Y+5ld//JVey5pfH43Kch2iWFwlXBhc72oR
nwGf5gWi3sL8drd0HekTGo7HbBtEyiIxCEPtohAtvQDPDKY13k21JBrJmm/8FApXrdtfaVwQF9eh
WI5J9y2Khhy/2l1PqVg5PY4a3cr0FZorsQcwf9XpvRHbEGDNkCNLGNpG5KM7K+cL+3JP9wTZK0Hp
PscoD+Edf/yV5R9QRjPxzBDCEQTDiPnnb24wz8DZP0JM2QLPXjZBsAvg1juBNqLCME4dxgHfCuQ+
6HEutBnKozx4ibC1WwEFP0M8xMtdObILHAiXK4kW49ign+leO8T5p3QoUcvPkDKgL5sm+aap/rEK
EnVA4FivAadS/yCdSotKLEyrI23OxEhkd/GBybe/LjyyDIJw/DrVcOaTmK504tViBQ4HZIP94+Oj
8Vr1/XYBvDka7+6zHnEs3tCx3vqtQYZWMlbEZRh4fR2cnUWsMG0T5bLsPXxPRhctXRgZdOasxw7H
0MefxfrTSk8BzkOaVchw3i99auxkP1ptvXVT/CkwTsYjjJrn1nPXdokeP7Tga+GbRz0DDAnBqnGT
0um5cdxi75JCPPHBT16uc0gRXrBVRXmHjBKtDZzcdK5xogx3rIy/WbNVLCzzr43RdnvXl/B+Shvp
eS+v/NprxexxNaFYXAYdChpDIcBIVfiS0ARaeo752mRBXmF/SguL/rTbzIh4b9jG9MtGoe8DkyVK
CQU4XFfuZnCxAIf6s5DeV8PJH+024tleuGunKZ9bJAOiDMJTWAoUe/4PhUb88Jdjy0X97jTbOgAv
SQ3MlOU9AG7eGcQEC9RbWulffa8hGnVi/g85VPxlI/WHRRKkGuFPbJT5rfp8kt/cXnWCWbzKjXpb
+NkL3JVlinWTpfNWMQ5bBEB4EdQS0JPJ68df8Q8lr+KdlUsYt7RBpL1by0oPTgLdI5bnzFq3XVQv
WjXIfdzU302BYgt+9sox4eHYWWwvLKR663RkJ+9R15MIjU3DUT+khZ17KgZ7OQJbYrRGFKMR/GXZ
/cOFbuvSpM0nKC7Y2P56jBo/LE0v0ustriNM3iXo/+hrpye3A/4gsNsvtYNF5+PD81q0/HYJIL1U
hmlDKXz/RHU7rR7CkLvL6NqLLvCLadrKcUJsFs7JVyiCGLwhPXIFQxf/3iQ32awzMCSwEFCbyNtB
VM0qCJqOGGUKzSkcr6HRH4FT/6UE+n2/xolktshznw2v/r78CtsGOT+zYvwwSAdAlTPGiZkP2Xoc
Lok3ePn4yPzximWLpEjDBS71/hlou4jm03aoGXqe+8Y8S8m7mpl9YXEm9o/rd+lOOIC0fy7YOdXt
P1jG+r/+11v06Lv//K//HzPmLB6/b87QbxFzy69J+JJXlJRvQ+b++Vv/RppSfP3LEMpwoOBJYbE7
+G+oqWHKf7HR0iHWQcmjeuTm+r8Zc+a/dApKHv467TXauuK/M+aE+S9LCAUcE7ohJF/X+H+Cmr67
pHQ+FmpSW3GH69zicu42vVkEmwlYQ9m2wyXrhYtBT6d2HyT+5WLY+gUG1FwOGdVQqFZlaCnssDxF
jCYstqHXPoAVSK+pnnz30/zUDW6w8UR2Ce0AhSA7PcRpmOq0gyfHLyFony2RLN1+cOUOd9tjr9Rw
k0XjcOPO4tY3J+L2n9Xif2RtepuHWVP/7/9pyV+fI/MXkzqp9/APdfrT9rviiZ15QZJ82118fEjE
xqFJaOT3SRKJFDR+dsodh5CstI22GXiGZdvW6lT1g3EpAvmzCabi6A7dTY7A42wayZzsqjUb+pj2
uYqLtd5X7S3IaLl0aTjvjFlaUCkvOXvK+wEwHIDzkN0z6jGuhJZUS8OsaTRFRXdEvU30hp69IA3t
wTgocyacrrUMu6CPifgo2j468ihoCbauHeRQsb+2B/ADyDtvPU1Tq9c5YDu4iqhsGRyDtZVpPjIc
pT3YUyEYV5Hj6vtV+Jdjar9rzL0eU6xp84PL4nn5frmToRPQsRubC3FjzYbsnHDjdrJFOOn4187X
GeGgZNUmyYcNtXCLoO9Lk/c/lPTrbeiWJgiFgpl+rN90HfqMJm9QpduIFstoWw2V9RDZSXxvYNjj
QJuPlGDg2zzrE+4Y3GeJTQlbdNnRH/S1LxWhXX00gQjRe6aRlb8I7OhhSKCSsQr7CMACslEcM80v
coB8WjKyQ7NBZ0zLVXKDt2Glt10TrWDw+IvR7I2rcDiW7nSrgI89IZ/CcExx2VhFcI6N/Gbs2oNT
hPEyHKGHBaZ1H4cKJwM6liezIa6mLU9CJA/4+PvDf166Oet0HBEmf3yNv68jOB+OFLrDVW5zD//W
OnOYdPaoo+pLZn2L/Sk/qngu1btI21UBdWPkmQggEMech06GM1BgbXuk4JnBsSmrWbVnXdpG6qew
ydYiQHPTrFw6gU8ff0773a3ItpjJjCMQq+vzy3xZvVljLH2gbK397KKbWn2IYuuc2am1tqAUrXAn
uH95u9dp15v6Ac25g+GD+a9UTD8I8Pz1/Qqu/6msgvyyQssf3GgkMzXYvTUN/7BRGfJCWmxGc3By
H0puKIY0NftASDGu3pA/IvV7516MjDkboad7SBksZ863iN1S0oTaE2nGYI+oLLa5p2NfcUfnnE9o
xguTBhr4T/svDfHXterXL8S9RmdBCkmkF0+TX78Qu2LI51kKcVKKLw6U6SMkSkakyqhYrnz2gXZM
BpNDB7juCu0kWImO1UTPG0rJfYjdddXBNW2A7jGWYjWsC+P29SWW2LHQI+3xXGOANSbcCvrkH4cp
Y1uCdt1sK1Z2g2/nEOG56UHyRF7ZH9Drpvj/O4N0C0HMbliCg6mc5KI7GAEQETvPLjJ/FNuH0fCC
ixHN7egmUWA+GzQCU80SACGQ3qhaeFY8nDVC8Qx8DYyqzIH0XbaaGtP0pkauqlU64e88UP+BGyg1
pyiN8bTz7QSTf54RRi+b7PLxdft+m8eFxFCLxyMMcVBVzisW+s2Fq9M2zizL086jWjbwIciQs/o7
ZVWfUE+w8HYRWqtK9SszGH/EmHl+itRYAZ3ov5axYzB5lPZNoEVEzPfYhxrT8e6jUUPJPP/Zrl4O
Qht/MHa/kK+8H0w7+hLlivAr8B83cTCOJP2B8aishJUos+VXGLDOwi3uZQlKLwH9AcsMEYhZjrdR
gRZ3IixlxY5H2/uZ8dCbsdzgBpc7uKXzDFjPdpoFSiqTGAvDzF5rWtbvhiks19LOkotPmiiRPp+7
eIDjxmDySTp3lVkPz6q2mrNu/GUHZrrOfOn+cmkLKVgRaCGit+CpQqHzdm2wKxXqFdrdc5N6+J+w
cALeaY2jXg96ufBDY5tMttq9/uD1ZVCepxGKx5+pNEBwm//8HcPTvhdTUb35X2/+CFoE4pNef/l/
fltXp0DPnBEDyuvvff2xl5ABuXzzJycbFWsWAlniShGL178OMSzda+Bm3vzF1x/885avHzCgVblh
D/j0z/8Db8Un+M+bj27MyfCcVt9jalv98Tv950//+/caP0gPGg//fIb5KLz+25sPOx/Cfz7T60/+
edO2SG8iY4UWr91iJdKP+fzHXv8A8hmmK6//+vqT15fx9fC//iviSAL7kOs6Phsy3Lle7Z804R1D
A/iVhYecSMfOYOnrXBywkVYQHwiDgYGNEE+dNb3Av4s3Y/M4av1Ll2PIaWMB93p60YfGXnVQO5o4
gFmOwjuIh29gGAFasC3G+YS4ZhiOLVCmR49mb1Sb8YIoC387VdmzGVKu5hZ01RaydmX42zZLjzzw
C5Ikk5ldSvIm3O9F4IEmLlDHLvySMiH2zItp9jkZiHc9lhUsBODUE7Rgvd2uerIkl1NDGHCMadRX
ZOKaMzdB6cNDn8146I7fESrYeXr0k+psWsLWE+s0PEjsCHVv2s81CA07/FFG3f9h6zyWJFW2LPpF
mKHFNLSO1GqCZVbVReOAO/Lre0Hdfs+srSdYRmRIAhz3c/Ze+9bNspzE0o78bGqXuc2D0Zn3Ngrm
jElsZboqKyxMCucscSAFp8EGHW5C5VY8xRY1gAgLLafvl51/+UUjNiS2Vquk89eOJe19bcfVOgUN
2okg4FMBpy1I3gDSQZpcBt89q92tTGIyf23jY6IVQbHnlFnejYTHGKkaIvpcjAgjwJw1brOVZWNe
nDqidCqyjywEeychaBj58Dt1AFvbDW4+13xKo4a8VqxUU1A8TRHViUpW+zqQNPW7k1aGL2FQ0Xgd
krXQ4Um03S8PmVtDdtdeGQRjQvi17pb9lcF3DEVl7dVYLVrxlS/Rt2puuUd2aEAQY2REGpePENZm
tpZ7RoHonrhinzPsvDgp82SX+s3GycCoIPhZT+nwK6nzp8IrtSur6e0obOtQEVwXGRpUGq+WcBg5
wHA39+tQXeA9tHRHHbzShAJiXE2aSB2QP3J5j2t6xePehQdybOs0ZVQv2dNqTtwdUnOWwEebqU2Z
3RQMxZn3il5brCaTQGI4hkWORQ1HB2CkSXjsfEAW4OyOjaeZq6IHLzuZwz9en53y4c3G7gPgF6IS
yjfHTp9KeBoXWkAnaoWkUPa4NjC2blOz+wFefsk1PCNa8qS4zhOxaFzKOnumvYsoQAIWhNpr9KNJ
6hfZjcYZvdXbkMb1va9sHDttw0/WPeBmbjaKld6ki+fYqkxiTsExRk1106g+bkUKTCeRBsqmiKDo
2o5OQWhsiTV8sbpqr/tJtJEgsletbguE2ZhSR7AuK2UztKZT/huBvr8yK9VvcadMlU7EYknMY20Q
nVnQGrR7/UL7HbquluOdp5ph6s3OpddoQBlZwSiLTj365jL1foh1vTNgAdaR2dvYahkru2o8lKZ1
IkcV71mmn4qI9EDbQ0eXuBE05xA+dZsSNkVjSCPwlcnGDunEjtW6OuljtfPdaLx1L16aw0iItzoD
IvmFSOmnaQ648tt+6wzprZW2ibXQBn/jyJe6Yz1oTMaF7lePFI9TeSgrHPf0StxAvDLZ2qVp8Nrj
EtmVubhgigfqadafHENYJUvfP1hZQXhqUaFt7CeDC7TzqfnsP1r52bbC3L2zRUJCVAsqHcmC76Lj
9XLyt4D7P5vMUCEll+Wh081kbQKd26SB/6ensbPmE5YbLfHOLId+nLyg78yeThwifm1fe9PojK+R
NL93no32GXgTuuMA2dweksx1qP1+jZxRZ4CEWCmQF+uIls5OyTiZsyqaUjt9zLHGdOaILBzFdNrg
Om1QdTuZ1exdt8o2VQhgPCQXY4eQcjWoFF2wyr4ygq9X7Ejputk6V++EfRACTgunobGzaoasQSgK
lsF5EDUp8QMxGau0cuW2nwZjE7uPajL9rQXDFSticAZe0q4IBQCwl4+rIdetvW0QKFfX2rm7951v
Enu49gLlPCd6vscPVoOAySIa/MTVmk3xXIY5M1CF2JJ10SEEsbY3nC+EIRdK72SCldYLRekLViwo
iSo+klLor8cQHoBMpmez9gRfbqjXpjCGXWd9c4Lha22T14yBE8qGNAGJ1PuYWfWUIaWveuw0w0y/
yNPVEOjlZmxaNDwpNxvk4OREPBFIP30CgV3RSaNHHoDd0Sz3A6rRDcfgtiqmfRsSGu15wAoFReq2
cPxVEhNN3md9uLITbT+ksLJDcLOUUEBk60lw7C2DGbRlPRuzwDQJgYVUJqrhUaiXViNrtTa0ekNi
sLcL8JWpEDEphYkHIq+f0246CBFf9S7805bZHwN9NcyA4eBMZDwYxvChl4SUGDF4m8TuQd9WsQN2
t73WQCk3dt8K1lbTWjnluwslFv8zHaXOgbTasGqKnfoY42gIkKVHJxjW9q8+AcI0hsaH6YBgC3S7
R2MbaLdSCh0AHo9YNstNfGDRXXfj4Rw6BI0sT5ufb7BjfvkR791NE2j5oR0OFVx5EvSi9CVR+j/L
a8h+vGqia99rrqcz3sQ89YGn3SGElSgoeI3Sf+yKXP24aYZ+wyGcdlBCXvLWCjcWcLHProAWMH8o
bwIJ4HENf5yDR48sxYp9W/TinCJ8XU1e/o2jqfltFsbZTaT6gAhfbn3gtxfKLv1Vmx2ygd4WX7iz
d8tD2fV41bKI8gjFZlZvfXaM0fE+orrHx7q8WndNCZj4ZXoAJ3Oa0He99NXJj+HtUEW3XsMq+CCX
tvmttxnIWi/+GFtdbgc9ii99q8gMz7hkVHYwfk1Rvu0Nt/49eLObv63bZ6Y82NpUth2hNh869J6P
ehvaq+Vhuk23qLJ/cM7DR03K5j5Gs+ELIdKu15vkje7L2/JIZ7JvaRGb720EAC7xMA8Vmoxu8SbT
7HJjUPn/KmdLUO00v/0oQVTvWulz0DTa3hxH8+ApV3u0axO/yvxd7JhTRi/lzyACe91MfnxvPRGc
3DHMdp3eKFbw/suyg4AxP3C5qt9zoCNbzoP+XGeYex2vTzdCN5tvIUh/mF+1ciG32EI4T1UW5gdX
2N2hbJP6Kbdoni0PCZjt+rEffkMwxW1qaPaNdnx2hrmmbWtfOG+4fJ+Xh0Ytqnu6sm+i1v1tUzk4
njnubuCDNKZqrf0NNOffHelrOFSmEqJSOMmDH8XVAZq//hSKrvv7xn1HnkrrI8aLeA1HFu6mNcbq
IvXavqkRFkSsF+JXb7+Deza/Acfom7pr9IvAnngzqQ7+fUCpnbEj5j9potoNrL8Qf5oW38Dw+OsQ
8sSvQLC+7I2fApvpxrZ7cR3t3rp2gpyA5S1mbxoHnO4aKWAZNV0hvMtr32KTqNPR+8HL9PejNC3V
VYX73ldNcjWqVuL/97kmSyu/hN1heRRTPmeteK+bGDSLxFEeoAep/z1qT8vncUNJEtyY6EQI2+oS
SMeCETvJ766j7jd/5yLG8iZEEN7QYqfo171gUyrH//L4sZZHUIdoIDkX9Z3B0znHI847BSLjSw6A
XOZv7QQ9sfaJYdzJvKZhFHjVNmbE+4w5KpfXAOiOMRDT2UPkO6jD5qFpXtx/krHMQ/kck+LnwcYr
HzDQ+ydiTmBm2Xn8WeJuWd4ltPCzm8I9JKmWsDYgArhLSuKbnWT8SAd7v7yO0hxjVXtu9uiMDeGY
XHN3rqulH11UHpfXiQdKCTGm8EeJL+dEqGm9c1JOL6YHsDj5PlkECSLhlHic6so+kmg/7EhYXreQ
v9+ImV/DWgUs7kNIdPQxOdeOMJ+cGnAtcTbfnDxIJEM3vPsxs309pqThzU/QzfxCXdJ5zU14NijC
1S6Mzf7LkOfliSYG862irnHiep5vLT2WO9cvX5d/VsLHwDJW7q13fHUbKsLol1dNs+mp7/X2JW2k
e8Q+ZG8F6Unfbs/kxo1I0WmKXavH4hjkev1qUuBbPr7uKmKc4Hlc4UYNdyNPnNXygl03fBEAnz23
0rLIfEF0s9xfEiGOTLL/rEbctlOZqkM/OObb5NmH5SMKa4zmjEXjAl/QenAi0sqXZ7qZnzDXy/3H
JHVNvGWM1X//gSvJzNv4wx+UsSfCYdrrgZt96Im9WV6yG+Jx40+Jcdb0hiyMER164LJI06DePVSl
oVa1rI2HSibWZVK9tl6++1DFR8o805soHdZnBsyEdAimT2gRK6MdpwfaHO3KtcNsOyDBOiWpXTyj
lvz8+6lmcEKIYfKuJ46NG5a+wPIPiS4qi7zytZtcXL5BxhoXx9K30lfLp23xx29rmTgwyHDewPOj
RmyKp797B6DoGlCIZCwPvZsTy/jvqzZG+9pTGH3Gk5KfBiuHjTH/gLl2NrnQf/lR3e4sq+SQGYT7
6jcJy1P+rxmasV4OsRaI03057EafpaGZ7kk//zV0XLqJaICvY5sNzGPjQ4UElIgqb1eqBfvfpO6X
ZsDkAOpSA1chUM8orW6miHiY2lxn53sj9ouu46raPgW6I46pZ4Eh01msGraxxw0bo/BpUdLAm72n
anqCc2BfBahC3YdEULKC5RLz4+LXfjATe9paveuALe7tTTC4I/p37cvzK9ozELpY2fniVfjBMUl7
ECxhbc1Ui0NTsgYkzMe7ehar6shGVwp6fYv0tnvWcvuLMsYBEJvz1ppxtDYR6x5gxJhE53COSqca
tnHXtCd0mUDraoDqyyYqTDzk1JPmH6084TVA87b8OTjkm7ZEXjekg+P5CYvTf+//v49bHrxsrDnc
+e/NFpl+VJJRN7/y8gLL/VPX8B7Ln/+9k2EcGKHn2KhV5wxVaRNwnXXEttoVoD5NzoJ1OV55LUFa
p5Zvu6x8K5FwgzRlBYTWe9oLX70l8QeN7oAJcZHjWyL6V7Z2darnDfwh5roVCpuxJCXcCCVhJSqZ
UxPRPvkTmUnsol3ufntKH+GxGJBSoAmvJltU6KLylovAkG79DhNRCxd0fkA3ElybzUHBxZIWvGzI
ESG63RrMZ6gTawe27EnpxHZofCFgrOK0bMaghpkexCu6MeYu6NU2botxm9TdRyIjcfbIrZpDuKQH
1sF26nvhWReooHK/7B7OMkm6Qo/ZN2tCjAosGNK6e12+HNXR6lTA69QrRo5eEBZv/2TgeM6I9shi
95JXo8MfL6V60VMAsjLjCapv2FeGTjhFqoxLYghtt9y3/LeUM4HSqjYxQb0zBGcdYwFblZAamShE
lbLAzfK7xVYKtapiFSfygm+M1DriR4PJ0bzIjLuJA36Ii7DbQvC+2WRDFy1LSy+wtvCK5cn3CV6v
RvK0RMSFV5RwbLHhh6cwi7MN1Svil+b3+fvqTkPu+XK7SAyyFAcH6b+tjkaYHiQtwwN2rnIbMVTR
YtHBGNO13rgOJYc0Id7JmTwCK5HSgINsHlu7bPd6TCM1bXMwFNK7uCSioGzKvHBFF5qGSBVou6np
3xI72Xmi9g8iCoITi0UbZ/ApnnOWjYBk5aYbKEKShrJ2/MEAJ0pvr6qIlEAEOUKbs9yTNoS/eil/
p+gRYVbDpVS1dbMBG+2xZtzzCSedOfRvf6Hs8xm5gNj/hqzTg6DEr/XQ7mO7gz2G76BsrLcpCdxr
mF/AfXsPmqjj82TmzA/Tyj+2PPUq+w7RqwzsXVPj6kpTx97CaEk3iZG0+9BrDrJ1IWaGqGHNLhvJ
fuiCrYUdEN7blB6jqXtTDnp7lVr5mYyY6mkaEUomY+ReHVdYu9RCWTi2EGRoQnq7UITWqWsN6xQO
ahWMwxwkF7I05tKwDkbN2qMmKO8+ZLWypkAcZcysK0Te+vgS2X34kIkAZH2eC6jL+fSklVQZeR8y
21tqthnx4ie4Dx71lXpCNmuAyShy8xTbwXVUlbcjyozhxHOQrrW1yPfSys7pklQ+b4rBegikbrCc
NS/+PIAtOfX/3WQz077H/87XIXwpS171wIdiDWnjpIn2zY3Jj8gGmg0URDy9lidd45T3ui/HzwxS
h8yH2CIq3pOAYAs/PcQWC51tzcyf87qD6R9n7CDTaPa9JS6FGk1gQP+7ES4agamBg6XBmw8hLhDn
M5br2PVPy5foJWfA0KG/byvA7Jh/29OyoeQEzNh7A9g8HBeovVLpPYGVsfv/IPgdvGK6Cs7bpHEC
5sMw5hhgOQ2XCHq849pW94aPKKMnTrUGkEeCIcSOMHLCQ6UcTCIZEtr5OJ9DQhkStWDsTiQ1r1U0
6cfez8azg0U0S0UAmTZkcuRxGSVQrf27WW7qaFhges7/0Smfu6IXx37+JsumsDRnE5ZQlYb/xFJU
UZdvscznKzzOQNwncROd/gKdmDSHkI+wbHzd+/ev8D9/8WK4W6C+brJUAX9zjf60/GUPEHT+e3P5
C5nWpkjd6hAR+XZaNlAWuK7UxWtkm+kuNoLmtGyKmnEsZMb29+Zyn58Be0rjyF5rYC1OodVxMUgL
uYox868YDl7byJ1ogVrjyp+fSvQ3z7cmsXaKelhrtjccJ3D3nkEyihH4eYVxmRwOum6URn3GdlPv
KUPTAjV3Uy/e7G6iUGPrj+FsBgKaKs69QQaMGhkvorkHqymF3KGZG6Xsq2XjMluH2pEUf3dJW2Rg
h/KAKuV8VCzfJGs4h0KW67p2gIjVwkvNvvXWAdXeke80Eu6x5Dgsw1bL2bkR1AxphIQPlNfaFV2P
fBvF/XDChjGcELqEdAP6ErFmoJ+gEEbHDBc0SyQG7cLjVDNLuCF/bwftzA9t86MJqRWqMZBdu4Ci
XQfVqW3KbW4RYEitQJ1Ua1o5JhYS8OKwfckjU5zG+VxZhoPlr/9zX+RyIAaK/FOT46JV5CFWqA2u
6VSkcJwbgj1FVl7oFQYgwWE1abHvrwhPGvZeoSu6uyzGTGG/ZGVW7/Qh9e+Da+5alrnf9GCKTYEx
j8K0QqxLhuyxr7VLTU/62g7JDF2NuN+KDq43ZYD4PQ6hWu6SIa5JTzOvCS3Wl8JphrPfWfkme46d
YHgqJalIJRoDYUHfTAMaglZMbwnAk74CiiX34xyE1tcVvEelwbAhEZsCYeDWMz2FNs1MyZDICKA7
gt7I3Pih6LOCpB2zQA1ZRJSUSWSAgOzcULz0jyYV3u3gY/zq8r5/9ByHZZShh4fYHXfmpJUPRVNS
JXZha/h4d82A1k1D5KdH8eXDCGxYS/U8WqcwcJysyy4GOjFsciBrXTPPLl4VgdmMfXNDdFDwknfp
bxjA1XW5RS2eKaBgUMnTIFvLwLHfBzjRo+YZX2jX3S0cBNQXZpG8D3a9Xe73qo4ughkbR9fKmrem
aPZCpM5T0IvPZozMTZBZ1JRq5R7MEQGMOTkvle4075h2jGOVGORDRqV8F9BkNkNU0hSa/wtIBPRm
TrpEFZQ7WUQ4dHMDbK4OvpHAqLF591xic/wg+KlxfjJ7AuhaiGyv6yqmlLNLCuAP6pZBu7kvG0sS
hGUyhT2mdYZSohLGt4LNTdHAeYnasGVhwMQD7tz4ACqC+m/wVivNfyMnNjmApLzSSGm3mojNh2j+
C+hdsY2TQQA6LTl1HJWdZGaPj3GOfxhn3biGugreDJASu1oiH8/TcdWlOjK3agpP3sQIlLdjA0fJ
MQ+yzP8UDaCNFvziW9Bl9DYSSbHNnrSNaSE6w/bb7Zg3EMs5R/p10XOQdYeosvS3wU9OcshwO7tR
/eKZhGiWQ0cujvNMPVm/Sak5fAisP6nhDmjkADIPwMmucU7kAvEi4SqH/zqsAiUfm7poz3hnwj9W
RtqYlEiJthCjCWquq7eGBkcbifxuTymir8G6QV94ojNlviSxpV5ckna8lKi3UaXHZmjlnTiCZ9cb
C5iMqrwsZ3ri+tYZyrI30uoaeQ6/Gpe68ikv8/Zqmc11uWV4iPY0vaZz49UrzYritRUSFnAgJdR+
94Z830yi+OkD6mxhl0a3Lh8+66EaL7RFqX07lnck1Nx8dObN1E0XAHnBuSBHgRWLx/hXc5AFaa4e
0D6tW6QVcJ2bfpOE7vhISFJ17OboCqKqN6FALILdsTibIXPPsCutD5Ni5Yq0V7jwRvzjA4nU4PPS
124/0V25m0FK5xQGkXgJAOI4bu1/RXMpgVJldaFBBFy6CNxdlTk6rY9x/OXn7taf4ukzwEe2TfK4
2GDqbjeVLuROs0f1rIqaEbSekl9DlEDR9dw/WloP2U7r+mjP9Mw/CaDkDGTxJwJIQhj9GEhOqweP
7QhCzxneF+5R7ejA5iIuBGasm69OWP97c/kvHU6apA5TRSHD+tkdGJyH0f6AuzHtkcsjWZlv1s3w
0TUGijuz/0c6xC12uA2jLshh/yfI39KACa5NBdhxi+xO1bJYu01ErzQZqZtQ3tXdXwRYMifO05jw
ZBoBdEnGQwRX4QnG+9yGEfXKtqb+BWOWE9n/6Kr7ETST38ty7DaId4p7HjFLIi9NWxVNQh9nzNKP
Pml2aBPTVzsZPvVMwGoj3/LblBCPfbP+AzWK1kwIyHsSB4o/JEDJDAJ2RUYnghlKpA7i9WyM5Gn0
XPclnHDYpMwIcNcRMBB5kEOtoevJ6DU+8ySaMNpJUEGTtzHctHqrGNmL1H7tXLd/LjjnSwu8SaJF
hDSOvnHkIILE4fhi2+hZsWllS2qx7TrnqlPPos5fjNpS29SavnJTwAn1TdY1UiVPUpPGpmk77QDQ
tHvnOR9ZQxCPwu11b2gVr0nYBJOhqG+NAcFrEZCI92lG6duzzcpyPyw6/EV5HGrduAMq3ef4L3e1
DZE4JrLAopQEyhinruP29qHssGBxfRXEgmTONjapy1hhLu90hVkwduawtgkI3IrS9J6bEc+3FKWL
Y9aip+cI76SgyxypHk1kL8AqJBXhM47SjBRG7Sc2NHp06cDaNRq1zciI/EsOvwGi0YPtrepqabbA
/t1h2Evbt0Ezw5UvCueStvKraYzmGVJzdQrn+qbrN863/zmIKtpL5RgvPWhQsIiF8VRy8VwxmubM
fEvrdZq877QycHALLB2ua24JbouOuB/KtUxhXsqJwpwvanXs8MSvUuBEx0j5pJtpZOOaejRekMpQ
V0iEByFQF1e7DWAC2wD7EGlv6RdXT7i0mp2vhLn+9xdUZr4hDPXFLeSw8YNMfsskBUZLM8XpCR2G
18Be0a3nOkss4i1zogJD+riGITdW5wxP8TRoN0N1++WW4wID5poir7JUSEAmGBc0tzaOl1i/s0n8
bhzD3hX8+lusj5AipffdI4klR4GpGPkPZEcqRSOjrqdXOSC8MPzE/gy61xIz/8XtffJpQqldccgX
MJrlLCXSzxLY3b+bRuwJvfhDJ+OhT0OEhZrF1CKZhrMmxkseG+lroo3eWUM+t4rLNLiPWRvcOSvJ
8FUGMRpotv4M+C3XpK7gbovwyubFsWmkf2pG1ztFuvYsrYijUEoqpK453USZXUuHpZgc8GQTOBCD
L8qnnRmDVFkW07Jo1TnMzWPfy+A5NzQEMEny0BbIHuDjyBtDFC6ZW96zrMI0p13RP2nXOmSCVffb
tH8tSAy4Urzwb5L8bNYVnfPWxPG+CMYZZGtUR5rGFR4+KbZJyXOVUwcnXu4106Gusah6MwcgF2Ff
bkmzrz7nzuN3Etflxk57d0uUJzO0ggYC3ya/2lUPx5f6wknrR7AlVfmLCi9OscR8JKzZ32WUxzYV
QTf71ifK0umBYytXnkq7JjJTp5YeFfEaOpNx6ySRQWZSD4/Z6PzoVeHOS/j+EYl9cbaZ2q/D2Eg2
ZJjgq2/mbx6+RrD3uWjn8a9wnlFqw8HFDIGDyV4L/9GyyIxtuq778bmwuPCbttSLcuRBBsHz3dy/
D7WNbk7tqxZio5Ui4VIXUlGaRLS2GP92MTiAiyOtZ9ujy+Li0L2bUB03oFfSQxQMIbEg0ZoWvvwu
eppAbVP8Q42GrprhFZfeZ7ZkuslTTTTNJrdTcXAAZ69hUqEAcJ38bBdihKMNOEwDuHOQvmGw71vk
YpPWTwSGDtbBjm1sWoLsu1KnxEK9vlSYgijmBj86Fws9jsgP8dJ740kcTp0b3BPTUvvKi7vzKJII
FhcBSoagn2q29LLc7rMQdUTztsjhnxMiGyiuYUn04URezwcOUX1rG2FU8go3bJtjUid41OrKBxPf
85qPQP/JYCnE1+ZDWa8EUSn0DdEjRA+41AhwYRoxfBV1qj9xAjfDKlN0Rm2bhZ/dXBapeFGSW6bB
S924UwcXNIgJVKt0MqEthSyqNZuzVavmDMzp1RHNeIwQ4O+ZcWA2Jp1vq5d5syaIrDk3/tCcWSvf
NBdNVqj616HJr3XWWkfmJuWmtE3KfGlsnZlmcXWTn7Gq04ehdaDxZ9o1j83s5mfExGmjHV+pfMGD
zfWYaJd8bxdKno0kPBp6oT2E0WSsho5TOaca9t5k9CjL9k1FO+C2xU35Vn7T6sk4Kid+WO4inAc5
bQERosrHW2VmLxF+55dOVwby0uC9Sxr3Manfu2E/UDp5ShNBAditzX03CLmt7GzrC+oknnFQseCE
qaZNZzXEK2tMdQpnb9Ku+LJcOr6pcL4ct62f0orRXhaF+wN8a22JKHrORs8EXIGNJkq+0rYLdrXj
lgcVqeFdoUtKyyFYF4UNIFSz5XPmcMDS/jj42M+BdjoRpb8C+rwdls/sDYpSjYrPKGFW0fgDHofl
rvVF9iAxSUMYHnq4pKckyS4jPNG7aHxvzVym+VbIijs9K5HYeea5jeGqBR17AgjL8I7xhJhB9BQ0
mLzhnTkLQsqweWptvMAgPR9ZQ5TkmjeYYwlsOzgUMObaQXRdNgkZ4nO6dbcJImjStvJelk1GaXcE
1t0nxfDeF4ih6jRK94kV421xAyw4mn4KYxJ4AbEOxDiggDEIRDvkKtZPWdibm6KQ1ReVqgdlhR+a
AxTXkx1TK4aCFDLEym/9/FZ+mTATuCNKkFP5YkesEe74ONeQbZEwOhZByi87Zi9qolETsBLoam3F
Vcq4hZVWULG3WasnxYsWZOKsU61NI6TbigVNkGkjXDXCnv2qqc6mBvEwiXQ05L1tHRWivVIZxnWU
LDMFVCTmJjM7lNUpxyTrtqHPH9s5bzztgkvkDgBRW4HIrKDhTFARdTe02aqCr0wUSRdITrQMUKAN
7/jq+fSoKGIGT9Cw10EefUnLC95a4VWE01QkrWgifJsGYs7fWOSXuFvy8o7AZNt5Zn8BYaeL6B7F
dfbqxMmmM/T+Ct+YbmAhjXsT2d6x9ssPo4mNOzqWc6lICrNat3z1QLiXQ53SkKmjbTIOBBn4afIz
jCeVYpU0w5e6H/sX3PgsQ7LftLDUVSM375EVcEF/Lwg3Q6hRXoAZjNknra9eT+NVl72FNguwPUYN
b11Kjww9AYWYwSM/KNJZmWCwcWVGccwiFTnRi4uTNemBORCq6GGgfCZAr3u97rzECv5JaRckOvgW
4i8EKU30XFkT+N82E59lFdHA8Zw/Fm12twwwBFsOs3gn2Neln54KRxhXylT6taDVckWOp059o11U
WW9LylKfxEKO25p4H0K1wndFTfhAB49yH8t3as4PSYONCSLnS6jM9tHSiNQryB80mYcWeqN/txrx
IOTiGufW0BG30TU9wg2iZLQwiX0r2SWjRvk/c8w300UuMIxe/twXBqV6X/4m/eTVq5DpdG0ysXzF
M0tT295R12sMM7xIo/PJAa2u8ZKgODmnAX5dOjbjAQM7XhiKHsze9MjamTMqdOj0iDWBfHelsO/L
XQD5/W0pOvIeK0HNkKtmnujhlssqWMSKOKsOmeVlNJ1fNiWtNVE170U9DaewrfuHhHjKB8OpiHzA
AkjnpkVERDc5hWsBGkzP31jx3bAqkb2QtNmBfoy3UggvD3TfLSofkXsBYHD3kEAo34yuPXatJ0U9
A0ej9uq1ajdJx95hTUt3lmaB2G6TMwLn6gnue7wroYGaGnFLZpDTFBkpTmKbtw++EQd7vI3mRsvF
qzmRahVNxUONM2ULcIYx1jde3SSpD1GUMWEwBFqGsTrQFUOM2CSAjsMpuuZ28O8mCZrgBCyyIHW8
rL6JI3XPy0aTIOMSfIGUXAKMu0qnjCDqZ8T+xqPXEqoDfh14S5S7pBywDkUAkTBrH3z7cUzpHTTq
MZ03NVxXzUaB5NXuRtFV3RjGOe717NMokTYSeQIdapyMk2K2QqnbghrAWIPmBhanVaTlgV60sc19
ImiaoTLvSQMJFbefOnQaZcOx1/q9HAfi4qikYuAp/VPZx/7OSOrn1vX8MyVt/xxEcbqR6USooysK
0O9SXBKtnJ5lCh6IcTcyEn/fFX3zgjSEhbxU5hpaze/CRWZij7A2wKhWJ2cmpLi+LA6o1E8BUWCP
TvlNuHd0HbtFDDq29z7hxAz1V6tr1TXMkF5lNQQazYiexknzboNo3ZdRcb4nGMX+rqu7eJzWdKSp
UaOBU81XUHfTJ5xkjuDQSnfLTQQiF1dMaMQpEax0UcYnczDse2URjGIbk70unerDksp66PvffW+0
DxPork1HvB2xr6ZzZS25I95PYKcac1anQb3xUZc4Nhm6qT10u6zX9aOZtA+caHTyTb3bhC16UbcJ
vb0xH6oxKeomnohT39VyG3ZzAzsJ7fOwbIYbVZ/6pGitilWMnOeA3vbkZqZ+K/pEbZq+fCvMvl4j
NLY+3Xo6FJPlPtYuxgEhjkJY7m97ZlMMbTo89V59YXYQHPpER24rsvSVdmBwS2Y5uW81J5I4yWe0
Axt4MpQ1GH5UWuMTGWCwB4hjClO0kFbV7stxhtKZ5e+kjljyJPKWp7294rjojgYFlZMHLdgCb/eE
bhrCcBYTcTbfROxFACzW3IfJNy4kYaBZ65r/Ye9MduPW1iz9KoU75yn2zeBOghFk9FJIIVnShLBk
mX23N/unz4/Ok6hbWYUq5DxxAOPAlmVFBMn9N2t9y/BzIhROhqJeUDPXOyaltj/MhXqpQXpfilHn
iZ5xJGpGLJ+n/r1U9PRJd6R8rimRlVh/r2xVfUlt3opYqf7+vz+/pwxQe0G/hE6nIJ/EdPVsFN6F
McrwTnZMHjTzgLBJE2RMEYRAlgSPDAI+A8yoPSvEeP5gMPpMHNH0nLZEqA54/1c0ATiHsRQPltRT
SDQLQaFysF6IGUFWXtvdGy+JxVia1T/7zn2BEHJLudXDxFqYL6rdY79gP2HNQtveRfYCSGByP1eX
rJ45KLSTuDgUKpontUK8wzQuupsS7bRO8oSTFNPVUDGbJalcnQN1ccBkK46AHKNjHhTwMc9ZMVRb
t+ujn52VoY1v7Dey8Zyg7uxfo8PkV+sLlC86Aqy2UJUnRsiNry5V/o5w8UfMcvJULXyLkW78YHfI
E2pPiW88P5Hb59j4CuRGzChZFRQkbT//+UWZwZOAKXWO+li2IEu8BQKPk57//JL2LDjaxPj5Z4Kb
oLPUlDjeNn3/rfOIPLQxAdiLts+Vqd9nzF/Zpw/uLrJZMxuKsqvZtCGv1nBBpm2Gml0jb7tb3VZR
yVJ36Ab2WblCg2cy2Ia/HqqZwvzJVKxwTYOB06+2fi5Y47WJRwvEZnLvfuJBg/rOgIugArcMWQfI
HY80MsUsBsoQj611PNyao/7v3I3/Ji7c5+b7n//4+atMqy1VoUi/un9lJ8Dr1LAH/88/LArYFP8H
cuH6Pf6P47eQ3/P/5a/9zVxwjL+w/2IQMU3wYJ7hADUYv2X3z38ojvUXeAZmULqpI6zgD/6DuKD9
BS/LcaB4rdAAY0Uvyrrvkn/+w3D/YnjuqNitdYp6VbP/K8QF+Kj/CU1gIi9DHOmy2nX5Q839T3Qu
vYUjb/QW+owJL1AyK5elA6TOYGLFxzIYkzHDWjQg3a4tk7si7AgvR4lqhEVen0ftPfa6pz5mc5d1
WX6u5Bo0PnY086LAaoGi0M+KOgvIcNBocuwPk3zeU4R4VtQT8VLzgoTDIhxIxXzRenYTGm8Zj6wT
HQQoq5I29A+nkNlfGTBqhHyuM8wHzz8/tz8jLfuEipndJMyjnSmda1Uu47kW+ate4z0ZFa89FXIg
cADMA+s9RQmSUTFDlHqP0A+6qzsUd7dZLgSJy1BMsTzEuO8UVX0lkU/ZJTk5wMk0/0ZLvh0gRrfU
KHrDdpxWCwGU5LbuI0BQ9KhD6kX3vjK/lDH7aA2vDmt2yY9thgGl7epDVzCFU7TNgtbpSAoD6aE6
YckXUdYsRo3skgklhQ0mSK+QpMvlU10SqxErB9Zs92whorc1KY8tQ2wis11oUrMyFPH4MjM1YlEX
ukzdQn3kOzc2+px4vfLnlIFuXatH/EpvtP4lwE3vLiA3bxLnXiOQRiCYnstERseWTRNRx6GNcRV3
keO3q/4JAwjj+CG6W5ojNwprXyx0lp8BktisbuhdMmt0fB6/zZu4Ffj7AeABwWml/mGmbAhVo/JZ
wey70eR/0EZsZNchfSMFqs7GTedMZeA0fHPEVafCsN87r69Cg2fb2NVPKAd438oBLZgY2O/E+LQY
U27s9W+MtqPs8MgSXZeBo/Qyfg++ldx2lnzsunlPwCYwK7Dzf4LOCdjAISdeVWXiQ0kOc8fPaRiA
g1YUyNIvrxRcBRKuYkfYCLye2RHPiLBo/aOLtjg2SQ/dmTKrDsxZH7dEYVCzImbyc9QOej7tlMmp
QixB+mYoX3RnekKjRm7ODPwnzRFGe8U6qiUsgwmt33DRIYUhVDxNaTb3+dK6pEEe64T02YlLDVtF
yDU8kZoIADzCorm4x67Mul280OJS/qLBdUOCT5cAjOpcaegbHaacxBW5nKfCt0cD80iav1XLQ226
zolQJtZPXXFlyUeGl3Q246QRQu+1Gd6vlGt+GD9t+62Bp/dMj2RpS7Z+qMvR7BU+VFsJM5G5Z+pB
ku+W5K2XmXI0UMAD2o7tg2kAXy51iohMr19bJw8cBkDhlI7VniV76tttZRFuLp5jLoWzG6mc6B3V
O/mlN9S9DHMB+dlld6tJZAijNcB7MqG+OiXS/qJgf5nY6hYjRoNiRNl4xuRraZ4zsa+NkGBHfyTd
zaC9QXSN3ZEdnSib87qeTAb8UoXBnAqeP2Eu5PA0VJq02VvgJx9aZ92EwYMkFcUzEP6YEZVGqtfj
XJIz3biVfHYNYp9nlKWag0Ao6uc6cPlItyrsdbtGeZ25KheLxZd1+mjBPrc99G+Nv0wjchGUMunE
3iEqyINCbMtjUcI41YYqbMzmhnUPB1dF6iUGn8+U4Ba/nLNfdZxnvsl2ew3CglDAmHFR+XgzgdaC
T6HHwJBbG0H+aEAW/KCstPnfsbtyuEY+Z0ig+xkbzOII3CqpV5znjmwlxrtkRDvDc8EIGmZzs+wG
waCsqN1XxUY7SvW7kMCwG0flO1fzF1Ar7lZThoNRQvhMpASQgH2prb9dQkeaqLKQCyk7N0k/2U1W
GzthFJI3+sGWGpP5Ov8UUtmlYxyMQ2psUb4NXNDaAKuFG0jo+UPdtalPY5KuIUL4i3sWAOl0Ihe2
3NnrF5F/VfIO0SJSLROMV3jMcxn9Eqe6tcYM1eEehx9zNEMn/iHpSUydWxQUcXl3+4rocGM+ewaX
QsVS70AD0fGMM1fHX9vDVfGuWDJYv40RWXw17vEeWStARTJEilrCaUzjb1ZB+75fH6rpL1qJS9y0
xHEpdE2KVu+kO3e7Sinn7bh6d+RE9tZAeHAeo1I18SL7VR1fcxWTqQ3QgVR593eK/5YmTx/CpbLf
ZaPa51aTeoDUFT0WU53rlLahYQKNF6UBBdcutHOULnjtUHwFpd61j/qcwu4jbAuz7A23ePPgDEp6
roo4TGRpsGSXAFUW5zb16nAY+cOzG7eE3oj8JmSDdIZTRakVmspYiW5DN2MjytoTK7U8gDfwCy/M
MWYJifwxmUIAxb8XZvnnqORFVDqGQTYvEjV1JY5LzqOp4/asdJN0ipQondbtT7JmHY3ZPMgXa70M
9mXSqf5Ez1YyDvfN9dzq3SrwMnkl3gkQUcTXzS3POueIJYj7vravCRjAjTHBNo2ST077AWMvXzaV
w/MkfuK0IpAyX5CGDUC1F7XNg15MmEXq9MlDqn6M+0s/xyKkNOMFp8kL+Q9JgNm992MVx9qfm3Hp
E/A+EEbFGOEOx1phuVAmczZ1JhpcJtSLDwjpvdBjL7QL7+pE0xx44lWXiuOPHp3rHON0FTxqVL4t
VzGTknS69mxg9podfbkmYfCMq1PfGN1oU404JDXTgS7OjKB0MnVvDJipQSzZRv+MUio07UL3yaDt
fOAVP3Ge3jmGBnxFJP2B5oRf00/TzjWBb3Y4W5nMKf22rUZ950rtNwezqWnzNetnJRB2fy0zbT/j
e8I+3kETKcW7YXRcGDxtCUFjIJfPgekKWB0z1qso/1Gbnn6OKAvXo4yE3+6os1pVGgokaySKdeI0
d7Si2DqqHlYGIiUtMcke7NCHsY3fuKkSpNm7TEk0qrJJC7o+uSPHuRpzmgSjRz6wyZvrkzyKZZ2g
1G3RmD8aBZb0qNTr4MTCFO8+iKUjtFazgjmB7JskvuQhR22irI/Oapd4GMXxYZCra5ssoZIZwoTk
fUYfRHJuY9dnZbb5QPuRqHu7NXam643EMkwCzEBaP+CSRRJEdOPT7HZf7mI+2000MBvMAiEzl37s
ue5mZWPrqTzlWjqeRsaxXm+da87mkrORpbvBW5R3HmPnwghJqk7VzGMN76SPjdn2xzhfeKKuYwxB
1rgdjXcBavbMLOxXFjGiyuvzPEn1uZ+OmYyH+59fxiZ7wVaXXUeH1QEsNNvnwB32aFKKHZDHJYiX
SA0bdCN+ilWO7czy3JlNdVPI4rZqU2dVDoF8NFLeiLYirqYhepfIKw5tK7pzJIKniiI1iMmG3iXW
5NzVWHcOOepZstfQjlVLB58Hx9oFzcW7PVlsIaqZrpZQwSdqZbIG0ZSp1mzdozwPsOHK27//loc/
shrVim16s7EI3LvnMTcHBvFhT4qgupUjC6sZjAqqbGhBfdJNL1iAQc8XURZYJS8hmcwvCyQ/MY18
uHqn8Cq+ZOMRNzzp1aVSCV+MsUxekTYeBY7fwVnOOWLjZcy5XVl5MoREdWf56dCyBFUPkDMWhG1k
ryCaTNwnTVtwhNvDS1EUmHoMMftGowWTzojTgZnaj0RiLsqxGQXEBnZVTNFRuy1jdzc8y/dayVJ6
Sp016IMx/bAb4bBS8EOfiKr0FSy02Jv6SOSs0iZ7jrg0GMdC26S19gN/6sZMxjYsdDqAqK/fbDyf
O8XgKEkGfb9mEi4zGyd2oVlPKrJ3qsqWtErNO5AJ+zJuSKzMEcUiw9ivmwlIHspGo1xAw6/3VxqO
WxX3Qamh/iJ1R932HHZwkIBOucMua3pCcAHLBAwFSXUenHs5VUWAmsiBQVK3oVXGgUg9gC+69kmS
wbAtzQ57kSFrIurNU89901XutMGi0wSIfUyXd0SzEAMu2Vvaw0cTNbmdPFjbHStMBUkC9vWp77bZ
CNRYnYZf2Ye0l/JGLULIGBczFLGzZdxty5MnoFLZtlsrlEFpzkJ37lXptQ/tgjwqsT4pzrsdQGby
NKb+mHvjp8wb48bj5gRXAp0tAU0+/sBqQ2wg2ctOMGm2St2jG8yV9Q4HLH2lk/+Ghg0OyeYWsJk5
qpkekmaNRIUwAzK4aI4N99uyuTdUukkELfpWts3eVdxAKcfbxKJnj02HhzELtgTltfkWW+bFiFPo
yTaZAJ0UBy3GA8aETbJuzJ6tRHtzGz6RMs/t3UDAmuHG5iYa4ku1TJSLQ/GM8faMOfYD8oK7TSf5
PFQw5OTc/Yo5dxf4NH5Xwm9hY/bmtjSoeWPHuwVFIAvEJN/D4P6Ym4EudtL7QzfEC1SP+NFWcN16
hKf6LnYPP7XpItTCVc86hQSvLmYKtcYtpAuJG6PiHKQbFHFsPLXUJhyDIANHl1o2Tn83cR3ocmH9
nkbNBvDItkl+Oc5ohV1B4Gbh6hPLEhzMDj8xUjGObuw3I+FzmNGRiNKmmWQZIZxyduPqfiUc4QUN
CG6tXBymxcKulo9wFiaIyj3GSZ1D4j4sbhipiJddiE/7aCgZ5XkQE2Pm5lrZPYw1OZqMZu000a9Y
qR32dPHDDIj8IFGtRXD3fNueHZzFhBVgsy0fxsV+aElk40Kpf1IefLFpxmND/0AGrTPVy96Byag6
8o4YdfQp4cR2NBWcnHkPUMzSuOVN5RVgl7Ka+ZDeQLjzU9SGYHxBjpm4yPys1RDVaTwkZcFyJ5a5
X8HzC7W87HfQc0tCjvHmLbp+kQtrcEt82myRTmaCSrR1sVciKq50O7lWOtt3qsP24KU8H1BI4soZ
e3QKTFh9GGipTy7yvtap8vLuYivtJeE8OnBFwnNOtEukOEDHNfvQa5G7qTQkObPScI/23otmGkxI
LeUbs8/nokz5Yc1E8XXu2G0yUIVhdwPTkuE8KD31brVfrsBCFy09sbltizLDKikS+OHUqgpraYtw
AMhEqiRsG6RpuDje9UrzjpNX18h7DD3IE47yuKdqNCOTkCxTPsY6YXStIOA+DRty7XxF1Ci7sTK5
T3Mv7b2pMpEvIFBvmgQjMoHPmx6LEKgF2YF/oc5eYoGjZde05ryZ5amATeFThWkqY0I8mrrYpsPY
bWHKbBycTMSiJjF1SsV6RmoXgu6125WlU0jj+srJ9XuYeQle7t3w3JB9QjpMJrm54SkzohqZU00u
iao1DrRuLFVfUc3nUkSx75iU5IuaaL4+/SgSFWFTN4WaxgRNkC4j1OXb1Mk7Se30I6IAr5TKAzw2
/xyAPPiWwcF+Iw/wA2QFqoEqLjfGmnFlIVWGpm1+AZfY9FmPN9VupK8mn0jXtY3uTsq2VyjR3HrC
Bi3TYOkoDWn9djWOj2DoHyyHfEZRE2M4ZXuNUmibmbLblZr1SJ4Xd3tuxn7SZq+ppJfpKQ0QbOfR
0coBw9XOx+Ko4j1/qEyVaMlakABor1tP5SvpGEvJ+EMz+AZASitcyfVWQ+i484zl0VmD5QfiMhck
h76t2zQHMWmFCP1pSxhn7cTs7QhyNgM6SulrC0WTgQd/JKt6FxfZ55LQMusqo5i5zkhVgx9T9iTT
M19jjNZE9xncA8Fz5Y8/XVzW9tBjjWvEYRYu8QynrkNcxfv8p5VwZcR3pWJM2pdOYFOfCBvZjfF0
TJbbqDO2waFFiPq6QyEIr5QgMeIMVwLVhAjNDvzUWvc3GeEASxudaM+sIILX4aBfNtYZmroIdkWM
aqBCNftaLVIg/sm4k+2obezSHg4Sb2WmgE/qRvVoJvTIlc4S0y0PbNUVzXoj0wzol0NLXLXQZmx0
ueuoch5wlEDSiBFm2M9elyvbfGRdg25fY63a3mfXiU99Vj5GM0SNIiF6upZls02b6KGgcQKrMKMM
iuKvEQ/5MZLFs9nPxUnPsltnj+ee1PqzIDnVRxKr7ZiSQD2dGLp4QAKfSiP90bds1dZWo5DNCfWl
e6rtPvHnuh2DXuuPUdRAiC/hg5sN26rFBaejfMnMq87xTAqnq1mnP2P5/95g/H82GJpOEtz/a4MR
ftcwIn7+6/ri77/z9/rCVf9yTfLsyIHSNdM1DbjQf68vXOsvm9Av0KakJa1xd/8LGb0GZvzHwkL9
i1QU0/Ys1CAaGS3/lX2FDo3lf2c0miugmv8sFUw1nGqbf+lfGY2eTmohgpJizzX7XWdIDQgVUpf2
N8lzRzTS5CN5+UtatmfViMM5STj7ElC5xbJKmzDQYE3axYRbMSTGaVNEYNEAnsb7UclQhkfOLhIe
7bD06CtH7eb2ytUdmdHFNaGMjWv8FrPK08d0vhe7Paq24p0yOvWgYLbIMNu8KljMtpLZIwowTQST
o1SBQG9s5JncFWXR7EYLa8kiCSU0evda6m+jhvjBKjIfBTbErtp6bBQcST1JX3T/8sI0yQ0EFJUN
f5NpWbayPiPjUAylskly/RfPxnibLcZW5jBMKElErl+r2vzQBHcU8gGNP7WDOVN/Qv94xK49YNOu
jqVHQivNi59nvYv2330YiFVIc9uhk4cENI/UD46lhalpttssSZ6Hcri1EfpC18OcIFIXD4O61VGw
7GCTlNS2jDWG1mJTnFlPWc5ozGpe+m5YgaCnulowC4w0DpLNNHAipKGNWaLLGqFXx/24NZfkhsDt
2yyUc4aMIbWMMKfv0Ek3TZkZMOKrsJc1I/KuiuNno8/FLUe0aTEOb0tt2fJePar18uomXgZ5pD3a
/QL0Oq6HnWC6CGYBCwCnOZYXPOqOnRDNuBLIumnaTLr7qxzSq8iV3zpLo04BdpeFhk4E6mJ9eXq0
J6rpRxW7XA826R8WpWE8ohppHmZeVrSIR2q0H1FpnrFv+WkXkVua68kmA0fgk1e/rdP+tigzqr/S
fRo7E+2cSkFYM947613/CxkuRVr/A/srUqWF3Zvj7m1pyB22GhTG5tlURpbhDXKTWYTKnH53xcwY
NzG5FPInFFu/ACOFJmHlAys7ILsrLKs8dhVl2TRhN591PT4xb8FVpXnbDhMiUZnyMLRxzNkvn61I
8011/jKsb4xr+nZKVG9nLNjpYlPdkbFcUegSeOZo3UUytj7gfNARHRcXIt4yZIGRFpSVpeMosz08
C/NThik1SGWUXHrqTjOfe7LhWPvn7Z4HS3kjzKFDX3Lq0uk+gWjYKxmNt1Q6H/B1dLC86G3pCsxD
s6VvJhkULV4bN1PMEz3FZUDX5acKqSGMSdjmZ9Q3uLMY26YQJhP9pCoEf274MNuIHGbZ9yg2ey7f
OZJ36fbJIUnaeVv1UGOgqcXVLu9alwJ94nFh1xdIBR9Qzb0DyqWXbDJo1x07EEZ2BJW3nAHnnOua
a5d2cgk1JDzJ4OGPG8S56sw5kNHEsnCc/c40H+rcFb4zMgHwUA9EEeuWiKdU0DvyNkBY2Gu/lLnx
Dh2Ira2mo/6E9jSQphPtPBJwUDauL7qZHt0qG9meYrvnC/Yx7se9YrsEOCEXGzUNVXovXV9PRqwo
edv4hP4udyPhrfGSz1TBC9tM7fM0u/kDopSZ1qY4Csdqbo42tPyZIXHx56exsxREOFELBPEtB09x
tZqewg4Nm5daZ2HFX5JpY4hA7XUUqb3HWt1ukp5NYhsDaOauIIHOZBjnytENVv3vDFFp0w8tez9W
FNtJb96L3rECUzH7UwH9VuAbWaYvcynTuzXl20UjU8QeBwb/WqfuzQmbKStt+Kalcx4VSil7UXg9
cY78epWdnYa2KYNy+QV4QOxazabsH7xLxkyDvw2eJMoKsaczQ31FgrXI7dfONHBi86AZWp2GWc+D
qUvEUx1rB+qqaaeCNieV28bGYjsn2VawLhvwlTaMFHDiL4ZMooB499Cwp/pENNDBTNIPDlDWUEv0
lI7lRtec6aa2+F8X4g1yexLnkY31ZllSGw1yVb52VfXTUadLNpnjg7bakF0v+iozhX8fnbhbieSC
2U7JCI0a5NLsbAtUFYr/F11mr6VQjEBWKTp2c4KzKlO0qejo4XU8uFwGOmFT+BjJ5TAsbW+lw9rA
VfpOWmTtYFE9uVNcBH0UdYHSYj9LEwiQuv44Z+6RIaqJzBpLMBz8Mozl9J6gEyL1Kn4dZrSmHiPF
WNTztslAKlnYabadrjxZC3s7EasPmtc+JSOBu54txzeTMcHVFM7TUFuwXTp+VC2Bo204I0pjVywH
GpTlpVbUR7ctpxP2tRx8a1uGDVKdOlsS4J7D9JY02oUDTe51YaTHuXmsanaSc25qsFkjebLJvJY6
DWG+sKN3Cdt6ANmkY/XgSZoD0olqNGHWz17v00PpEvxudOLdWod7pGSrpFXy+VUzVS/Sv4cINKfO
Bn3XWUO/lVb9yVlj/wDV9DLrd5RY66IqrXaV7jGcydl4ueJHvhRfAzJi+CyRs9bo+8VdAnvcejqM
OOalVihU55ck2oPBo/0GMwvYaMOQF9DwcTzaHQOVxPBoWk0lP8cSY0ozL6em3xmwvp7I0Zw2euE9
uAnKTcObstDTEGG7HMZFCc7bzcxLUuLR4VGtU4nMVxUgIL2gUO5rNid6zO49c1jTmkC5gYTkpMe4
s8Ebi+rJXCzS0gvc2fGSKL4DpAEkxGzvcOp429IWybHPErbH3WEmZOOClyq0ayWMuKoOYuEMHJQi
vdpEk7WDOLTI1pua44QQJHuVD1KdYCVJelzwzbu6Sl//6F9ntf3p0gJqEWmQdbMddIIuLG7apgQK
y1w/8XUBqUmNZObPmHMCgVTErz0seQtO0LDQso9cGXiQ2PV6LoFlmVCf+A0Dvp2RJ4IIb5jjES0a
6kc15DUkP2Lx2ie/Zfcxe2Q9qZ4kLd5B4eKgCcy6k5cYYjexisToTSGB9TveiXyRxCgX3Z5pGzbP
MsS75R6qivGdPRkkZFGKqKq8wpAeWOZOyhEPykUzm8UXDt6UvHZ+4gnsfXS+fMar863NnllAn6I4
Vzembk8HPebSdMDusAMtvimHvGMXt+ZWzdkc5YI3Y8k0Ds1F/yH0Cm6LQT+LFK0Puo5bhbm/EGhb
u8Y6NHV6VKt2+M1mbqs5LEur5A1JjsbCHaFPMyzUWDVG5igaFKqvYdpRV0Z7IFP9Ro/GJuj1Rmzz
Sn5l7ML3RmM1ex3Kyoh1NQVL2vbWiBby6mr2fFKj0r2tl0xDKjWBpU9ji6i+XQCrKnan71hQtLso
moFpFZxTfWofPR3+D/L/p95gnMvgkms2ji/wH3mCTlE4omzx8UYp4bzySAFdoI2sqkdRAdxw5U11
OvlY6qJ+6ADmAuqxVrXpHSfxPbdTBBUzU5FFa/GhJM601woD56vHaLouOpYZDjLPjp8tZFCL3gQ1
MZdA8wnlKD9hoGOdlfJlFjE5OzPBLkui+YNnf7DJdLZRoxd7p2QQkEiYJnVznkv93TJ4EnRjUvnZ
kLNb68DyqLGLUYhDeughTblRZYLY5SiY1PKokURTlyxEhtn5GGaUBk2Zh0zQH+KuwPpAM2+J3vA9
XKyULgoYiSr1nvJq+EkC6kFJogytTXQhdvVbLc19275iEvp0hAoJtA97XScBwP2MxvqbFQvb2XeA
7QhESPIbaDdehWex2v45AFxT4i7Ey3dILe9CbfrADOsQRYheo+5hmkaCPVTcwDhoGDNglVx9aLAo
yacXs2Q7N4aQsPxWkaGyiKBTurCzl1drQjVUZ/pWZYe4UT1vqy1sVQ3rycBvvXEd5xOj5taNuzMu
gWe+EPDPkAREyd7c0r5z0nYQur4HCu9NMcsf5PwFgnWRT8zIKW/HUO8YhRHKGW+qXrs028ZqX9cv
0pv8xbW8/TTXmD/GJ2y/Z7fEplSZ2jNjvZNcDb4ontg1tpy0hncqZvtWzwxbR+d3z7IrjlGT5k3Q
NHB/BvTyg9oHDeObdjEDVzTPiKB/jOIWe03IFXtHQmxlaqBo7m4Butsa5rdtPoIAZGDGP9gacq8N
9B3eQsxFDOsEB0lm4jUw8/3679JQb3JNYibgjFcgAdbms2A26w9aFYxKwm53sgG3j025cYwIgt/q
d7CRCbfqeoNcbK8EXT9ubYiKTpoitoYRSoCHPzfpfmbBTetBeiQMpVatwT6bHkx+G2J4eikZ/n3V
JntXyH1V7r2yONh1lfaOtf9tFPI8QWnR2p+Isl4Uv5f5k0MsxrVRmmC2pi9APYfF/SDL4keUJNGm
Ke+QS5+qXH5Ic8LiNm3ScjknognNKdk3sv40ZvUR4dTFFhQsIMFdm6Wh7szP1eTebaIIVxH1G879
iz0b+0zrDyz9oRqhc28eKOixuVkG3unZb7Q1PYet8FDsk4dGcLguUcN+hmWaIioSlqsDHVmBDlvJ
qG8bgNQNmysYCUEkHhW9fJQRV0qjUx6qGLI7x2oRc3gPJfpzyNc1tIo/0/gYgZyNBndUNsrTACJR
KfVH1BFHGzZHzCMC48QFof+uYdyHB+lJlkCRCbZ6RuR9d5fy7MgUsXwfZKD1rN66jmzWzaV5UNv5
gSVXifJE2Xdue20BQWi0Ybg9trZinRkN/BhYiig2Ur7RqrhyjGMp0/c+V29gKJxZK7csxUA6mU+2
0r/JfDjxEPKHQX6rwEmQo1w8m834MmErTM4mpzQIpI2qlR+zY+BCcYl5ab/z6S40PCfw+aXUj/Hy
0hHDJ0YKvUVuTNf91cQtKjrt0bPjF8WRh9TJtl7pHWvwjPOgbajdAgiNvAOcqUVZPorJ3ceGuY2r
HMqrOb8PSfbnkVkVZiAL+Q7A98l2k58quahRucc1+lXH6Q4I73NZy9M81p+qgQYAjYMY5N3VQ4y5
D54bB6S+YPen3SrLg2umN3zGa8P4ws/6W7OiG9i3D/I8PHf6IEjylV3WYWHrhuL8Lgr7F469mOvf
fRlK80XV5C+vUz7jbj5WDjTgSN0SbnDOiNe1x69YR4idoRBfL5bYyt7rrPnZuRRviXktOwNYXvLG
Zr1CTYFLT4TI6GAPxBe0RdAOwGFMo4fw31qNY6W81az9Ntr8Wx+55ZxW/VFNzKdya62A16RFYJOo
9EtYBFLxrhPFRNVYbyMbGp5pPmr4K6bmXVO890r2E6LZFl/xc18nu8xTz7NZs0n0qrDHqqKo9OhW
/8wDg4WxAhAAnCPIhKNiT492ji20TEJptHu1m8OMxsLIWCJ40XOWJYcMSGWszxc4EZfEJmO3f5y8
ClwwP+KyIVlkL3WCl4t07wzoCHDCbCdFnhTzw7kyaHxwdaoRhmMDp8+YbGbCxNvG3YDQRDbcJ7+E
HgftYD6kOYYxGt4tPBx0ClRLbTHsNcReG7PPn1qertgqOx+xNKye6RcU89cmEVkYuyRr5RhSmUrc
ZnK9N22u3AXH5iYqm8ss9GOrGkGtOa9Lw1U9N2WIQS9gqI4w0b52Hj7k9pZbhtzIpnqXYIScTNC0
LY+LaW50NIjjrD6NHkMnow1SW/zwpppVkGgZfIFSKNkyGYUgwGFOsWyOI8m8eyZypJqPPDiYTqgZ
I8KpGcms7uSHVts3omSXSrtWafGAHOlgK2qodeNDNSgPpVX6M0G4Wk5rNLV4X18girxgujjNznDu
sVDN2MgzWb3h079npfbMcB3L9XxpFnyhY4R71WgzthUZLVFt7Vi7wz6m0GsjMJe0gaa973iY2FmE
IKUOGedsYzzsunNuy+4tMcJpEvRg5pNljI/Cqd6S8kFJq1NmcuLS/anYdWfy5wRMu95404qeMtk8
Sa4RQ7XxCkfHLBFv6pDdQZMJM4x5RgyTc2H0eMWOxW1fy9eO8lykki13fKEAptJCuiGtbTXYN0vA
2li/V6XO54QpRYWO59/YO4/lyJUty34RnkE5HJgiEFpSMzmBMUkmtNb4+lqIe7tu1TPrsup5TyJD
kMwgA4D7OWfvtVfEYD3olpdJqA8BcRTG/cCXQ7Bj48SnkjKbFeaPSkUL4+tPo8tDTjIwlIi17kxv
eKsfen67joVCy4+j3q9ttfoJEgsJlw5FXsxvdZWfRzBL6eyzxelvloUosFKYrFsjY1rgqHIcoTqq
yOKKX73Vvzp6+5E1KX5BsS2xgHfF2ozKR73EFw6zDPXKVJ/z6Ts1gz8R6ItWTT99ZLvuTDi75xjd
o59QCsMZijwfpNayR1xpseGBkkD/RxVlLbhWvMRXTNxP+eA/aODJ7DhmYjZCLFSKglneEzQUAawA
56bCQtrlCGWaXWLm6U4D+EQn28UrFrtooeZNTn6rVxP5wBNBAb+ZhgoxSKI7+9qgrp18EB4F+lNs
fjRiuFK5smEiXcSW00M676WDLqpJuFz183vdGziCCyI5gmCNDumqKoi6UYC6I/aXyci+k2Y6jN1P
UOXLBfw17S3TM1KF+L0pBVnocG5o9E2rDm0uvqJj7dNXQB2ouYjXmFYHjmda+qUzBxdrQHErmv5c
cCwfUkGBnoxQPgimOZgCWUwWqWe6zuzqMMEOFTP8me52gaOxiNkfGbb9J21zemAtLCoHZn+nABme
uX5auLhdkTcb0widW2uCTiA9KneZyGNypITfJGXgu47wmYVOOUxSbdpTAbgMNJESUDm3OMFxgI0F
tOABjPpaNMGus4DvkNXyTEXA8NJMNlUT1/uup2UepMZK1oSNGOhoz6R5oTyozOfYcm6+hkRqMI2b
NZjXBmIe2mfltXJSYDRB8Mx0/oa5/tUX6I1hcjWeMXYI4FpSt+IyGbfQLtH56hr75iU2Jo5dTYK0
sLTaXiVD89olqeOpk3zTGZ1vonzc16xbNZgdgItsfyj1IvZyBM4FytqsHjEqdau6jFtPh8qP3QDX
QAAPFZkcdYAOjSMrARz1Ni5lvAC0MqcNbfb24volFAknrPa13xsvRfrFkOGzHi4mqQz4Dl7qsiNr
Ao5uLvkIM3+t6oqyMrmiTcnWiIR1ciT6DDRdKv5PivF8mX0i9lzJMCC8sog/wxID1ZR1e6EZ5HPI
klDjFDFSjBTBSJHZB4q6bn1oLZADJJ8GHnanARXvxwzXB7anQUQ0hNLUYkvY+aobOZSMxNTdwupN
9lD45AV8Ab23sqMokqe0S3+WZIoydZqNY/H2aqtlUbNuYT3+yWyb5e4NFzkVQDGjQn9RYpMAP50A
CQHqZTmSob80bmtjVps0pJMIsfU1pD93DCyaG0hH0SlvQjKjSOcewGmzPGVd6FGphmO2HtL6FsfG
M/yy13ACfnSrkanIMr+Wub1GqQiirxcwa/3h16TZ37O5texsZzEEdgvFR8Zm7uci/elUOrxzjEEN
JOEkgsJNxvy1HMCvKAihOt08ouD6zRJ3VocJ8T1cBtesh8YNmkWZqbMF/9K25Njhnyx/Z3qD0oww
DxrLHBZwExK/eaS+Rqjbpq+dXFqHpTa7TujgyTW+U5j5/H3CyC0VYx2xSRC71MZdkklPJRnSBC+D
pnoF9G6XOfp+ZOhgKkht0Cv2Zv/LR0oLnsidy2QPVmoPsfAFbhn9OEXbs2SDS6yiy2B3pG/q7U5v
C7YJ4zdlFaOrLv20cCwnBZN9lHloCJL8F2kQe3sevEHVlgCFbxVxUjBVT0Fs/AZedo79hL1WPn6p
o9gl9vAK5GvdIWOiO/SiDqw+Tv2lFG9Gb4Z7n5W3aa0GtatxoyWtuJgDsw1HI45T+rLC1WyqiyqJ
sR6jxvMNCxWE8lsG6qGJy0cBCZEmCGaG8cKQ682iWwgLZvwJw/oBxmY62I/MULyKwDdVqSOWC6wW
Y/qsZ91V8/GQxOFD0aVHQajKaWjVPR3mnioxqljEs3ytw74oFeswFSOjEKve05z+tlrcKWNwoEry
ZMSYHrg0Z4J+rvr0M2B/D9dDgOwZtmNfbeBK8MO0/WgNP6mV/BJ++46p7doqNU7HLH0iuQA24feU
/wQxDY2cfaPZ0k6X4igz7aw41lo3IFsYKLnHqbvUGpFiQAV3kGA+NVMd3WaSqgtd2CvVOAW3bD8R
LUbWUvlpjJRajjqzj0k56OZxOTjPwdBPWEsakjW1cZuV5Y8S1QdsEZt6XoRh4UPUShBQzotvpdtZ
pIg0i6h01YHNSE08iZLdbAXNONiSV7LbWI5Rur0E2XiNJU5mpw531oxBvhuLnzSv9tqY3/oc+LYG
CCRcZEUtNhu6ioRJAsWg29uE3p0be7+5o2X/eXgHp/7bc//28N++7f4df/0AlIbJZDB6ymy2otYT
/l5to878CesKVrm/AIkh+OaHnFkBI+b5MY/9jGwuOz/oy8393j83/4vnRoYneFNoi8ghShZ9IWTU
cLY8ZAFAdPO8PMAyKv66uT90pGz3cn6pUeC1x3hBqaYqgaauPcrAE2GmuxA6UwLQbIO6ZHm75pjZ
i16Xu2UmSUS6351bjSAue9z4d9a8k43Z4X6jLIj5v+412Agt39rhqsZvW1Z7W3S83/vb/Otusvwv
98clmEkadljJyxpyBAEwh5Hss0OnDX/f3J+7P7y/IG1owVwu/8/LBJTVB5km6Yr1AkeBaZMSdH+5
zF9x3LdMNIH83km/ramzsKkDCoMkrA6MU8nXWO79c3N/DsGwsnc6QFQ9ycvDd5qq5d4igy/0beK4
Atpx0oh+z4xvLoYkoE20Ybt4beBu7RJnohSl+UYcD8txQ69KH36S1h6oUrkBUrZPm6I6lto0eY6D
62LmMmmI3PeysQaSlGj+PrBzPI7ldKjNaafVKhfXqb8k9ViupZAjvAr5axSlpwUsglTLLgbPN7D1
6aGnCEBaVVwkdqaV3gB2mQsn2eIWU9LkjyqrgwFG4uB0w3Sxx/nRjgmh002/PYZFcFCn6ndNltUO
yWtCbY3SbsgviG67S2tWDldU68iUAf1/LdeF6Pey6v3V2Gj8NzrKUyXhwyyyLN7AriDHIUCCFdhK
cymmzLOyJqPzoat7ZVAfjEFrLr2oz1qBamQurH2pz8Wefbj7gmYxPauQswM8F5deNwzSewPOfgOG
iGJdZ6P8I7MkWvMt+CtE4oFQOddRZG05sG9RO9p7qRn+CQQ/OyDDIxHrQ3Noo9il/tPobXZeIhni
meEL/pNW8m9sjz7dAkJBtQSbWR9iyBic5nMYyT+D4pJflWbOrzPZ8B3Gkb5GpmvTXYxBJK1bi09F
QKpYGfgG10mS5ZdQyuyiKs9Ml8azQBTp4XdkpEK7LZ+X1DCtHlzqc3lO6Uif6ZHugyh/1INK0sqq
gOPtHFv9A/IW7L3fuFZFCmmuz4FHJ6/1sCa5bFWzGfsJpQR9gGytlZSbYTZdtJGBcO5Mp2h5J8ye
FKZzbG80VeauL+1uC/yCT6UbgQSVhFjhrkkvSa+/s96pO9p0z2xA1uryITJRQmnCQCVjJsdXhTlH
FgGTxvr+3F8v318RGenqY1fwhznO8GxLPC/ZkL0Zjv3dWfOpyCr2rnHxZC7CerO++MALYsV/wRHd
KOMnFpEftYufJ4AfSQbOz6iOOCZJ7EJ72Zraa2Ek+Gad8gNWEe2bma5sNT8Oc98ds9TwTEU9iZad
ooZ8rmAAs8MiVFXpoTSiU5Ozz4tBqYSLNdAghEUGBFCovSC7on8zC32HzrPxSO4p3dZv1k4Ijtzy
2adKxXmsgnTEh0b2e27jTja1/tlhrVJG+wGrGvOkYbphJStpaMHZJnEZ8bJrt+J18IezPSW/8EKz
TaXwVK3mpmVIZ7T6kO4YbbMtGZ21L6rQHeLGdIVRkhZxbhmj9ijwHZ1ZShI9lZEPq522VS+rlihB
RKk0v7+Gik2YzNSPriy3GajX9VAYi0PuaNuApyCS/xHUdqS8mdlGBOOjT2IcYY0Fnb6gWVnsHTTr
hgBerhwRbSBgj8chme0VPq/3zjIezflxDjlswjq4dQohQLGDZiMdfYJKErfsSaWIsCeVykXNWgK+
BpPuCo7wqlfe/JLJqx7mzHYTGMZi/vR9Tqekrx9tzVwP8aMQF674z06LeTkmm4a8Bk+ZjFNVadm6
E9YDWJ592cZfpnYb4LjQJGdmQVrIB4Hfm6SAWj1JSr9u/MlxmO5rJiQ3ZQwlGAlGaqquH3EQGwvq
ZQ4WXiB1HhqQ+DrPqumR0LaL02k7Cv2kxuwoG52cWn0z5sQJNqDthgKhv4bAGFxO4xoRWkqjmJFm
kLIRRsO5CI6SXRzUAzVfEdtcrWlQAG/Lqh8ZmL+l9IXbMatUO4OeZOw8Teg0d6EA4l3ngjDe4LMP
Nf2tEzRcRHPIpAz2UTcaHuCKN025YNRnjosCxayrb6SlXKb7Q1GGf0AqUPiDqXHr9OawOev1nso4
QCsGPAo4i4oHhAJaCUlcrFmBw2Y+LFvJxlCPE9kGtClIr7Jq9N71SCcimprP2G7p1Jc5x42gLCOb
zg2+7cbKj5KkEEq+MSOa1iiuI+0EV5/sncTGsKPazR/xNr6gmPrdm/FP3H0bJnbFXp98hOmg6Upq
lIw/VkZMjJ7ryPWo+JkHjC/wFjGgkadO76xtN5+qyLtNRXu5tWCZTZVTrNp2vGrh2K0ri+FjhY/Z
SxJDnMRnqBjzRlBR8nFfy0ATv3xB8ns4X60o0/e5VdvrmKCvnAm9W4cEjc8DCXhOS6/Q0tk20/QI
kaUz0ewg+7a+6YVG6SADMjveDzCWjGgvUOzVQ0rpuVZ0KDg5qeDrWk5rR2m+dBzFgZLOzwrpGlyR
wkOg5RdRwOYPVO0pFOyZ9SwfV2h7CGLqqh2WLPZvaf4zKsngNjEmPIcrGy1d6xwLJDqFfyJH4QJh
EOWbk9IZa2qT2RnaLxHaa6nXH92kYocs6wfastiqbWhsDKWgND2mCZRhg0kF4YnBIzPrHZ0h+xJI
JeCILtV9HJZItacu2wE3a9e2gEtDUFyGa384GEb3B27QazbkPT/bOghLP3X+FL+m3TU0m+9g7J8r
tAds1DC4DFC/asxDXezf6LLYGyKE6T6304qrDSGj7I1dP9B+g/vEfaIt1UJl/RR0gPH/yIXq3m5G
1flWWzSZfYcpNEnUL79S+BVkuTNz08Y1icYxS2lPYLByI6sCI5zvE36zVQ34bQ3o2D8qwQ9kOOR1
dmJ4DMb0Y8S6u4EcRJhnqNjn0Fbt85QqiOGhLaizT85YFkHaEnJiVGwoO1U2HSBsvPm4ZIaDzOnV
lHyIBNzpCJMOcdBf6L6kW9Gh01GH2l9XVfI77TrlYDY+9EATKVc/l2m+weBUe7Ll3SdKFCM9CMBj
F28jYW/Hv55Znp7rpQoIn+GZzKtcxazhIw47WnXFUkXU1oihtnr76yGak21tAnGDs2puFji4HS6b
vylgYpGEx/s9iybyrhfxelriNaLUQcJ5vzvXNJwzvNmekWuv+SxbJod8yf1GAj0jNrt751G7U4cQ
jYaaHpsAaUS43Fsy0CH+GPA6dagEeb5Xyzk/lk1TeJFSE2niY1sDFgvaUJdWuda7yXSlYC5M8NjH
lIU5l60KR2KdHcNcxms+oFPJb3+sl5tK8cG3CuXt/lRCxOIKZUm+qlphJvuhyaJ9pYi11RA9bgfN
BjVzc7zf9AMUA8LkQBY43Q4Kk+LJ2uLqlccqqFzyGlLaIF466rSqenyRk9gGfOLoARVkWDlfQGLF
4LVzUB7TvsOSEbDF6LgEclxnv7GvKSxdya6L7AvuZoaLGWZns4pND59+c0TuiLuPaOeF/Iy7QUWJ
FxF/fTSCIuI9xl+UrRwPqEiP+KPsFVSpCt6LTdTASMPEIsyrNKfySG+hBBjboego9a0GKIOthEPe
V1+qlUd3AeR10FVHEoXsbdEGJ/J7qmOXBfUxhzm10jCvcnXBSuben4SO73FI0QSPnJzKXdZrO8eH
IKfwmNgmvZ37fxjRcaugYIxGceyXP0IwMjDomugMGbfb1xFOueW9Y0IaiVjgXhuxtnYxm6hmqq+5
n0UPdb9wz+ovPVDnvcPMN9UjMhp6uW8LTB1qNRxDE2Z3VbKfUebu2ma8gUgd33VG8F5l16cyb5Ys
jh5MRNd/VBYdsKYSCYoUtnOTbn3yh97MA9xPxtqlZ9ubAp1QoAiUUjbdJGsMPM0PGnxNw4hUArp+
rUYb88F89Af2esR1baPQ+jD65jXOEEIrarPJSiSX/Uwcjd7QMJdx/Of/2yEgehKW8D8DnRhAm/gF
/u9Ap+ef8bP5r2aIv7/jbzOEY/xLqLZt4z0QuoEglB/2txlCU61/cRnTpWpr+sJS+i9mCOtfpmOZ
jk0V40BsEtZ/miN08S/bEAJfhQrU33bU/yeakzCF9t/dEZqmC5MMealjW7MWVN1/d0eoLeaDCtbP
3ozrHtV4/1T1WB0oVEoMWhZqEJZj3S8fswAEhjNPp7xzvGgW637iS/S0PBEyQTiQY2+EXT8aIvus
kbcyLpY7MECbUKXAMJdhthM+lMJ+GlrtVBfCq8MZ01cfEl0/my9QT4pVouoN3t36kxPeU0wEwRNz
6ki/wr5a9qwHbck3wBq9q+10I7vmDaybwAJNUEYJbdSvBAPV5iLQCtD8xq7XOWPkKpVxSzu4i6TU
AHBNNgLhuN61gRfMaOqUL4IXgg2ie3ZuNcsLkxRdoj8eUIvhdsN5IbmAYMWUkVau7YT4aq17zaC2
zBobH4MBuaJEz42DZXiQ5Aqjb3Tnii3qEI06zQPUJV22sf3mo7I11kLzRKeX3oMe7i3J3wOgA6lQ
lFFcaiDuplV2LAaFN6AzTy37QD9nGUwCGbOQL4/MsdLP93tabWHqUNUzfEbtAncBj3oROduC9FZ+
C7M5qUIbjw352940YurQLUe55qIIbj6N0ltRKdu8GOYTHYR4Tcwg6c0kqN6CmZmYnbEdvT9kJ1fd
WAoTcrg30LTCdSQi81n2aDsoOin1sj7EB+a/BX6uXFUnQPUXRFzIUQtc7ze1PSnXUi+eeuN35oxy
57N46y4ZHvMlC4oOZ7oO0SbjObUGwOnzKRM8HJvUICXyIsB1HgBbI9jEurZsEyRDLw5vtHeJfRpy
KU/1JNxQGUtEUaM8kapTeyk/x4uWbCEaPdElAu+XTR02vDZkl1KrOiOuIUeEoipnazEZNJAlthPG
aw+BefuU18J80NRL7+xDU6tfVKXgRv0IjNl/uj/QBZnfQ9HfJDIYbYgtVCC2G+dK9K5CiT8aag+y
02rid3QDpTepwlrHjfEOcGp69o32lU1L/zuGKuiOCAUeesvXDuwxiMr01WEFe6U7ThzTbHuVn8pi
ZmGP5aWnCnb7lEAMVQ3ozELXetYt4+JYcXuxVNAeGPifRpIFvpFD74OhhAxV5FDMFSv8VQyc4nBw
6sTMcEWMFkLrJP7QfE1x4VTZTwhzy3WgynDTDIshI+/nfRoza6j4nB9mP++x/Njiw56Dfdkn/u8e
Mzy9qSspOcNLAyJhF4aghezGaN6XuXnqW/pVMMdw2W8iDFCE7znTELwmrOGbMitMZGlO8Jolhr3u
RaBu7q86A1uIjjo8NvG0JGU3vclGe6OkLG7sUmn01zDgbF+QBdw0/Xf2qWil/8gMxViRDXVMs965
NGOGWVKDqpSOkX2iSgUYlDflM1yYrYj5r9NGI/g6nvtn26+bg9XrL4yiSBpIg89MYcgBL3q+FWCM
gQ0jG9Qz2lI2J9uxKg15GG0SztLUGZ8KZRifEHjuUP6lq6HJ+028PA+NgRFzNOGcXb5CwlPboUGq
3B7Tdk+L8yGpkfoLsx3OeRQd/nmKz5KmpxodI8si527Myze1NLLtbBcwNJaHJIvTtAjpYtBPP9ZD
D7RfS65+kTQPYu6SlwkqnpUMH1Zlz+ehCvNnqD+XKG8C8rh4NAYDrugwDXYAgFcjCNRnrkB4WbMp
OIEBU9/gt3t2LcTzNA7drRbOqyCoUKpW+sjsLn1oC/y5Azpz2rtizXAlO9MZS89Kgi7U6OKNHegW
LZbRiIDFPpu6MRyKCB0uKUHiqTQt9jWpX/2Ezrar4v7UVxK9A5yY1ZwmUDpIqrvy+SmE5fThVk5+
vlOd4jUwleZJybXs2LFcepkflTDhUCmWlnEN1D76xq50tYGAflGBYFYnhW16I6tdHDqHGI37Q6/o
yTqou0rf140p31OOKsI4kjeTsf1Rzkhbpyyz3wcH2bbK4eVGQ2mspRUU792aJR+Byjz4xzRCIKyV
7Z9e4XzSLe1aDln/aimGslEjssDq3heQonE33HFJOTlnTI/xkfmtlJ7dVwxfpwb1O/KwC4juAl9i
lqP3rf2dZYblq6TOW2WyjVDB5xe/KB2wA122CgMZHO75IVKA5w7T6V33nXoDLDQiTKfoHmyMMJGp
hk/VgBRJ+KQHiqJIT3rcApABOGgmpcJpHndvtVA2pAHkB9R/0cvYwHM0Zd7syyqKXhBaQzpT+Y3u
rxICLUHEn0Aq7YNABS5gyXq+Cat7oKHfHf96bnmI5aCg4lBf/XJuz8AToSgsN0PO+xl6Ea7bEaXh
KPX+eL+XpAuOYiZ2Jgv9EXMWqy+9LIW1oWFAFDHvjnS99CDMMKZwsuqWUlLKBL2eqjJI7jvQjWDl
XIZKLINWeohyNt44x0iC5Y/A8WPvjCDDAx5CkXCqX/A1h30SBYT5qKhEwaxMuGa2yiDY5dTSP5Vo
EbW8jS/6oUzqW6a02YPCVZYii3hNxfrRZjZEJovCNlNnanG9oehJcC5bkfo0+HAbtdjXdmjjLU/a
tbMpknJvGNUvUHxbLej19dgnww4vyW8uwsi+KsW5QjynY150b1Dx4nNvjp+ML9C9l6RhCdaHbnFe
ltNT1Kf1BgOi6Rpty39LY1qaZnsw5Jec4ueZhjFuMOiWoQbNcXzQaORzp/rjR/gau1qlHoaZ3rTa
TUHi4Bp6/22M057hKYoBdEaosdGzFmYMWTaW5kqYzfvsMOyOATvCLNI30kKyOeAKd0Mw2hA1viBU
0KFFX6LQ+nA5axxhUMgH2RqQ3atR6V9aRhyMVC+KiuWtA7tRhttBsx+YGzAVSIcf2UkkPWSsrRiK
vARd80qC6rZhMIdyCilHOf0kZWO5Aq9fR6wE8QxfPXKLlYM4mq2GZDyDQEX1WmBNQxg+BHPRuWKj
DmoPltr/AP4L/e0bIwEHM4RJpy5hc3a0uNRa27a6uaEjjmw1FTioouBLB8jvqpl4oLnWVulXFNfv
sym8Oe3BR9c026Ls5GspTj8U1rPQ3opWffJl8lh0jkNDhfNJ/TNYEOOmV2LuGf3QMQvEzteVQ9C3
Vx9YUA1chKNpPbP/m/vbiC/PrjNygEIUw4byifTmAUjYHmS7FyvWboKgnXAlRkIzImwlTKpQSiw2
HV3VsGtC7G6rIsDUhEsil8MzkIPMg9UXegDbPM5+ct1s68sawGrZOqdkHe8rXdAojmlLDBlntgFh
jpYUQICXQjLtdFjridIpoekEZk9Lsjmxf0q2XNUkSadoscaLDpcQSsKwED7JvcGJ6ah+tQ0deYWt
6ho4J3KZgzuouLdsuyHv4LMiE6bz80vq9L/wRhyLOf/KW7XcNrBbVM5Hr62h65nS2GX6DIG58l1R
cSIypl9RiJGt4Ew3bYJ0aMRJvmphnCKqoe0Udk9TkpFoh44pt9V6NRklPZZa23Coh5DkrNCbA/VV
LQx4e4wKRseI1hUq3bnC9NEAMW8bGyBFFK9nR8fo0vSvoPJQe/JzNJq2tJouRucPOIzQtU3hT2Vy
jhhK9dWX0eA2gC9X1gvDjQ9pa79j+5sV4ObXOC2MEhlHRUJyY/+xs+k3UjXcvUhV1TyradF3twQN
HeskDmcFtIdhv6L4+emRS0xRdTLLnwYjNQoXRpN5uBdAkThow69QRA84G3APiPITzWhxkih9pDWh
U2AtYjr7QQKb47IObG0xQtYKCW/s30G6vOFWfmws62KXzkOqTze46yhfM5h8dod0rjmYlXJka4TA
qQ6/Qw3F13IAIvMBh0YGX9/FSJVL64pf8tjNCIyEi+YROF/K5KO54arjpKyxhaWz6JBu8EgZbooW
3+LS/CB07xaw/loQZpkMz8Wmb7rFz4YxzAjxK0YrleiTOrv1vV9uuxnqVEDXps6yKyGqXLLCTV2T
pqF0IekOqCNL3AUMRfFezD8dJn3mUdWxIcMHSwxJy/6KTQPtm9lKdsYQXcHsYOvR+ps9kWya1h8+
raRCkYiHeq1apU1Dsl907ioGNG2r4YiK6N6YlbqbqkVwXXwS7tbtTUnydq4q4kK9v6EbXrPfwLFq
YrNnSeJv4MxjeDbBGk5OE95k7T9HRf0nmaAIdD0OGSPd+KZpfwWP8ZPdGU+ESEbPSWG84blikNGU
ikfrkaF5k20WIy5qAQ6p3OnGHTT7q1m1b5D10tNQM1vxoynZJPSsa6+ilNs5ynBultAkJX2ODNJw
dFGaHmoqc9X1Vyo/NPdYoNh8AS6vnOhA0IGz0Sy6mxXk9S2jQ3SWpvUatsxhBCN/xATxpne6xlN9
eUz41I4Kv+mCQp+MHiqiml4VBSJbJezrAAyKCMNsY8VOzKaldujytdh5uPSvDObdVi27PXXiXmAK
Wc82ArRaQHOPC5BtGVU8kfDfWktzrEyBHw4OMrHSMFENZBNRWW313iAzbBmgYDJpn5KMjMrZtz6Z
xhMFUXDt+xCKbtKHhtXY2tTNFh8+2VOI54pIPoSTv6GsxZdU248W5GNsq8arqiPVww8C+bmGrt/a
10bkD5PPBV4C+G8A38IC8u2joxwHllc7c1DbotV183JSXhrEc0pPGEftRO8CdtymxgU35OqfcCK6
omsj8Kj49tYoOSmsA2fTdCZR41ZfHuhZIhr65/H9ScOx3hJ9loD1+LoBrtfBamBW/fvX3V+O1ehA
NVZt799apxzdsKb2//Yj7y+qEDU35qie7j/y/tRQ9d4IVt6dbRZa3wjyoyonkhcyMhHQdjeGwDVc
XOKJRlI+/IQZm9l2Ut9peJyjPT6NBmFduy+a9mq29d6m7cN0pMd8Zb3jMv6dlPOPjKefyqgRyTB5
axxjbwzDz5yggi2K8JlF7EiIGzHJyLkz9gpCZ7Y/m/rPNDF6IX2oLrVzMUXFqv8mOlZu0pRVoBfa
qSotD8R0TpoLfA7ZLtgOm0ChrCArPFlu+in5+96cQrfqh4pghE52u25YPHa8eL8hgSejlSteqmRU
1r0efWYhaRmMgHb9YFaUq9JNR8LYGQ45TAidAWweXXYtJ5a7Il2X5domzfr+uKTGP5TdLmnTh0Jo
6rZBdUrDqljUpYg7GeIfEivNGa6yO5t1uESALzazRIJE9BdWijD+wB7cuj2piUe1N7S/bvT/vGfR
/2MrFXASj1lytHHI7qehRIoRkyNIS73BvyPFt27Rg1OfWj14TYfg2BC42Uba2RH1F8TvF7nMfZFY
6uMls7xhSZAx1LWuoLXSum0fz2dDG0hMN/VToFRrk9a03qleVPTgOCrqGS+FQ+RzbFCkgPDQj36B
DLopYVWYlPoyeuhLoz9M3aJGWbeO8lExvnAHmV+i0fkuJ3sPGMJdtggCDJ5b+550SJoCAsSs69BW
DyPE1jKvLkpENg/EMk1VPlofMaadsMUHBYCtperCD21WAaOBM2xmhg5lh2hYrVuaDZjIc0JPQrxn
ADyMbrg44CJdlA/o9TZzYx77DVS9kKlYeTLhfSB5ytyO3LPJ1q+6H19BVZJhHHcW4/Fh21NQQ45N
+DUlRzD8pWfEN65ZpAdBFWWnz9MEa8PUfUbloBGUmPpixNl6NWU9bNS0/e3bCsLq2Bdwl1Iy8fYI
dDTXRECUkKntpMrBnmymSW23jDpHejYUPxDSLiUXfpzMdEhsjOwk0bpp2Zf7RmTEZ5drYH6nKvNf
ihJCtmom17iSBYbx62TmNpO6X5PvPykpZlSWpkMR3zqBCbNtSrkKRYgwlkCeuWu3GdhBN2livMDZ
mw8bZtRgbKRRSIc1jJ5LhjGIOgC9UAWw4eDQbyCv4Tdguw8aBntPbaHSbczpJRRcvM2+Djyl+hXS
dkDBh9Zn0VE2X+YSkgqfYh1H8VdcZNBuE3asyTR4+nA2k/Rj9EkMMRAxenlQr82h3LUWzNdsyacr
/PB7mozuEpnsHjFbwwnw4Qw6b3EiYOR33XMc9ZQyqMrNfHivUrxubfozWM2bZuJrSuav1qnIWlSS
YiN0yZWBCPVsfgLBSYC32i2ac6R0qvJiy8TxTOLzwqlDft2JoxohqI8eM6niwRhJT5se+qBU9lr7
bprNTmnfkDYf4LWthw76XWo+xjkuLVVql0HrQORXETS2XvyB23BWNIKaqviKwsplh042YENQgDFh
TKkuTdr/EHv8K4hvhlbBMDNLLy+zbEldMTaDxRVNiHbTD+HJ6f3gV1cWX5qV7CGonEazA1zwanMi
Gj27EPs/+Dqv5caVJYt+ESJgCu6VJOgkUpZyLwi5hveFgvn6WVDPnL7TcWZeOiQ2vQBUVubea0Pg
qD3sIv6I2ppSxDG6h6bTn4WdXtlj+YCnbdPlA2t0djU3+bpr3YcCc4KQ1XtGcMlKTyA1VBbacOJt
X2Phx7t6Fh9h6qD48Yg0IozsEeP2QzHXv9CF7EzwTLUGVjKUd7nONcclVKcjrb0qP2Aif4RcFAyj
+IVp6yT7+ji5kCpJJOyxuXCd2nSirAghoPevDBIRBnxSbkZeGxpa85X833Tvz/MjWVIP+aJCFgFn
16XSh7vc897qEBNLl+C1GnofAQpdM28c9/506ZE+biO8wOVSqoZ1+WuxKOsmsnArtC4tS0AfGTfC
n6sVuBh8eeWWpKbtlLAVTMnUYunb0m27Y2aKMP7TZAkj+GjNEfxqGeee6g3P6rmah4McozusAfeO
oCib6RQDnvds7CVDdiuqYeCjaDejJFXDtmCQilNioHBOLPehSZ0UO/UBH9SGjq9Hd9p4HXT/PoZ/
GXmJGSzGblB882po8HihOk3WVb5APLOUfsi0zD0DJ6LgmavxbvmK+6J+9HPSMMDFUMqT4ydjxOkz
URE1kKSSjxC/kjZBT7krN7iHsDem/sUcjdPg8EtpzEGLTwlQ3Wwf7BxZdPKpOns6iST2V7atveRJ
/mrh/WZr5W+8OXtqozRfDZehrBa+XXLzcyLJnEO//kXxcYGMXAVo1AkR0dmjebcNqjssdj7dds00
1y52RXpn2mrSx2fX4UOZmGFA8bJZBDK4EL9PpsG+yMlwhpg8lwLsyhHDit6sTaZdu7jXP0LgicQ8
3SbDArCFJN/7zW1kEOBndkMwVfg9cpMvsE3pYC/b7WqCUA8E5tph3r1Ggnnmr39QZQlWbAkQ10Y9
Bt1H2yjjA0aeDWe/JejbddpNaF/sxnkb0bkx27iEMQ0ONfyixn3q8we7VxWRed4mHKBGcmwhvrGG
acXYiXUl8aA1jjG8XXs6EoTMRSHLftmDowcNGJ1snO4jmAqrvFf4z3tU6YNpfhQeUoduOKakUpzs
vr8MqAOLTm/OMyahPZiVbNXpV2YOsy932Gj7A1LIfrJpuVKXdjSfdCDrCgks0o8Zu9Q2ztEdsqIj
xDKN19kgpDZ9mhjBrIospM+wXCGb7lUboQ9YqLe8AT9RoYxrL6cOJajIXCxt7WqsbHyamHnHcAG0
jyV9d1OQr4H3lfUHQaQLCMGF8NgjRmzxUDIQIQSOlnZEp80rNrWM4ZDF0a2rxQ7EMEJERJQRhkHw
25C7xiqF5Y7DE9Fm227R4DzP+rSzBvnZN54gQWKeOOeiGzf37zqTLqm0HmQzPteWf1YRs4y80V7o
2Np62a/GmECDQqNF6cQJ6ywLWpJMH0kM5GLGZcQ279dM7DThwOxZmfOBMSZhS7osBIOfBvTXkSUn
H7TtXU6hmWa6XJeW+QomiCU7T75GD4JE4fKHg9oVzDj6I8O9XzmdVNvYxMAj+qCSvAEV66CQW7rK
s98HRlFF15oNv8XnEDewD2FAwqhGCuOuEcreSsP/pLxZshrQCs7aJupnRU0y/Rpj+Vm0YisTl9rV
T0B2GQ4bSFwipQXKR/ZPhs/+qe9uMBPx571Citpspmq40Yhh3/SKQXDX+6u8zS7ujIoz3lAs9eLs
Os14pVCoEvtSGdcx6q9VGoXxk16jEm2GaMGH4S9Atyxmh/AzpNXgo0/lKJKN8LC0EylAe63bcnle
chzYpzODOnodLjVtfNSz+oTh7z72KzZocCYxG9bvwmScFEcHWYw0sdQ3gosdcxUcnThKBqO4jAMI
+wSoDfgICOIElJWZPgcVaMqp6r5LDSynBhdC0Oc36idDMpd2QHvR9Es+6quxK9TRU/pOq8lDS28c
cl+pTLxvwFr0/5nrAfNdEfzAFaAQjKAHwqEnuFNN0a6UKhzyjPVVWke400xsOiPfeBup97KfwKvI
wDcAt0gL/BsT+6Dr3Ds2tI9xOLxjL3axO3sBgXlAM3TrtS3caRfKPiIXo33rcvpbWF/SDUT0LDD6
jsXJuLEZFNpLmkrsceWztOyk1clWjZDhyI0NMqYpgRmypFOyExDp+gxxWocSNPf29dxRo9sIC5XW
bR3C14TODsbFYtOjHwt1w9mkjmFsVJd+NYzM1kOZPro522ZzyY1sS40rO01AXtlkGLAh5zJZXN9v
dhgnhFhQGON7DXwXrqrRzk+AF8h96HG/DWQXrJ3Smza9Pn72LjfZMBTgsqVrbzxGTF42NMa4dbyX
oEECN0ZmEKMM8rt93RI+H0L1XhtGu5kKPEO1iZuJlvv91BHeOhlI04HdS5BDDmzoRF9EBRST9nPo
WncC5tU6TOgSeoa38d3yFcoAdOmnPsUtG1c+jiMVGlfoZI2SUFxhYrttH93adBHV6dOxmInthdyQ
MNZ3zmHOmczkCTqFq9krLRL6NrSUtUXSTmffaSfWH+MbwiII1JGF1rchF1VcsvGIF/khm3A2Dx3R
GDkgq1w4+NVY4tKyPVBL49pi2JMO8UmzmDYk+XhIMp8ZXa6TWkXOzexRhjhCrF1zXo9+F+60HnFx
Sjpr2VEiiHYE9ddXLDCyJRCBDfncaS9V6x6TJiRlsN4A5L/So5pohIiGigWNNRBTah5VruQqzGau
RRX+xklOHybiiVNO7gnTMxJwinskZvO60dxT2GfodFElMzTCZ7vkgoXJQ9gPFB4e72xC690IQpIZ
1e4TUmhSppMr2fb37GO3vQ4gykiZ1KrSxTxSVrs5OXZmeYsfZaR69XpAJ/n9oCL/OQQ+RkILmqkv
unPBLDFbgH0yEPWthN/dhCZZjlqqkh2v9x6rmqum6rlSQzwfRY0IW5UfOOI2VZcCD4xdrrEaaWfT
4kiL0rNdmkeW0HtksAfllkAGia1gNQFWnTrUm6EjnDWPotnmfqL/Kfd2Dw55iFMvMFijYPIQJ2+S
m2EvnRzmkZFrfIATRKVXazdN1l5hybh4k87MPcyzG4JQ7Tbf1nykfUSk5oFtCeJVAhAhFU+02Mlj
aEw4amJep3pxO/XzteUSZ8pwhzSd7rZoM0Yd1rgiDk6xOoD/dpUkuixjx9S6czBn8YPlleQMRwCB
8qTW76BAMErUrAu65nsVk8bdN4R5ovS/JLD/ZrFwPhg6HpRRV2u8f8FMzx90OSlw5FXc5tpZaLLc
cdydrEw7IypA+TG2Z3NW9CXYwyHeSZqjPWvvTZxevBca+le59jSI6WBVbPeGyIYq7rP06N/WoMgw
6fKnrMRjSy+IiUP/rrP5cmoUQsgb7pRCiehn/CVna6Ry9QoHggHccKbRz8rENzuW1naaoZgnNtmu
U32nJoDVcYTuMMMRgGDegWSfe+fYF2rbLZJ1s4xPRZu7Zy1zryKSf0lTymit9a8J6qHdtHgf9SKk
UXHStfiV7iA7EdmSBWeSLtB7KLW9cg2cLGDyIc4oN9dDDxnHw3FekN9eMFzW1o1DFos06WSz3F4p
hnTrulMfTiW0lS2acmOpJSyhZj5pfBmdhzDTXcANlu4Fhd+fCmLe1GbAbhhqJRF7MOeZDamdn0PA
aShj+4QtFU35xirNDTPLcsOezgfQLMLAyLhi2z1tdUXj23Z81mcAXGerJO8ijYqrsTZIhO0bHWZ8
sRdu9ysyUtpc2S9BBvum5i/iKVw2TpMceyQxrANb2KMfUwISwIZuZqQQLfFGe4m6yCoFF0DbMh5g
sc4E1fFpTAVgLXmXtqzBj5NkFuvmJnbccivKMg8qUIPBrIblz5TeS6sgyAL9j2H0tyGwqJK/Gtv9
4iETWPPrOc53qnKjtayyL3MxhOhO9RiG4x7ZxGvP+H3VZVyI/KZ7n9N4TyWtu7O7zyPFvLuqCHsw
n2a15VLO69O1RRjeP7nGeOomL9wiMcf+ouC3l0jR+wRz8GSZXDnNK9/Uv0KnpKKl9qe+9R6Vs4uV
5aABHW6nqTkTJO0AN4n3CGv6IFzCGYbK7HZe1n2BncjYfFIB57rb3PWNuEpcAFOFhAXgauExN8wH
SeAxUxUGhTqGaOJ6GUy1W5oV/G0k+OzKhHnW1cBaWDwFHY11MhZvjufKAA7iufTikeu+f0xZx9d9
nu7qQmEOYsW0R/aTtYO/ggT1b0ZxWKAthFcRfhdFn66cwIFGhnV0RibbA8MuOpoCly0HHE/NlQFL
0K69ctyGTofwH7Q4txFfdF9Iu9hE5WBrTGeSu8mygNZ3Tsx5rO2qhGLTMJ5mXQPWMYpjV1eHVvez
e+/aezRGFNkdbN2hSh36ndGDY307edrdQny8i/pGYnXahGM8nsd5xSnCjqvDh2YN9pKJNU9rvTmF
cwEIgoiNnWfVWOu9CCu1I5Ftd9Wz7en6i9PZ961lf1R29hIVRrgT6aRvuaop996mwbqz/Cy9QhoF
I2im4KxKaZ+cggtkhlKaNlO70YlTJ+fBO4z1c9bNI0E6TnXU7eYDDAWhWrW17sP+VtYWaGWTErPq
afjUrdbCIK7hqoAUkEgkpw4EfkM+Wanl53DSsoOhpunGcNPrPJLtMUQufHBm/YbGAd3slFBeoPwN
F2MdxOoe8xm05gQ4h6RDv+4w+K2joaPAHrrrKknDr7hgxDYS2Ignb6dhYNyhRq43OsmWfTMOG5oj
u9EOgVZHrFkWh4Gn0vM0OQ8GCIh7kVcHf0B6PUbGQ8Isaj/qBCJMMjxWtmPsSnzEisE+0Dr/pLlm
uNFH42LQIbSFgo0R6to6KwfjaFree1rTdpxakW+nwmZ4mDkw0LBQC6yJhugl53sNOWfpZvt68mTM
iz3ak+8d2eU/BIbSgfE7tXTIwljuMgsDjQFA5cBGGLRC6XcHdCA6l5K3HEnFGrMISVeT2+KXYAzE
T0SxJPpt1xQZu25gZ3j9ld0YN0ZPUE/xEep29pSH+V2SWx927gSyLjSasaqiK02et49Lb7gn/XxR
1EoQhj+7X20TulCjWvmsNYCFE6fchm5cMDI1bZJQKIzq9suJCgpT38X0Dyp6IMoHcQzeiyVyr4kA
f5C1Hpfx84ATf5tZSPsKP9yNy47zKyGy5iyS5LUmPXkHAfqKFHMQzF12LDiosdmIIxxyZioNtfVQ
gRdoA7zAYBSj+Q1L4XZ0GbvWaRboFVOMRL6EJumHfiZfO7MlVZIW3poK+Xto63yXQYRc+xLPoZ/Q
tGtKCmRsuVnguttC43idh75DdEtYp97yZs3SX0dJQjhKmTKGcK9qLjbuQjpSjf6sU91vXKUIkloo
TEubWOCq3/SVfCwSX25l50z0nGxrg19qwjDB41JCJSYbBGLaxZfShH1kViRH1Kal1i2hIVs95sqH
loSIEmt6b2XxC+JLjVDKva1aHayFP9vbnLnDGuHKU5ZQAg5z+dQPfG/CwqmXu9VZ6XCpQLiM2G+H
R12B7mg2hbGZALB4yBAgF60ZUR1iH/eB2or46sdKrtv2f5vK6acg1lzc5v//bSa7d7gx/9xxWp7h
z0NqSqG108SyvDLSsln/3PHnPnXjILT7+Z0+vgfS7J9XDEn3ARu0/J5MMf/184D/+PHP8//+H1KY
OtM7/J/v4veb/P2KrHfdHPznLZEgENFtBNQIp7U4PpYP8/Pqv9/Iz6uZwLILrEv/8/3UWkYJ8XPX
BnJW+/v7+/3kP7f+eZafn3R3bDkfOEgPvnoDedIfvaKrDmUxmgdpjBWXGWzzPz+FaB9+//TnNg+S
Mqquf+6TIrKiq/bPPX9+wr1WHf/cRqDmegxTsf+5/fcz/Pzv7wf/ea0/j/vraWzCwQGKRsbacOij
B0lvGNQNEQDn/3mzjakxgfh5rv/4sYL5qwd/nq1sSzj3o33JioGtucp0sO69fsNZyB95+Sed5pL5
A//8ddufX39+woh/Tb6wv/3r9p/H/9z28yR/fp2pQtn7lIA1/3mdP/f767afX3MaWXTgl3v/9Vw/
t/3bQ3wJFNzo7HhNB2T358V/f9w/n63sSU6B5/6/PvXvO/3b0/68fDb7R7/r651DqP2xKynLDEG6
6M+vbpgwRlv++etXfZR4wf/670HfprO3Tf2l46K3//2gn0f+/PPXbXqlQmzVwl7/eYW/XubPY/96
qX+7n+GHvKc/z4W+sDkSqflz888DRD0wA/zrSf/j//96kZ9f//5vzS/q/ZT2wb9+Bf/2vv71aX7u
+Oe9/tzn57YYBVkwuNZ3n/QLKwn+QkwGOnKJQTL6MAqrlbcRYZbb35eLwXrS7C4P51Ns1pefq0FF
C+8Yp1V1EFbmxqzgdB+KwMwyjZYiWzbH0pZFDMKmYbxLXAc7pr/t1YQM6cpefqJb1wq22Fj/lJHZ
Oz7z2cxonele8aiHrb4nlHCXLdbRPqHlqNHSxFDMGBFIJeqFaEvu4w3RtXASFu9xT83cFdPtVKsv
YhI3UCU8RGmSvQdzWHqAgO9z+Bn64tYsiSPaFYb+5efjo1H72TZuEEUQTY24iGzCyQiTwCyoksCZ
FhUue1xtFe6ZOr7GplmcgNWt4wrC0zAVZ9JyJAqgBha3UyIIoBRmil4HIpPhXd30hxFsF+SVWb8T
nmPu54F35rBdHd1nShO2NjIzkLBT6JiEn2wJEaUSYwauigUJnGUb8Jd0bNIbsuodUINkOoYaFuOl
H4OpBaH/fLFEfijrGghCQcZ7J16boTlW1ZRvKaCSwGZtp0K5jiMmUmlM240de7XpysMU9yQpA4kK
U9qAmk46d5QaK1LB6XlIQQZiw3dnS2sP5C1+JBoPiDfQOy30uk3NxpxQ3ZtMjb/w0hYnT/mvzNQZ
jyqfxCCikRMCkX+8lZgHR/K0Ca+D64/oKWXf0sbP4K7TkK2qrlMRjLNNYByYSq2WewkFAMmPR8AJ
vL9B0E6vuyVeYxyeqCXHbQcWd53L7ovkziJiaI8ukMc6tJJ3ljZN96aGib0fNCpzUDUwad46BVON
8X2xB6KUIURY8jVmY9gJmW+JVKEJK/jgEbpGWFHkBfrt3ut40+OM5pNIBA1CN3/oemvFrr9mBknQ
ceSRVJhzLkmTnX2s/ZIhjI12PC1HkJk68pTH8zcj7Hxdgl7fNOJNam54rsz+symgopucfmtkgHD1
JqRycQwjTugYRkPcNYwphk2LN0R0eMtz5FuWyLTdnAFzc+TEUKRgtojy5TlMMsT8QD7QrJESV4B2
9XgtKCCYVEDVg0lTAGJ6Gx2dti2iLrybDLmaG+8DB7JYRXr0PiltKz1NWw/E1w6GdaKfEOPAxcrl
x1/aonytRsi5xji/+M2EjVLsDe0bwCDik8RKDpahEw6Y6nezDL21RZhKGKtHkGb40/zr3qP6rjQ6
rwAdwDRmn1lj9Nu5oTCm8QgF2HuKlwrahkiLSwoAoVAlvRCtup45pdeDhHSYGMZNNNKdKJi+9vq7
3QjKHmCbQd8+dFlzQUyfr306lY5fvxpSgSIUoL0tuSUJ4KnSQ2tNaDmd8RDAKHp49hvGiME8qkLk
U4w7Ujfe20Jb4nKMewcWHCTiRmBbg2ySb7uCQDgy94646KNAN/q9YSG4zPPpOfLVO5mvLVPj6iud
X2YzI6YHdaiexMzuzYvXxBeF++CqTCQ49ysf+JOj/Hc5kntGu2oEeIfxn4LcCc1fZY6eWnde08E+
o8t8Vrl/LUzuVhgD6E70d3IWaQBAYSXr7ppkP4gt5bTLYqJzkrmM99OHo3YqzB+zsn8z+pK5kJxu
Rapthh7PoEMnMdJCrt2CQVgDvMkoexqs7bCJOCbWhIKijkvfgSGi/6kRwmCzONQLiRibVrOW7BEh
jeeui9+nq66setsWgHxRo8hgCP10vYyQQXFiI8esXpIFggbvZYh68F9+vijjaUd0XfFcwwJcA8TE
ep0lhDEM88Zpl5BROAA6Kvug0/InJzXv1Lg0p5+Vw9S3wY/vdAgiEvOr0rKvIjE/u8aiywF0odfx
BPdEApRDT7lGTvIaGofNwI2pVjxFLwYqBZglIFin6kFPoTiDJi7K6bruaXR2NKzMgTccm1viBgQN
XDiRo+bQ14RpzdyKaNiFjOlG7Fuj8QCjO+YvUmZOvUUvQntUOnBfjUPLVN3tXMxDeXUuMhpblnto
Gue9S+qgGsVt7OXFRugL5tRtQKFKuemHEP2HNxwlk/XIKcWmYdUlBCNF1z4QY+VozG4Q903oG8px
E1rap9cw4AvVuLOWfMZpQKPkOjum3o/CmHcuHupdJUzikoZTFpeXctS3wsgRosfIQ6Ymf01gq1Ra
9eLrVXpUZLR7K7tu7tEAPxZ2/jQR9LMRbfcYt/NnNTqwKNHV0BouHDJoovE0exs3o+FqdEhZDcc5
VQD9vapjkloxlHFEd8hCFCpQl4ZEw12CUu2Vqf2bH+WPTt1fjw72en1A4EqKmMhfs5FjIpUY+Htq
A0tdx1BT8wmfm97S1Mpq8xacwMZqOT/Bk9gkWSxCPpUz60sGB4l9RVhRZL9NcnyLOmaCbo4k1IO1
STTma1dkn4ObXKxmfAWACCISAElk7WaVHHpRPDJfZSKnV/c1rtI+AdarMrCDfB8PYkaQUs2JAt5o
gevF8Cr86L3zukPUY8uhuxmUXoH0Q7rfnejmjWSFXfUSCUMJRICVlnMJrmRT6oRwLx4hWd5lIDqh
FA12gCkK4pJ/eC06mMUNY02IXWjUQeevNXDRUBRZmzUT7DJZLypE0C5cc7/oqJs6LFe1m11J+1Mv
MB7pw0vPm4LB8JzUwAr0KX/yWw0MhHpIWvJg+97lq4/ORk2ZYJs7CPz7sQq33R6Y17bja+EigVQi
wXK1Is02eYtJV1z3bn1OvEW9ILtA7yZnM5KTDd0278FcMRTCpMLZS4b6d56Pxyob7IVm8Iwq5Nr0
5W3v5QAIhrtaRm92gZig95cohiF/dX3IVTNmzzUErWhlCXrDM8dGJnRSl2jGNC2k1Ap4kGfp15yS
O4IQIQngTK6KM94A1DaYgfDMcLr0zwS1EGmWA5HvouomB++ywuXDtykW7lIRPVZO/g33HeGbzAek
1/0loRG/J0ThoBD0uLgW8BigOy8jdYV0K16hYXzDBkOsGIHYTtFsXSC3VuufJMB6gDNo6fMEzxej
dQt+J5P754LQcaoFoJLWbNPkt/iSAfKR4oaDANRJselNF2gDHnb6LExWiwf01DXHHGImNNQroC7J
vSRDJHTkIwscleQdJJSx768NEto7Wdl7L5SPmpjYzfn9G5rf1TSBRjGG/q3tfMLDPaYaycT/IpkD
LhpA0wBiXzWgHzROHoqwBk0g7KqG66eOILUA5DkrD8Zm/uxS1Nes4L2q0YFTG08Dpyf0rjJNyD6r
dioabkY/5XBpknuDy8+m6znXwpCUDLwTUVL9AqlPe9xgXJ5Zl7DzzghOPowRVcrcgjQ1MAmFibdl
3HvqQcM4FIsRTTblR2dKkFXa2iczyZ6otZ88xwKmG4Ennc3xk64UwxZvIW/6LDXOtBB63qM6YTV3
7rQopT3uNEi34RDVJAO39G5tVTBtcuBJQsp3187C9CQtWW19IQHHGu2KuTtB3eNwsashMEwYR1Oh
sba67IOd/haTKcNeLbu16I0zc/2gJVbuGLPdNM3MFHOO1Q5drtUx3waOfkFB9MFOGRJ5RgBvbDDx
dzloiLQLzfekyg6hw3QwiSWMj3NRE4NFso1Y5QWF6GwD0Olg8vuYckD2ndrefyy0/pvRjuWL62QM
AyTvZMghsMRqFEBMvE2VEIhImlegdMe+hMxl0ZxR9VsjoPiMPqIxwI6XWiAZHevw4g0IaBs9ou7E
lI9WFgO4h5ZjyY1FnMJ4Zd4rB6hWab+nPRl2ivQ0ETkmGObp0dQxL6WcgTHfcCaSaJGcfdtLHnku
idMies1wUIKMb/N4ZO5zyV3O0qIYmoAoW20lBnGOxuI0YWVeNknAgaeOkDf7WYMxILCRIVdVL8Bc
NGPr6CNjAPi8ohJbBUpnuUhBu9U9fKDTE1lYszeEQZ1lXNg068qKO6IMoMI62rQNTfWgT2EwSYC2
U5Tn6wSM4dr2OforjUxbCpOIMwRmGjU+CBOkVpn1i+AbYpGAYzPU/rluAq62Idyb+l2Cun4VN+4m
85ndaz5HiWub77bnfSfMl7AKVgfLHPZqMn0mD8Z9Y5NEXBs+omIL61xWkStgm0GSkBCEAGs/ehmD
cRMyEqJI11AedQBBmIaPhAdxx0tqLIxmeaUhUGwqRH9dXl/SvDzFunNULdHQFfXzIH1m8IYJOzxf
LH/pZlWR8EUr4KUWXxOSpLqY0w0DK3xiXX/nlsOr2w2fSSH3M0NtxzTe0Hfam3rBvRMKtArHFlvf
PDAQ4OCpxYPK3LueYehqSouTwrGkMaNcwe9+TSFdrtE/PYbyvhc6g1C27is4SaRNuOGGodIpt8W1
MJh8ZpEMnHnEqKG7NzW7DgVYYkMa9i2xxBdTaRfd78ttFE/3ONzUBrTBXRH6DMLTkLCR+cXz7z16
7YhMCpcw78WwIFMKbApMB/T0JjWrzTTYR2RjK9X2O+nG6IdwPeeXBgfoUU/DPcck1OzYCsYUICxy
O+5qkhummQ6d52MXYbo0Onx+UTIHfo/3tCQQvdFftDw/em1v7sJx2lVjuK1UjumlcXskVfIzJlV9
sq0D9QWecAqMYYk26vDHNMONnh2opO2DtihPVEKsUKUcXoa4+dzX8H34L2VjocHzoPK68Uss42AC
x4WvhbCh1DcRXU3PlUjyIDR3ORiSValKAkFwtTgpoz3Rv2QlE/aQaecmTPmr+eTQsCAAr28NLJzu
nruli/jKyWArsnrbFYLWeqDkUA7ERw9OIUOAEpGQfxTVVx26EZis+iyjeGtlYAB9cD91Zn4AgtiH
cdqzaUOP3MjPZJguGSq2rUY6B9HzyyKiuewNIfjhzezO5bRdkGXTlBCE10lozVnEKLQikLsJA5Er
4q0x2W3ykF5IknxVYX6tu2ia2ILZbOttuEdJt4/HitBt6mwodubXYGHqyC8Gs+sdwrc3FzWLO4/0
T8hVzQjirJgBbd0q/0pzrL6DGraNGZ/nCKFqwz/rbpnf6/MNCLi9S4ZG/8apeMap/J6Y4da0ienK
63Po4/OCg3cinSoolPvkGyPQKg0lR8MuvrLaG9UKdGVM/1ymV5lvkrhEKzyup+vc1mWQJ8DrEgSM
DsPmVV0PT5yjqEEMmGtcDp2gjaYdj1sVcw90jogPI9cveFCJAGP69yRMtCNDE97J+MsfnxvPekY/
8+gWRIH2UFdsdBbrjjTLFaIOFEloKYnDsih4OTfR7FbNrmmdrfWqOyb+D+tpLHqNL5SARb48moLW
HRzYaSOF9aLgfhjAmjczWi3+Mn50jYXgMZqdvbHo3kQUd5TCKyoAaGPsYTEp4u/qiZ2SFa5HZd6S
3H5Xf3PhDSPEfI11PcbqDuxWtHJaE93OQGKH0F/itjOhOFVnOx8eR3QK2ylOblPyNCwfHZnHTFYw
ht2wCbwesHmPk/VgvCOlfndxLnc6B2ZmPxER+mA6UHaj5BT78y6TWFDy6di1nC1QvhCN7IEbvvTS
/tBcJCF8rgOmKhJVdJoxKeu/OyfWSjfVoenPIEwJVUWaKxJytKTxGi6bV0+LrmdQ+o1RQY91yHdQ
3WfdjItWAAYeAHw6pAPDPwpvHfJ8EXK0UMX0ZUXgoI6bymaCXBFCXgp1V8eQN72UOIe2f3BzcYXI
olszpKCmQmrvMbHkjWnaRhTpNwWAwVDGlCuRVp9xEUPozI4t3mI9s79ir6VP1RLILnIj2o7Jzpzq
c+Zk47pt8kOtRvwkeh00lf2eGd2xNZnEQvQM0gz/bSqtjzgs79rEDngLV318A1v83M3DdalBv8kc
pBsJ+IvBug+lhjsj/DWX2qO5eNZw7Dxq2ZtC42DP5lqL9Jqay0TbSZy5JY1Pt5cH008eIOJEB1KA
vmS4fNlx/jYZ6jkrsaqUFk7jDkSwlwznKYOcmSYPWCjeKSHe9UXm7FZqa9cTHNNoILqDhVwr/Gwd
z5VYz9DeyJ/+6VSOu5FL5saaaM3qiXlEtU43IX7zsQQtM9VrOHdXqKDvC2+AQqdrr3M0XOvkMsZ+
eTK5hANF2cmqQmIwEO+MYDEZkpckb8X6V2PXn7aVf4R1HVLAV3fQoFdI2Li4OLhjQswfTnM1lwNh
euwK6OjlmVFfWXnxgBhyVbpoSErUL9OAhSk2wuc0RRVr95Bf5sG9SmZhMaZGTK9V0c5pymGtr+U8
wq9zk2w7R+5VXpXvjmjekI7fqCL0goTjlDPkGbeDGxDC5JfVKem9aGcSnukOfRQQfL220vmshXDG
czXvGtsK7B7SD0ueFtj52lsYpago1d5WKMwXPfXoYbFbPlRt+fejS/MGTBO7cio6juLyZBEYQEJK
nFe3bUwsjUL7uhyC89SYS2AEjgyHA4Ve/hm7346O+EvoyjOd25uwC3V2CebA1ckI7BS0nigeZGy+
FqMj2OjFlLVDvfP8OYiFZGEskwfUC6zDOk0Zmsf1nt3Yg5yKlwX9yu73cfAkDHP8IFY5Exfd5C92
fd3W4SvlQX+IY0qUkEb9teaJoEVHRTKfnYFiMvetJmjrpZNFydBE18WkXVcutFr2ms9jQW937t1t
WyflBqXFwJ4eIQ6GGjrjIs/2JekxlcaAgCeAYaV9su9dTb16FEno7cdZO9fsyg9RkdHE9KKjAgor
K63dWlOnresU0X0NdHDqCuOo5WiZm7mJmES4bNS8WN8VobGboNMdbM1Djj/5gHcNq7jXpg5NDWSO
3c+vv29b4rk4LxnfbNw8ydAC1yZrlbTZxhfVLo/J2ijHF7K4Tgx++i1U6gmz538xdmbNcSPZFf4r
jn42xlgSCcAxMw+1ryzulPSCIEUS+5bY8ev9gWrbEsfRckSHoikVSRQKSNy895zvjPvCyRIcB843
SR/ZwEC9cKxW2/F+NpNBodoKn06fAb66lo9TquotZMWl6nmGdYoGZNTclUPx3DYgoCLJ02fS+j0M
ZG/r+O+OMwJ7SRkNVfSNp7rqkEuiIqjxpmgtiPeCIKWF7I033MDcNFTYme+/WLEAmyNpoUNVEh4W
+VBHggW+8YrqkyDAuWQLNUSbUGZ953vomZhfxCIeWYT91t8TlH3SBR2rxjOfvOSqRYqAR/hczb8u
micwljQqBKLfes99dAVEDDffEQmCTH2MT5Mub7PyUsZgGFDW3OWgVvFRoDgvBS1N54KHcaEc91UN
wDNFAMnLTm/ieXTgadBkp0EdhR70uCAs7giPAIJWbw5th+4RDCqp2COSNYRu3NbWPu/Em6fb7N7g
p6ATr5KQTqj0W5Jhypory3IW5ojxDoTURcXdlyGrKYcGog98K3vvo6k+N0mzDWhv6zY7ZSvweMDC
V/VwVa29UP8Sjc7ZC95RQcVHHTw5i6hAkePmLI/xXdY/+ha2lI7sa8SZyGMLrN9DQ0LKUKDM8GL2
zg6yPBgy2zjSjacE8q6bNEDqElos0KDsrREdCY6BrNKBp3WJCtSzJ6IP0rWmMBh0BggKWLio5Mxt
NEvhYhSZfIgBm3bipOkc0qRCp0nbE+PvBBiXz9gsteowafJqsJNkizKI7zKP5B81G92VzxOGxKyn
Vel3DFe6gO+qZ8ZbM7CH0ywIS3lKqI6UxtqfunsjheSoWxXOYkg/C4uGlV2+JnF1rchV2qVE16Bl
wjNiin2TNS3SHQZT9UTziWTe55YmH0+bQsNsSscsLcJ9QJAfBTT5ohL/K93KYMur1bWeoVnqTeRt
8+jJ/1bRYcG4pFG7NieMA5gGMVQGKTQ9ipEbH8wLkDmana2uedvuqtNmBE3WlgQ+2Yqan7GH7Hp3
31Z0/KKpJU8JjNrGs4IEBodaIZ6bwftJe1NlDIFqu+aj6YsjfflzYMNVaOnbDCly5J62JrVUuY87
LDTsprYhePklw1f93DB2x1HKIuYAi42m6JwL/eKVwtoKva023QiEv4oxaCT5OpxzOqeAh0MQiPrY
029PXCwNcTI8yhwfqN48MDXj888nYHN0ZP2ojg9pQVudfWuG8VUeldURJGapZV/l0QnYvrOoFE37
0hq0o+IqhgEGLLBB7skG4ovnEexsz/Vn0djHqdvbCSspoQOPuZysHZ4z0pQA9R9EPc+ElK4tWiPD
t+UQdgta2V4ULW01EXJZaL0wj8wbATtzQOtR2o9Zim3MMXJ/6cJyN6FE2H2Jb5ZbtC7d+Za8pOTc
4D/hFrZSYr+FEBYquuqEv/apkZxb32gklL0EDQ23/SobHpXkHVc2v9JMMJgRI8SyxkhGut2T7dkG
UvDs5NKUPAbFjU4LhSuKQTefCql9NZRHkAhrn99tlOPGqlhCjbnKAs2Lp9BFCQ59mER1WCe6lmkA
dkW+ZVhshXZOWvgZ+kjH76uedSma28z01108PoFjOJWd00FNiAv0lFgr8pER0QRAYIgmXqS9i0zj
DNjBS2nJdkUywCFghkrj0DM9UuhG2uayfDVnPjPuhOtuduq6vvuYhp27w6fUrYOqBJiPBnVlVtWu
hembcyXbPq4pbiTILOVZkN7ApDE3946Js5OywuaaE6XxOgT2s26+d8P02ubVjVfGa9uurqdaEsET
YSyv/We0e3y3MCWG7nsfstRqIMN3nVLxSK3vrnpmzBL/VBx26zrUvnpKuEgVlL5kvUNSIDSHQDn3
e5gIZjqMvZYoY6k1JmqRkYqVfe3WLFgrs2FMVjy297FFUrLEirMgAAtDc0sxGxTDRiu1bVpGd42W
EmHoXptCozDUx8duAFBV63SFB/XQdExEZI/vLiA+fuhJ/pZDOnH0wTmsm68pqOjaeje76Nplt88m
mKdi1w1PwmQ70OJXW4SeRs2+U4UdXoICV0JhMTagVulr9LxF9xV4BJpu/5y0JB2L9rV3aeiTCE+A
b6DdNzQFCjMF3m7mkuaH9UCQMN3WtMnWaEGetTmfJnRGyGGRIJQovtFECYTGhm7jTMQMFx79a6Nj
zwc1jub/nHBs9S9Np1OxyH5nsPZsk7yA9Zm+4Cj3+V7MJZrLzth01C3viKw7G1+RKu10G1pgPKdq
lWjxLiPmiVGtdV3VXnwo0CUvSdUMOMmEQ3pHriPy9yq8NmHT91cl1iyhELIMoLPC9nkciwtPWDJP
c2uBqSSCiZqjAyEJNy7qE84yuv5eXF7rU/ka12hBmjC+M3XPX4YVrdewsCH0VTROMNC1l1wuo0z7
Tq+9/6YFO6avyNg1cdXVjNmmIf/uOPBBHZjOiaqvyMTkUzH0aRtAtbtE8x823bdM85zDx1/hU/ne
2XQeykTybmv3HnDBsMsQiAMZJ2UPS+PGJbCX/XE3rsqKddgvjfu4jWKuA/2pLsN+ZZimswysnSvx
jInJewqiEKiMoqdd1FkPmZqNTNZP1EILNRQkYw71feeU09bEgLTugCkNCTFILHI4rFVabbl5cBG7
WJQaF++vwSSOEo41VqKyZ+eVFGtL1e1VV7q3ac4JzSf8qqWhCOhsykUSgaTk+xHAayRLL6s+vih/
pMlPmxFH4UvfGjBJHcbycWs8WrJyUHd8K6vc34YDBusCdJlyLhkTsRUWduTEKOf9Utt0jFiNVKtX
BdCyGNOWLzus4cUhUe2wybIKeJh/BZTsHEj2KmzL0MGW8GK1hH6MgR7aK0uKnOGNJRcYm+NeG5a6
qVpifiMJiWNk/il4LgUExysNb6bfXRP0ZVxFNikZTZ4FGy0F/1YZ7rtjd3gPm0eSEwm2VZQbzojC
th5Zn63pVZCkqyzorPG7I7lApyz9Xg2QNHRnTkbWUP3POPbeKh9Ugpii4eIy6/sBTLinUPjg01yj
M38wErgGjie+i07hk7cM0HKeaS19EkDNoFykzF/WXSD3HpKfQxkPD8aEhS8oNabtBSfAEa9wA7Zt
qC1xiqSbwXfjVR+n9xAi5lgHnPzIyNHgjZfOYnpgC/9reI0ChVVl6ffTujWbldapM+CxdIssYz92
/qWsGRA79CISY0Cq4/AzsUE9Zbn9pqbhLMAbUKWSggRA3OcVXJ0agqB6kwh8WmTHDOxXMG/GIZbu
pMaw2Vm7ym72BsSkNhvutHEyzi1aILO0eQxEO7gUNsW79WYmFjhjWBFa0Uz0uRIeBpw3s1pmhFSy
0obHhlkaPbdnUzTNCf0nq707brSm8VY1HGVPhFwt0U1awOULWOsLta2FsZddyqMcQPI6NcpvqYyw
1g3YlUztLbDb50QkLw1EZa5+c9tXfC4i6pf4oJKNnGpwtTQhAcSvya5mgmbh5zMLkCACFxsdBia2
Nqe5Q7OM8IkV9hA38QOf/63zovBLrgL6BbRpafrXno7vkG2VHbwN9XBbm85bmTZP7ljfMYWAQhqT
z6A5DXNn3GWVz3ZAGLN6hzmqhudaCvBGeuiRdJJNpIxoOlNnx7eOZWW8GH4PZilHJzZPs/KGoEx2
asDC8nLfEdnUEb9mjVuHOyhHvZexcPtS+2K10bsycWLDsh62BaDm3sc9r95yp37yyoBudF5cKrEx
fJ6crOnEeHm7THTnAaAE3tme4QmxiRGSOl2Um4BCtSqddG3PNhcWn1fHfGOg6a7DyTsPSNJWuSG+
p1lwg1k4PMAQOgz29GEoP5cAwijcs5OcA2LyKts2o62vkc3ZVBcQG3O5NfohOBFiQexdXd3iA1vr
dsHtn4iDYlMaNJWGUR70QOZVDSs8RrL4jeQBsPB5s7dyjfcNTlFIujiUt2zCZLDWxh4LROgd6WwQ
ZQUN3rUjYz04+X1YqmuLDNQBqAOHEa16fLQrl275UtHzkwBzFxXj8mU0wtBzrOQUy+qGPDG8ukPJ
xGpgiDFkMc2qdFs1GoCS8tJMugG1udvgmgCvllCUlfWuIG8V70qwinLIOw15gOQ7nCP41YRCVPla
L5tD4MZ78gYQqqM4MgAwruHXPEVsFtMBv0tXUwKQ1KwZFP0AIF4DBnpVDFjBC7SIVB3zWTbVRegN
YY7puG4M6t20wR1CXa0RkVLA2u6vm8B6KcUxsFg1h6h3GIe9e2gcCgJdsO54b87YEOMDjcB9ZIKy
HfKAWUlytNiUhgFlxBCYFyceLmGPpLpvUXsY+zJIs41Be0Bm8nowMcPRnlLbstIPcGVAmynzqR7g
3cxRReRIoR3q4qWXy6t8su58K74VrCkb12m3iZq2XmkcfJ7kwo2XbcGATIJMimO6kVjgYiwSZkWE
DjJKvnIDip0SXQw5EuxXsn1UgKrujI1D2gwjlJ4d9IAEQEtPYlCvfty9JjWzCpJVjeo2rdqWm2bE
ClN8QXf/Gg32W9sVax/SuaWnBO9qA/OyEZBhxa5dhi+0ZBnYYyCjeaZdiAu6D23nMXaGnW5ae0yZ
1UprzFPUazNeFo1OywPRrvHant7RUq8rveSBUatl54mNXfGE1fsXJOvXafIirBlwkOxp6t5gCTP5
/IqnyfdWCvQBVifjwSsUaiTva9gibWfSedLAJJCyByiQKIqTnbl3eK1ocGfug65ItPaLywfK/z++
D/8ZvBXXRToGRV7/8+98/b0oRxUFYfPpy3/eFxn//X3+nv95za/f8c9z9F2hvH9v/vJV27fi6jl7
qz+/6JefzG//8+hWz83zL1+sP/IKbto3Nd6+1W3afBwF72N+5f/3H//t7f+TemB4pmt9nKofZ2r+
DX9+5/wW/vHHqWijOnrOn39OPvjzu/5MPnDdv7mGND1PYCZypC3N/0k+8MTfdAFF1DUxNxNuYBKK
kCMdDP/xh2X9Tcdpy5wPybHDzsz53+QDfqAnXB0Wi+nROfWMP/77DPzySf7vJ/tvjK+uiyhv6n/8
Yej8/vLHJ75//ccftmEYpB1YwrAd2xAMsAX//v35NsqD+eX/Ho2qb3nGqn1uY66Nwtrbumq8rybY
iCOuKMk8fp2HibcdEe3ZQ9ZvTCJll8wRdOpuQOAmgV0UTR4AGdewx21enYemtW/IW3kw4pTKHvRs
IVyN1Q1vVNO4qIjLiuy7IdxnBiwWgSqqLfALmOprKkh0rZUJWZ0+ElEsIG/VE1TBsEq2jmImi3N6
URZfePaTvB2zs81Zj+JO85YDadwLzXdOk8cyBUYeN1JWk6eHeBM/yBYWmLegdKuBfjxXWN0ASqt7
VdUNeAnea6E33rITLvhiw6QzR04wrENAdag4GqfT9+TI7NIwokPfYj8tESrEGRDYME+fy4wfoEqi
uSvUbeOccjUOwD0MeF34ZkrP7S9wrXe6QaLlwJRsHXX9LpbDa+1+DQ3GQB5oeyoRijC3MC2i0Fh1
sgiFFEJfIhqYqHgQwjeZ0UF2jYhqCzR32rXSX6NaAhviim9jYlu7n67oP6+YX66Qf71ABIxVYXOV
cM1ZNiEcP18g8eiqrujKcs9c4V5vmEd//JG6M/FFMngOxnYGlLcXHTn8QqTwByPnz5P518cyh3D8
eq2SKmPp6Ml0rLiGTlTIz4dCCLE+MPwt972mrEVU5l8Zuwu1o59/HZjZg+blb5FIf3cG5lvg0691
LNOAROvanmFan87A1MrZUSnTfa3RoK6SccGF7U8BMwSFJcFUWxDZ0SqeWw+lwsGgocvb+n2DudCV
+6qYHv/6PJj/klbCrSo80E301lkLdFaOn09ErJt1n+V1uhchJ4KQBUFB2jCShf8yQKddaC1FF9ZX
icIgOfY53QrGxJhCJlr0FhrQoPfeugGyvJQTnPAi3X78KOkn68ECG0WH6e6vD9qaD+rzabTRirjC
cIV03E+fXsAdEOVZzEF7atpE9bhrYpeqpaNOVLFEY+PY0crqq6/S0BG6BdyHkY+iUCB4XSvztaKV
gMW4oT+oFTcSGnMYVQ+pb2E6MGmQYHol2As6XPyCzC8mtQijJ9rLGprK+AKG9YqGHifCjF4HbWg2
PqIxZBPmrYkpfN2m3v1v3vF8YXx6x55j804dSyfbRXx6x0MSpGFGVsg+b/q9paUERlZRtg36h5Cd
NrNyl1Yx4nDdFPHBEJO+1KDZLdJJ0kztHVw0qM0UQByGldhcdIQ9EdUrYSoEjQ7efVdJsHz+Vesn
3VqWLAJe2QK4S/1nCirw3m0FhCExdOa87XOFRJ0tM+qnQs/Xle8so0CsRef/7n7h4fTpbdtzKo8j
dIfQN556v16dqVE7pMdb8b5R3n1BMi2nHKWGn75oeLu31Tswv1VuMskc6hFDS2FT7K6dOphQckM7
ZIPT1IFEdGmLq998JP/XsWE0MU0XZZcQpv7rsanKS61GSbDe405XiXPAkv+lcBWPhFrel5oz91Fs
VB2s5lhh4DSXeMwDWs4WxLBl3601ssXQl5rfaid8AY1FWGwgb7gsiUrpCNKkyQ3hflLvtEQZk5v3
kzdCtyS9076uAkPtNBPbeYFRaYWu/Br5rlhpkHNKo8wOURx9i4Qvz3/9to1/XcJs3QEy5CHr9hyp
f3rKJ0FMqClG5v0k/WJlp/E1mmdvqbN/WKKhuEHAtMJaQwvaOno+X0yUiRTA4e0crrXLQQYsfnNI
n54rwrM5DI/Sh1LGNnTx6ZBEpGFiCb1oHzLvwBE9XfRQQkbI8j1EDbEPGzfZBR3QNc+1V42jrhA4
akvmrr87kvk2/Ok2/TgS2zC5HFxHF7bx6XqNs0ZqSuM2bSIf1sxrTWTLHtEBHae4p3vAOoT3LThM
ZrgMSn0FeBeWZlYOh7FP5dJqnIfUpUWPNkRubNNeE+7+m2O05uvyX44RSaUnefKxmsxn86cyrZVp
rSRCP4Ya9pXXGN5BaclKeMWjhi3tGx1XgO3Z0QFGRATti0NsIXMQU7+yowzFrWBiViOGYXJme/Hd
YMilrlDix252bWopsrPIBJZPvuDaBQNxjE3toW3DalmMZn1OB6o9V8UrzSl/e/Y/PRbms294Ls90
9Eqm1D/fkR3xMYg0m2ivixF/IuaKsOpGMgrdYNWgxiPIAUQoA4tFYwDkKZiKrX1rzA60rHE1Of2h
z3f4lbXf3DP2p2pjPjCTp6yEvmdRi7ufLlAadl0x+U6072PG4s0IDyUuYp71472to/EdYsxDzIxu
XdqP8wnEdMOfGwE2wGwzitCAB5uDIa0efG1vM+IriMnZC3NkuECfbcoZJDh9etG7WaHeyWDVRa6B
ZEnuojRq762BiUU7xdozwpw9/c0ad0XzSi8Y/+JkIKMW7akXMNsKO4OEUoSbsYA4AtEFWA7BuEuv
6NUpdJtXv8umY9K2V7mZGJe843NsErp5ZfPsTvF5MLH+QpBpwnTnscmGkQf1IkF52hRopvw5Dt7n
QG7+ehFw/o9FwOZi9tAlejzG5aflmHKV9iU9yp2g/Nj1HdagiiYHWb5ANEkLvray7sb3JMM9H6dZ
VdEdnbKq3EhDQ4QXmFvmbIzME7IXHaQ4dpjF1yMoi5Fp8Z5RwlthCdwvInjygXJCAKOxFnjKXpmU
mQAHUZS5DdoGP/G9DRv1S4kg8Gvp36N/rdk5nQoMURs1eV/iIATkBtsUxYrv02FFqQ0BmbLDxGCo
IcX1k3l9mNOWyeNo+/e+dhqQfLQMA8o5xHD0DPFrsn+q1XNYj5cpRZ1NIBimQWLQgtoLdk1CeECk
hbgcfThF+HJ3hksISik1HH+p9415vHmT0wnmiMFCqGIzadiBBIptt7S95V9/QMan5yU3gatz/cNw
s6lV5ecPSPfypqA3He21iFCQJq8viZ/ru3KAZojXdYuEeE1GG6pMF2SXPuT3yPWJXnSLmxDL2Dp1
zDMpVenSSghwyeu6Wf/mCD8VWR9HyHOcesMk8pUYwV9XxkgzuYi0OvpRC1d9d5f5QbAudJ7tJBIu
wFcw9ovGTe8TM5Aq6p+gKuAoUSaTE4/toAx2YgJx4kxswH5zdPQLPq3bro67Do+oTfQfxtdfj250
merD2eUqU6bYMhEC+dH231IgCYjcS9AcQz9+JOzSQoxmOxV+DiiMPx56YRWs/vqArB87+l8fJa5l
6Y7u2WylOLRPJyxVpWZ2FTzvwUrNlW3VyS1TTgIbXEQtufaFfyIxIsrxg5ABl5VvHiTTZ6v4asQ9
unGmzt9bdy5Vw2zXg1o/iuKNcqY9+g7oqciX6SaMSPPIpmHdhxUoMJbFZQqVYdkZk7Xs0kdyZYpD
R1hxlwzBNYl0bKm4q/d8lGfsP69kvcdnSWr9rm6ma98suM+Dzj8gn4k2IfHHy8kDNyRV9IItIDxB
isWyXqhu7cVUwbYnD1bsXLdUGIgEOc4OwmFNcIQ+Lsh3ZhZUHoQ1eDsYLcc25UfFHjkdtkAfFZOy
7MkJR1fIwx940UzMzSLmNsSZ0PwbQFXV73zc9BRj+ISEZr9ainzZNFW8qSwmaIVIxDycup0OWd/M
XPsIGpGgsFDE96aL1yMIz1be3/o6Mi2nDyc8NGiaJRtoHnLuzMxt7LWfBkh8nHTT1rUghlWtoq0M
aFczVT7yQP2modG7sQb46Q4tCXsaEeqg6DhA6EKOOsbR1igwaxnacIxSRjok8lDPZogKp058zfC5
UetFGCLIVid38jwN7nDMXBBnFU/fHWYAnlgt+hOPGdG2UL78MpnbBI+iCrsRtY35Pk6Jedum8bMz
jT19oFHbuuAWFwM+55buFmNzS6y+sAhixNe8sxHb+7pv/Cvm93QzydNbxkPPJ+l2G9OLzZ3lI0FV
IZDP0oGVNzTg4zHzhdelmVU0gHPygYSxZXeDD87krp7yVtsz56VVrPkgjArnMTB0Uh5LZGc92XuR
tHBM6SCPdFt+dRv0RjFa3cMYEbIue0ZLAmczQQrJiaKf6WWFPS2LmRezbQZE3Sawfe25HawV7gaP
C/PmvGj2UvWvxFW2hIVLxP82cCvBuHBVw4yneXEWdk3z36mP1pDAchn7BzGB8aCoCkhQb1d4lwnO
oD+HcsqxV2kpj1AXaQv1tVyp2tmaQp3JkAvPiaTza8bJppU5eddYu5Yg/9gXk128k5G4Ma2u2Tg5
AqqkxQpHspO2imdtSepnwWEgFWxq518hgZukhX6jz7Hz2K79xlz/KLpV7sPtAO9TGXCHXek4jGyM
LVscc1+kZbYiHGgdaBOdN2VTIzqtSWC6NSAXTGaqXPrkA/lc1zUu3oQ4j2s4ZvYsHWx2BPQUkBRv
lMHMk/kkiJdC785Ymxgs+9yQofkACmB4NGuUeKLGlGlSMK20EKTA0AVMFmW9TfzAP7V45WTpyk1q
Vexrh7suH+WZGqjEj05+iz1t5SAueHuCs55973TipSZSxldD4gVnZz7oqPYuBgBrvMCEl9eOQQnG
Lhly1BQCu4UH7IWCCdSwrawwuDLH7ygsV2NVGeekm7BAgdpfKoFiEa+BfdKB27EZNIJthFZNoE4N
izg+dYMl1rrGo9zTw11DbFWaS/3UAcfzEZKswSXqNxquemN+44XK+i0GIiD9cTs8oipK1kwrZhfB
ifpR24VZri5IfhFcBJH/FDbTozbpHsNdoOTTrBQhXXbfmgj6UBFYj6WDVwrycEfyF7tcnoaQQlPy
B/xNSTrLSVp41NEni6fcDOTKsmKivE3Gg4VW618rXzAkTeR17TGCYOvOeXLpTxii3oFfrdeGwfjO
GNzvRc/IPQ+gL2rQx5c0fW5VYHh3UhO0OmCfHg07/sZYNNhSqTWUklcj/hIKDbb+1fRFKJaeqsV9
NiNYlf+WdXQN2DW+msz4NpVttTOJv7tEE9ntuOxuugTbjesw3mGbzQ4nD3ZE2xqrfBQVt+XOdvBC
94O66EXRrESEyqZorHKLPt3x0QIY6d7o1YvjDTbdXqPcpy3rUMdk+4o2yReDQiazm/rQhxFAyzwl
ztDcTml1Y4fcg4WytJXl2QNrfQ1QK67rQ9oDo43araX657wQj8jx8nMSl/AjFdTbUqB8hXJY0hm/
+vipQ+3E6NxduGhDr9a6a4X4vL8xqmKt6u18SfAeVgDcll2ul+epNgnHy8QKOd0Cn1N2KE3vANiN
S7xDxukaeIDL8DjFMTKJ0YVDV1uHiQzTbdN2d4rk+k0aEF2AR1FuRiMeMJ7JW8ZAxgVIL1Jht0VO
jsehn5jVRxbcPMMr9F0QdDU+6H6t9UgeXYniJpXpET84o1Oarn4hQGzk1XjuyYJNsdP4icXksp2J
MnLJjsVaKDe5wkXW4gvlA46AQfYZAix6UMQysuQuVBpHVJWkNyj7lENVPPUhDGjIfCb0X/iwRRLy
VOMhWGWFdRe+U0YaR/Q2a0+v1D7WinWfZ+6p7na5YTk7UcGI4Irdp6H5ZfIcHPcOGJIkPKDpqGYG
+LSxPJ7RpVcgWLHaZuflybF07zFyrmxvbA6ZRn4EwTiwCnU8zXHMHI8tqLPuSui4Vtaqoy5zwgxJ
kvdDE5/TWFo7o2bc3yeOsfEm9yEhn8Vpsc8hYzhMGU0uqKToZDHbBok/Hqe+Vluti9d6Erbswm3J
PqZdFrj0L6nIva3X18g83+tGj6+TSbtNBWhUhLnaekzCaoXjZ1k6HWaS2jYh40wYB+Jpj+Wn2DrM
cBZMUxiQZkhnDb0HCharR3wa33oNhTzR6mi+aREjJScy9g42IyoxP9lzF6AG96gMbeU/YBFVxkqD
mosJh9eagTBOZrZ23eguamkzcsvVPHSxL5JkOI91JpjxcKSS5lmPisPAk3gYswumzwkVpk7bSW0K
La02o4tMi4B6uGryMehR0Fa1b9Mz828cXB1JBr4CKwLWugGt2jgEm7YpryxMKaijFGR/Q5BNY99R
Uq/MSPanljl0EGXuZuymljZM+jKu/bx9KQPlYJCjL15bXwMHVejgpztXJPeK1gjKy/ZL25Nj3/EY
2PepGyw6JO+UxDma5BFjj0Yq5MpMjkovo1U2OQjnoVTrpEiyvOXeTJD1EWNH9s4ydazixlrHU7zo
IDuXT303W83pbqzKlEdzFJj3eCrI287WSdCCb7eQHxuJIKLXycBxVONr2VsD7Vv5aojyMe6hnEML
xIylxUjxKCf8ttmMaLtSV/8ahdamgj6zntX9cYQphA5riTq+AIkxnHRv0LCoaF9EU/Bxj8/s7UHO
kG4X1my3AWC7OeY4EPrpqs1h1PhW/RCygaOscNCAupuuQ16BVfjFkNbRkRjHRh5yNGBIuM5p2cVy
G1vA+esqzNYq9g65hzYYKEA0BdMiHrQLgmNvKh1Uu5hRHFJbEwdbh94m9nLI/GsAJIuma3BLz7b+
ZELDiRivW/D0uljBdnAW/qgS4Dlk5oQYc+ZmkFdixG7LczUiS2+S4qS09LuZj0fMbqOEy5TPBF1g
0lQKbYL/UTU8rpGOhv5LAvlaOtldKdVOduVDQ7+BBDSaHMgTMWnlV4qYUryp4K0CFj6PtszCJ4GV
XXv8PWlMdOs5vYn2IWxwX9NLNFYW3vk60Ly9TAJj9a0usvwmc71dyFJAIk/B0jd3A/XOJHexDO9K
hUhv9G11ZgTILVEN2mqc1DeKIx7ZnQ05JPQegCPw6DTybTuz3Or5D7gA+cHNiUvDrkypMn/58Q8f
L/n48scfH5A7h+bpovv4394HSeDazx+vI7aN59jHC9GQ/PdrPr4eK2J5WIVmAkF++PFCA0rPxiP0
7MeXP/2q+Uf3iRugHQx9H8hQx5rTo5gjs/3zTzab0kRZ/dOPBai4ohFPUsX8lx/H+fF/P77zxy/7
6acEnnmXT3G6KdDYTuinOB949bAjBDFc//lYPr790/H99CM/vebTift8an78nPnHBm3+4NU0o0YE
izbbddHoGaGSdXdhKrzrYtQBvTM8e2m7o1ZtSfQO8Ggg9TloCm3L2NHZn3QwJzYr2iaGmrIMjK6/
tlwK/Djrv2RhuwmTCIQPZmsMi/u6tImvbDZE5Fkr1AKPOCOwxCSzOArDCI52nNjGQCplmHtnJ4NW
rff+niiBnEebAH5AjAKYm5JoA6tDN5soSiuN4GU/PNRumZ8KZu/SKU/SzbJry9sP0k3WucUWjA0I
AK4Qlak09fcafudtrL+o3mYPDAsU8xRoE98Tw8bdgy+iIBmmZxWlN8kQroMekbtODIYkba6i27ey
XFZTDLy4yON+nxrFuFDAy2Nl3ahxnkP4BQCa4dSEyHWiVN8VHdmVKATZSrkQW6VD+IyQ9z7Xylkf
kW+Cs1jXgvBrV7tuzbZa8a5XudURkVNiB/KsXWBr2m2wVuzYCDWcTRKa4zDt4qTVvsZ0s0WBJdLr
VL+LaHWv1OR8dzuiCRrLwy2F0kv2qAxpljvma0rNZlqcjSbsNwawnXWMsY6RW3NGOGERFqBBAUZO
jhgOLnfW+asi066yofIumrtHDXymr/GsA+st9BZsEoyTrGYfFPb4yJzmAWE6ZCYPHI7i7Fne+BXi
wLXNNGmrYhgqTYaktm/aFaWiWvsYQujRJjelRfidE2AMH/zxGlubzVsKjqSfbDqprvrchjfnw6lR
1hPWfJiHHYUIUJWCo50J7nGN187MLm7Rb4LqytF9CCGjhX+Yq35GcldbPxNESNTJapjGmO/FYcMC
uoFl7C+tEY8zsZJLd9Ki3ZSRdpNXTHJm8GiSwi+h9+AbvbvNVbmc5Kj2ZFKcrZBJ5oibysljucha
noGj1s62JvhAH/Wi1GS30EajXqVm4a/IZibE3IhekyHPN5luvc5UceC+vbHDsQGA3kqWRscRozOZ
VqaD0m5sy2veWg39BM8Pc2VM4XCsIzA/KQIX4kG5lqPWWMa2TZJhGK/THi6HZ658reXMVNXeiIZj
Dutm5VZBfOcMr0Kv9T3fFKLjg4CctQWJR/Jb11X9UTkv8fRf7J3ZkptKmK1fpV+APiQztxKaVarR
VbZvCJcH5pmEhKfvD7x7126fHXHi3PeFCTSUJEuQZP7/Wt96bucZuBGApSExu7vJ29ZD0hI7gIfe
MuZvtsVMsoTznpfhSxZZP+giWa07E38wnTIAIWCZ+ZBFHh4H19O2MbCATR2h0fbh+4J18MGFZNVn
BVwHOjf5UH3phFSNmnszNQjO0nHDFFlG4HK1i1s6AlhSuBC35HZNTXsxrErs0vnd0ymdlWJnFogY
WpwteBjcN6Prii0+I3593XrpOjICaA9MciQ7G07P3ky6l6yLrrb9rpvwKKnyPLQzupa4iGJUknAf
8wlCnQ4Sc5dEw32bQ+rKjQJNsV6LY9PYX0vpMmhYESJ2O4LzlKAZMVBf7sy6/0ywFHpgoQ4SVbaO
b40p87NRj4fklwzBwyoFMUP63c5xxS8OQOzaKmcOAflNuOMeZL8g4sUq0Gy70ApMg5SKeTqGpsEB
iBSFmFAihCjws0xGQTmBjSiNvNjl78wxVB8llyq3zrNDdnaC/lgtzefIaJ/8MsWgJafX3MbwkCWv
vr7wK4gU7fQwPSQp0ZquOgyzcTYsnyqqhblpSl5AfrQYaampuk242OGt4tD+sJNx51QIHJEpzTB5
jApDtOnuZDG8pJQtzCb9VWjeo9eTi9OHltrOs7VLnuDZNfu8IaQYYORjkcFfsQ19R7PAdMWP3jSx
S6OhLqLmzZ8KPIQRagA5Fi/1DEgzLVIv0EZq4H6IM1fN9X50tRy2wsx8BmBqCz5vFsA9BG9D1G71
gGItutP0W6Knrxhz6E6Y47cQ2cTGyEW2neRE63qOXtPM+mk0pMJ2S+mJtOBzWjKl6HLDfTLJHMav
rCvYMXbjmteOMyButfcuZXwY3c9aW7JgASpwN/Q9CEtwAEKe9ebrpOvN1jTCgcFvOkWd9qA3SXPw
hH6GKU1pbnbJDnHpncUhmBCthEkYqeTS6MUXh4le0+sGElVwjh1Au2BUzss843AJTWw6nKEZiV78
OHBkEozosT+yni3ok1Ypes6USJa8hzYjw28x6LxNZvbDUeaLQ9v+King7v0e2sPkHiiKfh6gl1yA
Rvx0FM+V4J3nikViEvrkeKIwn0fqwl7CkUlczbTzDMTICPLqYwGVqmS94SE03o+yK/eDe+7DptzO
YVwFTPMbDxdWlmQTAIV5xAJYRbuw6Z8gneAcsvKXTu61hadiMnqyVE0kJfb2lKeGuLTxssTrOuPc
V/1L7bOuxyoCcq+2Fw8twUyJxYyfS9VZ73yFwHZiPdjC20tLN9D0IT/affQrdOcTQhX3wFSEYRlr
5G7ucDhEPUZfnWriZqlQjVZY7P2KC6ceY0BKi2MVDae6xMYEqpGB08nJ7CszhHh2lnwKKWRi01MY
6xKF4Wp6KcuBorCZjHuEv3cWw/dInK7WDESEROZZ64i8GVR1hLLZ7+wC5XI2xMGwnKTYgPId7ziF
KeJsn7woH2Sk5UVHSBzkHUrgbFJozGkmIwEFGQFLsKmAUKxoacNgZZPjtYl+lkluBTPe4F1q1AkK
+OyJECPvIHHvBa5CYGuWP6iL500McFyI+gwkJHmLsuhN4nenSNAxORLNRVO00RHph7PNHKjND3bo
z/c5Xq3G0dwLJ9EPu4o8+iKZeZ5KnDSNady0scBJEjUMDYPxORK4c87RXFhHVjsU6rr6a9EptTMq
gG6+nd4a1zm1GAg3zObHfefq5YnQv72XHvt6SM8BCzccVoXuErWR3k1x4R8nfXpS4QH1nLbr2vYA
KHdgORNzkfhqJCPU/F2Crx3Ok1xsuLSEen8IWpM0gLy2Xht/fJqq7pVQOTtoYudN1srYa/M9RvMF
wNHf6TFTEqvo8ZX4FxKQHjQEzw2O883Yx/cOp/+WhvsthenFyd6EgbfUO7uOjFRnsVa7gaUwJTCS
4PphPcYxIkAEqXmHI2uJASyHs4B7pfoX+gTkWwFiDqj7P83ioW+LRbKJ4qnpUaITux5AHao2snaP
s9Ze0Qdau0ENTLl8si5sp7kR9hXf2cX4JMVA7bOiHknnXSxZkv5z0YHCLpNUnindUpQucR7t0ppq
yu875UB7vUUcZLgVjaVcjZtC02ousbX5KTLoUUlCujAFpjjjx5GYPlhPgST5iAUsi/mjE7vkjPj6
ed24hKAiv2PqlPbj740TzlUQu4uZVepEvi2bzqjO7qybx67UyFeU8jNKv3BTl65xHnONyWJfi6Af
u+QyOp9QitMn0PL5C+rcHX4c90gIozrXpCwe8MFcQ03Hf7VsNN3/a4/LFXaTJaxjvQ8ygq2a9JwZ
aUtaoEspc9kL+5EmqhgjEIvCPlnd1JzxSDTncf0fftw2ZeEGUwROKirgE1xsibFwqHuTyk9PJNFM
F7BMWD9g6+4BzmOOeTOynHBzJlhpHZ7W9ywhg/HY329PTgQqoNA/pjgXz5SsU/Lxypl4lxnYmFTj
uftCo7k9x8vj65MU4Rs7ZQAGnE1s56QBaN4W+Qau6tIm4IH1R+TCWslFSxu9xEDeWlQjWiJFNlpM
RoqZlNuywXFV4uPelvoABbpc0scJiqqpLbLBIZWf55u3/KcKoP8EhGGFTuowOfmhOx0oBxFnszy4
rN/5IWkUqveZrBV6YHZWnZveBIjcF/xPaHY/qmX9uW5SLhWBomy1MVqs9VMiCUpJ0wC17y11CjSo
dZ8GzOLEZoiq9qyWDWZFJDO0y7HJpXNQ9JNB3gGz7VHzjC+ZPfdgWbMjWm777GbRt8bBYm+WHL89
cd5ySfdeN9SzAyHX0G/CcqclCDxdwsHXB9e9fLnZekSHOxiAUGPT9Iw1vDfmUltzB/UK+YxWDuhU
sVRwjLhmcvmpckxiZ+b+C9e4L4yA38txYcohohmwfNPtRy6QuZjO9F9Rxd1AuYilxaqmvxLpRTcz
HKjy6q8z69oNktUHQ5lvwhCv9kA6cB/ieC6cp5AU42lWMaVzeWJO/LOKmDd/jWz5uSloh5pAO2gj
lPeuNj6iwHzthnGDXOeTcpiBuMM3HSb1ZhbYj7Tm3bWsb4gvH1VLLI9f6woPNVIxr4TyBk3bGymZ
G4ZZXMweATtTMyBRHa0+AHNnRqXqXLnTNYtnFnXLXR+bjnoUTQcZn0r4Guv9uds0By1lzb489sdT
k3w5+NaXXB/WZe/uWmW9/fG8wR/Q1693rs+bO6K59Ma6qzLoY8hxy2M0YUSj1QAqh9zoHLULROrP
IU28AEsocdGT9sllBrBxC5/E91YPPO1SpKF3aaWG7DTX7xR5Xlv6go8YZO/DlqzvNgcO1Jj9Zoz4
QQpy5pIhfAICSBvH1sCl+KxhdUY3LO10l2htDAnpNKqv3WdOOaH/wpLT3xOml5RqJKi8vRMMHlfH
PVsjyTBeFgeTP6RPZoG1v5mY3JRVlhK6lF5In1Q3O+a0apfaHaBk+hh1/94g8zxUSD4JYTxSSDCO
WtW8sOx3mdM1B9sG92r3sDzRKAdFUs47R4pnkTbqaMmISTfEM9djjjFxuT6Yzg2e6FGBjntQM26w
DlZIHBqn1o7dwPb89pDCryKdC3l1jOI6tlyIDC2E8KQXMFYU56g1QYykk5Sa6Wd4LJRoLEIaueZP
45suvOGMk/ebSPJ+bzjO9y737lynewSW8+D00Q+LoJeLHhNUGl1rLuWfxsw46Flnn1LP3I46k9+p
O/S2N5xYzn4qWoCNc0WjDrrCj6rzXhvDjPbN0gjoKvfG2fEp8WP0BiLqN4Xp7b0+fk+78TOjPf/F
JU7AYC0Rxy+Wrx5cG5ET/f45J7qwyDjP+rHG/9uM9FxmeUDy9ZNkQSMfr6nnvAgnGneIUN0A78QL
jpP+bFvg6rU+B5MRub/qagwP3XwX4rHH82Se6WMWvoYuuA33djY/WyxWCtsQB1G8mY71ncCBiFOX
3gd9tWm3aKF7urHK5fOYYbJoqUglljSR5BDWh6QtHij1MstlcW7GO+i8R9nJa6nmam9rJUOENQB2
Tx40EyCdGT+MEdZixAB2zoJytGI/CMMIWLLfULoGeaDpO81aVpo7fIeXqXbuZ5PmVYaSxLAl62RD
vUSCJnDZAmc3Z4PqgnYpmw5hkrxThfpiZUxXwY89ZJX7CHLipvX2kz4Ob3E+fC7j+M611TGlZm+n
sE/SqfjquejPZph7psZpYY3VtSrLb/z6mAit6BGI5HfmWnDlSuIPp+zKQE9KqvPD6aqrdMafSlg/
JS15BuhvKkfQ1tkjvRP5MJdFuxV912+xB1zdYnovOu9XjdC8Rkjgt63O2SkezO4HGpj3QThfjZde
dinlHQbKuam+T/BBiP/9CRiT4llow1dU6S0uzC+kT1AKMOhZdMPr5BuKNVGKWAAvbAvLbGowxyJw
/8JxCd5Mh+zNhPs2Rfpr7zlxkKITpg6v75vlddCLEIkooF5NCpOi1z4LD9dDRzeR0kkBqKIjRAHf
IzJAbIeODmq+JIusxS+QG0vio0mTng+edTp5Xtb4kjZ9fSjnklZ/c4ll/6XP9ZLW/1viLRkZXFYh
KVHsG0L/0ioCC6H+9pp9HyuzIdsULhtpT0qhIRfl6AejUDdzgbAiMEhxZB+Gtrk6isYGi+v7ODK4
qt/Xi23IajCWm4ET2dd+onaF43/bGjak1DA+6UCFHHpSlNas76OODMfAaDh5Ig6MSDL31eWL16VP
YwelmsqrqmmfLMnbpUbpFycPoxUHYCqYwPIfO5LVcOQsXXTCp3TsHqWpfQt9DygnOlH6m9tpeJgI
5JmKGgutE8g4PGuyvyf88lxF9rEyqHyNJHIW4ysFJtPVfyF+LqVPh8DNnrC2Pw/9/FaPML18Qfho
UlzbnAaIxs8z2OgfBQUskXxHGJLl5qOZYVFxe/9d2DqG20HG23g0912io6ixyZ8qk+4AmBKVa4eU
5FuElm7jD+HXedSHneBzEJM9xtqDHTYb0okR1NCvlOY7pYnLbONTssL6e9+D4aCuk9YdoWnTz1oi
Q2udkN6Vax+0vnuNE+cTXQuKaJIKcgK2oK8arpnCe9ST6CCbL6FOdiqrrJteaHepmL97if+qIlqh
dAoRxO3CnmQLFZavWsvVtvLr71GcUgoERqhhCNoPXij2HYX9BW+5sazuM80kazumXn3EqoDNaxjQ
tRk6swc1nQxj+BH2rF8yOT+0jo7lPC50KOQkS6ryl05ZlIvr8BgRkMBwByA3bYhjjl/m7ruWYDuS
APk3Rt9fxAAJgc499aPiuWgFxrEGUVsV5+RrDkyBi+HbFLnJHUkab1EJvMnpdP+eyHlizv3qXdAU
OOJ+SnZJURWnmLHE0mhEIEwoAg2nWzBrfJ9pCOSZuOD8OBvmtZqps+ru1AQEcN/8RUav1yFmZ/vm
Kcd6bqZnc8hQ6lXIKwRqPDvsU/oUzo7/JbqfpbwkXed7yKTm0swdX/GIV0SG4wHGZnM0WYjt3AyT
em5GAtwG8vUKssZW13VB+7n7RUTkEQRR85AQuIK+yKgDFy0jeepIq3BL9uek96y98mpIz8J/Cb28
fu7TjBKKRYAN000gqFJSgIYHf4Fd9NjQz7tCnXavTtIYe7wlZJA2dnUVhU8qoTDufCN/jwZ3vob4
KE6Kntjou81VLhuvSvqdEvy8ePecs7H4TiaVXypFiRx6YHlJTBaIWbZUllBLnttc+vvFhjnlhThS
P4PCgHpu3XgYqjUD/DiA4kNmu9M56Uw0QZT1I2ckHkdyESUVkNyErKM+xqXktm7EhHJP81GaW/OD
R+PeIcV+cSUi+tyI3r+GeYhWxFE4C1NglQOqX6OprKviYritSaKF4KSmrZKd/sxcdXh2T3Wsz8+e
jfU+123ITJLUR7gJM/PVsX3phSr2uCKYJaapcfBSDrmot7VHs/oUycolx4gbTiQmcnD4EIQbbAbL
Hi1OAyQFloGiO+sAssRzzHXVYTZT69Bv/Z6vxzFK6xoPJfj+PjmYRutcc3JSY9EmR4cO3ZZMsRnC
AuIfsAo331XI5mSo7ZwMWwThyzHcSAJr5hEov2Gw3OtTmFfj0FpMLTWa60XPq0GIseaKLv+kU3Pp
/ZvyDhAhpmdeJTDS/jhxUb+HRybIQhEVMrxBbZ3R4TUPYZIIcna4xHUEjSwL0JofGWI5fRKWDPF8
miepH8PBPGk+FqOY6USeivRCFAwXLJBUfvPUzyY0jkTs48VniYmOJsas3QGik4EXM3d3JMo75DF9
wGkGILMPj5pKZw7SZkIwuusbrkxJxx+berR3+MoOtUMhXqupK3Zd7wXjgPoC8QAmSovkTASVndkx
VwSCk1sP1ZCeBIU/ZlCw0DTj1dNZe6yGXllbCXHX3XacWfmNpsSfxwV0h41/J6wITuHY3pGi6d7F
qYKr3Lf30GKuc1eURCu2X7JB+wE+eiG3ga2PFnlLlbMgKPgi0OuwdA2zS15iPmYSWGxA3Rxpv79b
03Sbh/K5KoeMnqeCx9tFXkAMJNnEXDZLTC2JCyizjZKdtwRk54P1KwvH9thTzUPipG5uGl6Wf7PN
1Td1x23Y+M1bjEiMtmZMQs3FC42Xekqme2+Egjgw/pvwFdQUf9Hy6qnqtI0SUYiQJUPhNeX8RkxT
LHpngH8Yqi0IVwECqK02lTN9Y2kFgxe9E8qKoHbJC02mar5Lk+95afsnFvsUUJ2OIIR2qg9WiQwT
IGWy1Rz7LisbVsQtluzIpwjWZmcKrx1aLRK0qDULRlCdHhmJH2C94D2MnxsyDUQs5bGMWLDNY3r1
067YDYV1mZRcLNO+wnAM70P01THKzIjZTB8fiWNjFlEAPpaAdIxmDM/w9zkr9bx/MoVxTK0fYebH
zMFRXCtaq5cwjR+kPWinkJ50H5E6Q08fn1IsLl2qvAC+CgKsfCh2BTXC5RjXd9KkNDz7WXOZiNlp
Si4Yk/JOsazbk475KrUtmj3D/JiL/CFuCudIRilBE65IrqVda5tMufdcDz/pqv7CKaSfYg2tJxkF
/skVEVQoKnmGUb0adKEOjgTem6bjWdrJE6rixW2irlNq3TkygceKpWrTleNrm7XEWABwAu65V/Dr
Nw70nrjqyQBN6ZDM89cGMjllRftK6vXCq2JFZcAo2NBFhoVN7ZXji7z0uH6w25lwHYn5x61xn5fW
Sc5IaaLHsh4s/OP2xVv4P4iW6UrYbzmKCNMePBwmA4bu0noXs9D2ZeZRQ6cjsUtUHYR+/75a49dv
rCih4mXJPUk3XdhhC50/1fZR16na1Z576fhqg7IlMayymCKCywEJzswKhTnuz8SlH95SpPCs9Nr5
9uMggX6uHuDV7KePsPocDvBtaCu5cW2iwG0U/bfaelqf1fYtCk0fTyuYAsTeJXOQIe5QQMWNz48O
vsXuESIYHihZxz9gw2BWkHo3YXZV4JPc21hleufq9E0aB+FI5omtjzjurvI7wjQYzeK+2a/WTD3S
3hdyHWt9emZzfKT3cslExmQTN02VvcdjpB+FQzG4m8UO3vl7aSFiRdIS//bai8HajyMN3JK0jG3I
GVAnqKucmeT1eMfoEG+LBSWAARyTJjI9zYJGkn816xGbN7JRwrXBUIY0OL0S81zkfskpxm1ZYb6k
Fi+ZmzWJPE14yk2+cXRR5wKj1abDASsdNLNJ/mI1irfOsBpTMzla9fAgTWZcecefx2BsNiGxdJ0f
kvO6PJOoHjJplyE1sxv45DCf0iF8ifqJkY4eEvI1VruSCK/R136Zw+ADVyqL7TDTockwULdYQ9BZ
bWckRlpj/GA8XSxs2YOoqcUZI8A14fEeWZMGcYwUYoTAn6TDFZLWN1cwHmV6e6tiZtR6jU3XYJyP
6R8jZ+RcsO9hMfIjGfZTw0Ey8am8TntROZ7yOp2+9JK1mFPT9dESfmyr1nfxlDIx0lCZdV2wfDM0
I0EDeUzuOqUlW4XCgwLnwUVcaBa5F0gRv6/Xk7lxT3lEHB7AQsP+DsYHRa3Pn6zlu9ZEE8RTFXNJ
VQ6f45nfTlSQryqASUGJCCXh57sZZPQJszw4tSouqZ+KY4uBoJO92hcxi1zPYDrv5aNGDkivzqOw
jo2u3+bO6e7aRvZ3FT33gp7piYhQRV5PQbNwbB5yk0EzmawvMhqth4FppK6MFsMfGE3TGB6yfunw
zAG9tjIYR5UeiUj80pGDc1k32iC/AsaNzpNW2zuIV1ctknq4pTI3BIJFyKWc3bd41JDP2pNxNyk9
OZJsY7LaUU8024fDbOhPNYFWe8YS+2LK8IIYhfmQIgWQJf6x8ZqvPsHoRBWJx1hyiPbkFI4OF8nl
oNIXrEMsrc+aSzMx7Zfvj/La2Z5wplnhebYogvK/vCr/RLPHPyxr/kn17gaBk37qAfo2uU/aPD1W
tAg07ohgy0e9PU0ZjqdVdkvSobkVBnQEya/HxACMEdOEcVmpGa0R7ToaMH1F648TEeq4nnxOB5Sg
mYubgfnjo53VN1dFWMqI78Pd0xUuatM24VgatVvFTAaJA5Om3Mmerd4ukeH8xGHnBY6JAFuwWt+4
aIf4bPUEZ63ZNaPz2tdeyzKI6RKko13ZNa8tM+MtAD6ThdyyKeG6d77pA8Djchzmms3J/j6Xy2pU
uqz9k+S+bzj7XfoS9O6Z3DabRiUsbs3yVLh0/amsDTu3uC90kCVjODVHHUoEM0X0IgBZD3SBme+R
VbCV3fAmNAzXIdMyCy4MU31axn297XPI3kKith24qK7fk+N81ka0aZbAM2/gGFo/cD0T8R4x29LH
6BMk8jlg6sq1HgaKKHI4tFm4jzkEEKaIn9MUq4BzMtAqCzeWRCxBKAuTVkUhE1cdFQXO1QQqF3z7
lJoBA5YBJppBA7t0PxCxQQQHIlF6pu6pymjjJXV8bt0YDJv/0nf5O7w5ZjEhttRWaIExLbZzb3iO
RP86cVjhUYKk8tchqLc0vVM835ElX0QwZIxY2cT4WO7bsrll/sT10TvBNf+Mi74LyhEjGlQIpiU8
qerdAwHpLH3D1t9SW/upY2CnWuYFesuQH96KeWJMdkayeTBsuuBgtsS5bOwIkQn6ALKNKHtvPawu
onhiHX/TIgyCrkAwt4xXQ7cfEEWg2Wd87iYWfBlPt1qmfBhEKFUa6bvfTXdrSR0biUmaAHqMzKoo
waVToFnO1V3qlAzt8z6sF8pFVjzUrrxLGGQ2WvHeC0kWKuDjba3D0CXjr7HmI6EEcWBTPgcRx+/4
e0yU4xnS/7gnb+g9p2m1bUzMMrkIEmMwL3mKgMIe/S3w2y4gBZQ1SXxr6ELBgZTT2zDEDW6RKtrn
bgQVEM+hPnpLOUP+TCjoHBtl6w9epf9U6jnyK+MrhQoUz+U8XxPLSY+2ObeQ+Vwz0ChQVbpOSkJT
nRLbkHemGsh8YfHnC8u4G5jjFPmMzrqawoPv+JwnIYSUEvkm2n4O5xrkAZlfOS845gRndA393fLd
LgUAj5zzcTlCWiG/9/70yTDKO5gCt7ECBxK2A0F/XHf11jpR+2aRIwH6UlAOxuXosXXQlROzRH0Z
CZSfcZllUDFzzeSU4oyzIu/rLKezm+NzdqzsbRkPOU9QHbi7Ok7eYzd8qbLmsZytz/0U/8hz5xiP
RLfjZQPB5dlbRDMDP6n73DC9NkcqhGayVPZzprvWchI1ijfqKgp7M5G/GFnq+wjmJVZfDu+aaQe+
W5I+J4pvOiOyn7cJmY3H9YIdsrbVjQumuRRms50HKQ0PmV6Gi9F677XunTLLxx1onGIBDLHu6+/E
dnHMcnDp0n5RHn1yOJ74mUsfqnLZMERPiIDnkouvN3BoWzRSuPil7w5majC6/nE5d420m/cFH0dp
3ovqGe5aHRqlpvU3qTNXlMt0Qpnh3mpwK3vVfVhzMuglbumOUrcdWbcKHd5m/eTtgEs7dab7xtOe
5QAUDcIu/2Wb9aBPtDDeYGCSKCBd7Ju9zyAX47VS7q3JOPxXENV6ukSpv8Egcaehnaa2yO8bYUKQ
Mk23ds2wFCKOx7Dx6ix3cz4ocPdmgLGE0QF/bVAA/qiEv50m66Y1BIvNltsygOnhr8SaS8j91k2f
kFoxdfWCfEAqhGSoDRt+SYuO6XRnjaEM1vdantsxwIFH2lRRDTNnWe7Urm5sDZMzSSZ3OKKWKj0X
nbgECk3EKRoqyiGlRrfEYbCtJQeFh6cpd2DzMltaFl75u1GY5zbzsI8tnKw0KY+5S0UxjBaBncN/
e/bTaTcVF9uDTxUva3uwz3dkVH23a1YqYcH1OaYE7ca1f8g13dkx83kd/BCw+5Jqg24oz7EMrNZc
ryc0pTSWSiGYQuJ9Nk3HUrzImSK4nh+4wI9o7mDI0EbzuTFISUHetmAd26VcAYVfYymwXDY5OCo8
6fMBi4a2mxvcZxmujbL5WvHLkVzif+ow1ohEe0w6AEoJaF9WIJIlI+StsLX0g2gg54Zd92yN8rVf
Vll56176wSTULOIy7em0y+PxIcXbHRAV+j4anPSt5RykP7NiI8sIFQhCqqpojxESfzSWM5KSmSyW
9XgcVz5SNVh82l/r2I2XjkKDQMGuquPQAwCvKn4yZZrPXlOnN0juP/PiHYyZ+kwblLzoKy46hPg5
ml6czCczS6ZzI1ryj0LLD2w3JeW5JX0lpfawzdOaIozjgi4qYJ6KynumnbMtx9gIeIk9RmHkQbjv
BGfQyUrz3eirT5mc4sBvM0Q4U0eLX++TLcXDMUDSs9NHEd5pMyOW4U4vnokmipMft8ZAa6XxyYDr
ugfBZ7ykLkK2CRw9HNRm3073HRWvGd2Sl4avfinaU40tBx2OQzogrsG5hqcBM4Lw1Qyrqd/ue1Ny
jY2YAGFuIEAgLue9avoHsEeYWqYsfxImypuK4RsjzYCoz5DpXccKnkiDIig1vXxQrBafZgScEj3J
b6TP/9IJX6YaxuA3UnFZn3R9S2fkn5xBdOcmOI3/89/0v/+LTnj7Of7H3U+VfK/+5c/+whMKHdKg
jvqYXCbdceCq/Y0nFLr/n7rN9N4HfWK5NJg/8ITu8kc6DWvfdMm7XBACHRD+hVwo/tOEZ+h4poBP
ZizMq//+gA+/IQS/yZL/jif0/D8gLLrv65awPduy4fL4tvUHPwHJDUVdpp7XDvZL1EAv2pi1JCsq
V0tbGeG/v0iYYsNvOEqXCXvsCs5smn1x0jHHj+3vVhEjbbGvrDnUmbEMgdCyMa1EnUOwQDutmL4W
wmjO5hJd4dOhRZG07JaeP6CWXnZlWJIXtOytG2rKzVbLfKo3aG7OlaFg/JnNA42kcU/7vTyvG9F1
WErX3ZrMzFNS/PAqYpx9Ufy1cf/eW++TBfDUCcnib+YKq7nizMBD8ILwMDatu/1s1RQyXFK/FieM
XIRCcjHSfNxc93wxUliYMF4u8qJo2bBeLv+xsSWrDwkHIIsQl6lFlLVu8KpV51FDqUF023W9q6YO
RBIjSyDoPNR/h1X+5GirvqSqnqB+tbjjsc5trMGqz793sVyPp0w92XWLs8pclGKNVf+1WW8Cmy93
XBB+tcDmx0uUUHeYO3cgj09L1QWQCDGPiI7sMAzmeviBKPhBk+aIh54g8s4v7vpYErBCaZtpGIhH
1OiuRkOilUl/yNXwQtzdQYQtBSKveJEx16s6bm+jyOzD5DaAeNPogVJQ07fkQGXtxVr2KH+SlyrE
N1Ltdi7Xtl07WsPeRD+5gYtTAD2Z8wTdSpp3FZEi8HHW3wZe8Kd87ptwvuOK+rr+ftE8J/sM/ETb
P1jV6ATkKaKTRp0abkJrsnAiOzQdS0qeFN+R47WgMJc9/++9j/uoSEGk+Li9Pufj5sffrfchkEU1
Aed+12KMOH487//xMn8+vL5sZMQYgdbd349jjJzRA368p71+uI/bH+/3/39fWyMCzQiH+v2O6wsU
LTrIde9js94HFXw+aLa/r9z9H2/1+yv442v646YqU8J7ZEdi3fK9x6OoD20XnvPldEmW82vdEEzz
117WxVhTP26vD7dlms3b9W/WR34/6eMvrWQ+TL1Ln9tA8f5vL/vHfR9vX09LbMMfD683P57z8WlK
Vg4UDlQfrE9ZH/i35328HgUnf99m/vXjro8//bjv4//2cV/WGfdIVyaO8OU7MRz3UwXceB/XYE8R
IjMudlVLzV8wRLaGJpdi3f/cNbykPmtTdJ9KIZA6oaVaxNoICjUECetrfLzaHzfX18rgf3FSLG/m
c7It+Y3sogq3jn2Y/36/f/u79b7ff7y+zvpBfr/Cx+11b33mH/dVBVWSrNWr04j66lyHX60dWM76
3C+KvcTPlf77dkJTdcb6zkP/2LUXQWC+Cvn+fKiWx8JMDv0yqFOpZ7CYUJZskwSXzepdXK2N7XpJ
+MeTovWp62P6cuH4eOp6UzqWwD6MaFTmzTlfNlAS69+bTiSM0EJrJYlw3eP6wPq8dc/uFNrlj9vr
H3/c/HiZcRGnrjdj3Qa2S+AyLgi+naJshvO6t27syqf44RHd9Y8H+s4OaKUh3BbITxmh/7n5t/v6
jHGXcMfVsLlqZdc9RK1cEZdrYzYv5836SCTUsaZFe1AYOKiD0YM9T57nASJIbn8++fffrfcirOAl
+tnbp0ZOhOPfomJUZXz6OkLouWiTneXitm5WkfS6tz5AhBR6krp601vKIroWd+d1Y7g6XjR8QN7O
9qPPavmqzA4MSd2Z2jnSGzrGHj5EVm4s5EYGp1ULPlpcHj42632koLzrpRI7KzHms3JDGvDLBqYz
oehDd+oicPOwM/olI7cn1gAdtgUhbZLIf8dlI1RPt1g651gvRhj1g9HuI2t+auE8kBxckdi0HDDr
7zstP3Iezhww651yPXbs5SKYX+Y8wpmL96pl9HagQqxq8fWb+K0et7yjBfzhEM66dfalT8t52Yvt
9q+9CRnBLoNKDRSqRCJo+gwPxmyhrWEGWJ11Bb7JiMk3GC09pbbVdEeDSretrHl85ouqzvTVyHCv
XQRgNu0BwkpS5K4FuvksZv2rNOqf3ZwA0igkyJ3/Yu88liNHsiz6L7NHmUM6sJhNaEFNJsnkBsZk
knBoLb9+DsDqYnZ29Yj9mFXBIgKhkgE43N+791xXIwzcleAEM6wyA9K6ap7VsSxi9hbPs7nlPond
/3hwub/sWTY49HhmQbsRRBT96M/7X/t/edLyJsv9JNGcnYF34vNzJmaGG8+PqBJprDz1niYksFE0
DLO83GRi87kZQvxPkAIOeoo2J7CPiwZ92ZjzzGu5RWYcRazl/vLKr+c0mmDPb0//ek7l0K0xcI5B
uCjQ6M+bqQ0ZU5ebHGXYcYp5uvu3+0cngBGGy23z23OWZ/8vHlue8vkpy0soHP8MPHL0vj5uufX1
T+0GVC/WmGIonP9Qy1/r65/7293lHxpre3u6RZ1C1vpfG32+CH3dDeYriD9fUfTG35nV4HDAzpcW
EPhczb6euNwib5Pr2tdrvnZ/vm2I2f3w24Oynv+qv33s8px/+5jDHJ6el7lzRJDjBuBIXzZgDnir
328u90mD/fNJv++ubZuf8t/v/+VNf3/qL/c/b/7y3oOBltDWiEtd3vpf9i9PncI8P9a4F//2i//y
6N9/0teXjkf9YfSKaPfLN1hufj3ll7dY9vx+f3nwl5d/7v/lO5jAsWuWYJEWG79skr/u0pfeWqU2
HpZnfD3+9QJpCaLup+Tl6yEoS9hG7QRl6XJz2dMmrv75EfnICjEN9yNT1dOyGUZsOtO8iUnaxF4y
31weXHYneL+S1dczl1sqUdCrEmyH0ddup50Xy8v+X97OyNL6ZPRFAbJuvrns//yk5X5UTQ9T4SU0
TOdc46+XL7d+ec+vr7S8+7Kbn/tOo6W809OB2m9lPC7nytcZsdy1AkeH5bqcF04X0TL+epZIC4Kx
Q2YhXE5hT0BXignknRfF/TzX+dq4Gan2XkbVSg6lxaXIQ2u+OFWWjYZdl6nMbFpJp9hGvTjf9N4r
1CGnYfFLJPM5s5grhnnO9nU3HXZRdEL9R6VYa2twCuqFyQ4VhBGgv1u372OLQIYLeUJw9xDnwcbW
74MUP07eds/oS9Mz4HN91+jWi6L9BQGbczjmbXLv7DUmIJX5X7cs3782ywqfzG+1tQIuMxpiizOs
wE2FlfzQzFZCx+Ri7jRybuZXrA7bfW853xKumLY9nFHI7YRgEsYBo1dpsnUdwrQ1m2ZajNjzH2vX
pRSxrGLTwe4R1BM55vVE3C5VqP8v2P0PBTugmwbw439fsHt4z1Ar1u/vv9br/nzVP+JE9D8cW0oh
qayZtm051Mv697r5z//QPPGHqVOvcwxXlyY1OUID/hEn4vzh4I+GvG9QTZuzRr7qddYfwJedGcDL
gQpx3vq/1OsMYfxWsMMb7nmO7llCNwHaUhz8Z+CpBIuhKTBmtKMkAKJ5qkZeGOYmy2yOjXhsS5uT
wTQYZibh9mvwUDi15weXPcuGehxDWQOp7fPBYZ4zf+1ediyPZS0m4aFNkM6jp7fnucpSjhNBwKVt
uf950zWro5FA1QCbgELAYoY2F9W+jvjlLnGqDCd0kwgiK83r3yt4AGQJuF4eLeeZYGxFhMsixcFd
YJMQ7ZRL7UA7lpYTrJGwxlvLjR/tefgtwYWvbFxjzUSgHBiSlFm8LmSCd8LvsZwZYBlQEJAorqMH
r5FWhx6jtuUZu1gFr0zPs7mP+a3STZyesXwjicgS39ORru5oMCgpWJc0y/yDIvtxnbZWvSuK5LoR
3U1vqXibjD3ELR150aiBEkXNm7Q0HRTNry2KjL0wgG0AdjuFAW76psEV1SOBFpl6LioT2WAQ7SzK
voiAp0sZJOFZM9vbIakxkzfwR/YQ/aad0X+LVad2KXS+th+AQmAKMlLrSThY1vsGUxXUJyY+OGMz
Jgp6mt6ONdHXtXQQ5CKA2bnevRvo3S6aIFtMuvuc0U4simrY2n5kbkbhXYwdsjEdHNpBjFx7sboT
HshVaddXKdqtMiKWYx/lYvqmqTs6p98TGltYN7HjJbRjfaFvYNXNrLa235DcR0dpIlja1cBty57Q
Pvs+lch/xJw85YYwj1trJ8k1xCpDDpme1BvD9fCiKJfJe4FBzNI/tExDXR5C5yuR0mJvKG8N4he4
UG3HhKA+clfJQ5fWzkUbDZ/VwE2KZ3ldaBOqRKqnqs64kLjaPky8c9CQKTtUAEkR+Xw3QthDMa6p
3aC75SbznR/9/C7OCGtweM4gAxyKsOtWpju9hL4R7nR3Wi8nynRfJ3m6GY3hRmQFQcR0Zjcq7E3U
ftZb0NAl7EwZ03DmsPGj4piFmYGOgry9ltpJYzgn3SKwOE08XMH9HfORATOnX+96GAVkI4zbtDZ3
g4Kc4cQLs59g9YZoOoGpwa56Mgf6dVE5w0WouZBEbz0jPmJK22RuR+u7su+NsPuRkLcICSu/bRpB
YCitPA1cp8WwtiNLbDwqcyLmUmxpkuEsBUYBwLK+y6q+RToKFn5AvKnZXNLoRVLLPWQOtj8qFPqW
YD90eiBPtQDwmzCzbajpZzEdSsv6GQIRwr2W2gcnF8SNBtSULfgbQ9iN9GvzHxwd2QpWAPgASLJw
oIgZAXqIjMlbGebokWKE5iWsnju7Dc5WstfmhYOOId2PM+usizmBHjau3rQ6C6OBMLrZQTznMBtg
l8AGgg71DokJUTRHZO2IBBB5Utzm1bii7Pdc93hGKqx323H+YiWQyXVrBs1mUkF9TK2HFC8W7Yhi
p+9CW2z6Mn1xajJqM10RheZ37src9ZemKd9bWzYH6JsTP4efzfr6nDlE/YTeID1IE7w8ND5GKCaX
GtZC31P9dg5ZKwD3zivtEWdPh8/As7N9JPJirzwPfZ8xRHsPxTRFCv1nCbMjrZ4h3KEpL8zowACy
TyxODaXSFfyAa4yAE+1CgA1dr+2VdJqNLy4Fsqe1iar9phXWz8RmTMU50sKIGLqwuRoTa1x3VRUc
a+/eH7zgsZY25vcxHA6Tnh0rjjHRjs5uSsi8VYZWQqsLxn0XSRTVeEy8GGdWJ96MmHupCF4DbV2F
kN8HAH1+hSQlTbqNr+7GwNf2hmLk7ISzLmwZbpDfBnXB0aioxJQoOMBsPQLn5zwIKSkMQZBQPsiM
DZK+lYs5aw02McAKIHPsBSUTM8Ndjz7K9hBFNZgmuieAEex+JDa9d9+tgeEFx1hyYCkDEvyIFjcm
3DI7Fj5XKrdKn23rQ0vLZq3P1qgmCY9+HhLYUHy4eWacYr/D36W3B+QzD6D1EGZoQB6yuEMvkijn
Bi4+2Y8o5WLNPyIsPoj2Z1EGEzJC89EbabcMMUR9cIIZIZOeseWo7lhTEVJqoYZKxqOUd5Gr0Gf6
4EJ1Hcn/7PowqJzMluV8tsh1F1P0YypM3sdEPewj7nGMmZL0YlYRMhO9RZPRzq7vGHWHF2U/Bq9/
HcZdkYYpVLfhOu2KlhA+7xRhqz2b3rWQyMPGLEZyafjfq1z0RxdgmtEr/ejjwrVnjavVZBJNHvYj
LUFgVFGl6+kkrj0YGjdEPBMCblsrXxDRkcq8PioKTBvVVCePqbHOKWli9gY6Hd2OQ4RQ57FKO1Jk
mYOQbdvgmCdqc/AGmoU2guba9g4UV9B8lOt4MqvrjFzEFZzSBzwY0XYysLEmIq2pfjFo9PGHHXTZ
Nu1xaoz1KNcRM/dj/USl5uB142XRFgw0I7W3KXlyiSdZF2W7SSy66XaYfcBU1ABnAP/KQKmj5y5v
A5IDxnh6qJy62cXoyi5mgRXThnId6qZ1F+iYKLWJpp6azozTV6FTBDvbRNroFc4emyZIrF1XJ8Me
3O91GCGEbrqSzNScc6LO6nDvWM6dptkHzy7pcuQGXhjSTlBv4VVEOquLK2It7jlznoWbIH0o4CVX
QFY95jOfm5iJRFxHLpo4hKm4hq24JJ2hZ/rQodAr1aySxkKQln1+TP9CYZjKeEm5pJMA7V5Cu5Jb
O2ZQn0hHVAUEVVd5L51K020R5weyxs09+ZkDY51Vgi5N7QfR0RWk6fkdjSHiUtQYmqvoWqGmM7aB
i1V2xnq0cw21izV6YzhP7kQcQQnAEhpETnAMUdGTZoD9JS9hS8Eco49s6z6GC09Hpdy7pGwO2QFB
zA/G/HrnaeV10HQ2JDWGfuDHJgYg/DCxY3HNIpmT2Cc3BxUQcZiOazjNc25CfZshsfBTLTniHxA2
KHQxj99RnxewuahNGVlX7sq6ulsKoJi76XHgFMQOGKK6601m1bF550R2sNEcgouqubOKxyIgQGeE
vJOJU0oQNsG9nHl7x+6vQ1FvpJnoh6X+KLLswYxQszP+X/Ye3XBi0DqstNEpcBRpuIO6BtPanzCO
4Q0eGxDLUWIc8hI56lzypgpRzmmAdxmY/qMZ3o/qMaiIQhO499Hk8HVg9swjrDpKLw13CWlc+OaG
jYLseiJMY505hnEixD5EwIQ8OcVGt9Oa4iHy5o7OyEx61w7aJV4R+5jOzeS5HI0fMD2hoCMSa0zj
rR7p76WtNds4ddSxRIZbSjTtTjlnafkejoewKzcirCVhx+BtlvK1Mun3p7Rsav9bNDFZrq002HCS
CNMFfmOSRqLEo2k49Y6s+w603qmvE3/TjjjrSGxuDpHebqcOzlVTOc9uUBNwD9J4ozyrg2scTCc0
kQ4CqvQlRdGITx7u/lw0kMyjmpRDKsjwk9zD53qHzI+2XuRXWaRre5LeT15pfhtwn8Rl/BCWmrHu
0AnS5cf9ZkbOqxdqE+o5rIIeCkz+DH65CXsgODmnkx4kj5PXUmWARRmk3jPzQLVDN4RXHJxbnIsd
ysf3LsYMR2vTD8ixGYX6aIbkrLe5eSrEA84W8xg05niy5kWElWs75ZDuTPQj7usc/R9vg53UQ+zM
YWRDSMAVyhxMFNRpsiG+1UobqELabUkYwX28MGaSmffYdfDVs3o8pt5dNUJ0KOZNH7yBZR+P8FhT
jEfZo4n+JV2JSff2Kg4OoQYwWAtUtXZLu96bVMesHgSuTIrvzCg8QmYZbIhZaRqrWpUFcIkqRbsX
DNm3ksF25xB1XYzdOQzL+65XyT5vZXfWXFQNk6vTCTnIKdFOKNFemT08JmVOxK5Tn21vWHttZO3S
eCd6NZ4MhxyXGGUeFmnbQn5h78MyGQ613Q7bTKLOK9LEOGl4+o8yfwo1MpUTxvLPk9rq01ujNLK1
N3iUoeaj0KDmc3KsPN4PCTEkfpCTZdu9yKjkcC+oD6YCnlzQJhfJ3KQhIdJjWDGQZKcDZ7dL/h8r
wuAAzp8J3wins/ICKIVUD1lZXYZ+H57Gm9SeTb8NbyfN4AFmM5q+qFEoHSbnSCoCU75InHwnQrWr
5GMgyVZEOjfbMjhI7PLsgFo4IazLYKLPbCXQBy2OjsBnzZzX3mNJiijyNhO8wXyYj0rAZWxrnL7O
dxkaLyoucmCtxcWMKHNME/ZfNZ2TwGYiZBPRUkzVJpom+1QJptSQDypC8C5KrGNHZb2kOMBWRp52
m9L9gB2pnZYNZS1mYEASb3FYcIzOa1cryP/cJEX72OX1MAd7//lQ6YBcgERZbJeND2OUPn7QXgiw
cfMkfTuZ+i0X0vqkQ1o9mTEPaU35it6ZfmYYgq7WsGeKCYvS0rtcOonJpMAcxU5+6ClJOCkVN5WU
wzrRSqSeTyGD0WebKyxT+/NW3OMjiktGa65DNKZsZH5BNkeHzN0pcwDsgZWvPdSltaWHxrLSKm+8
LFB74ZSArUpnI0vPO3Xzvq/N8lgSIdEBK1VsvfkpZZ76JzwUd3iX5G4Y8/hkhreGlY58oj++WRRX
4PrRBozymAto7nhXJb33vXIEkCoP8XBTGlBlK0qlVuW6Wwsa5dKgpYgZkT+lAHGG4r04FL75vWip
FaRUNbEFV4qD2XVvf2sW+/NVUlfMdqEvTKdlA31vwhqDEa52UoYNhM5LK3PZaNMtElPnuFzWvh42
GqbonEPo/sVJzJupLR6yhtJq7MKHHUPr1a/jgMhzoz9PUFdWEQFSaCA1ZstpfkQM2Z8zp4NhSlk1
2xZDUrJUT3Ze1h2DGUJueDvGAMHVRTkcOal1s2xSTfwQbX5vNxLckKd/Kz2z5cLpb8FursY4gipZ
2emqA3+MmATqA5PSPfjDvdTm3FyOvDXOjWxjxrp1IebcmiR6jAnP/j5kdxBRs7Zx5tlXsFH4Hl+t
rhVYAe367ANKV4At74uCqYEANqoKTvXMt298L2RcVcnPptL2vte5p7Boh9lDkG9g44yYn+kg4Q3q
UEKZZ1uSLB9bLAwGIw/OlfEygTd2Y6+FoIWBIOe/IjKfgBka+EVm3IAZ5udYlPyxAkLJo5ogd1cM
RwR8702bPNA99g70pMfdYMq96lmeATQc7qYwPCLYevXTVH/LSnqKTv80onPGv0TumR1lFlgLQ516
t1uxeMJoGJY/hedO+BpZWuaNBUecwJ1zn3tHuzHkZSeafIekHaSu26NcwV3ZJ+a5uB6S1LpjBUKB
HFjFrgq9DfAWIAHjVBwjg5VvUOj44oK22wYwglejkxk7UHXtntXtpiqz8gBpsoK8OPgXgRXd2f3r
OKj4xbCGFUpcZxsN5oPjOa/uU0LgxRVXxQBWs62TDK6tQOcZxwF+BUKzbLxokomsN82z93KsvQuV
x9Yqqht9XaXmxoOMtu8UXLbCxvBSxONemh8VItujAzR5D+/NZQGCHDup8SFMI7NYwQQjktZwWdb1
uDVRm2yU2//AJ1Ff21n9pHIXsCXa3U+8G1luckPVknngfBHWmFHCECOTJhA1IQugcOmQ9HRMGP7j
zplObgV/Mteih+Uh5kLj6QZ7V0tdi80IROwU9WBtoKkIPHpUabu5ftvMGzJyNl5tc/J59c4kHmid
6xyAiS7yXWQFyJoZuQmd7w8BuRfaooWcN6NR3bCqJyp0vmcsjffCAGM3lPiQ577uV3PXdfCFAkFC
D8MVp1Q3dZhDzVi65FzpT5+9b/A5FVfOoVg7Rs3keqHNJbOwcdnMgoHR5/AVoiMvwVEVXEIqCKdl
0oOf9s9bCWjhHVk4j8tKJ2dZI1OFiGSgUzVwoECD/KmXrtoXYYrnxfEOmlN459ksmecdBUOPsgrZ
8pRbxiw6FAE/Xgd5h1mu1x7451EUafecMBk6N8X4od0MekxKlo99d6JegA3Cee/GQT+PlkuKaISr
d5Fe9C1ewTsVRCel9x00yQjYvB8/OJOJQUBSPQ5BWa1MX483RV5eRyWf1ZUWlLjSxuof+NvOd0iq
H3v/kqO12CRjzhCZGxu11WIUj+6krl2SmPoMfrVZniH5IQCnyE75CCF6MQ81AS5WeRN1FqScONgk
pWEcZSTviBz9oKgVg7A/xcOwgxRRbdHrq/VYdN9ioJ2s2ZC6AiYFCUzNAKRatao08lTDMTNopkGF
qKJviCzf2zHLWBzFOTgx9co6/roNhn3sxVR6ah9UOi4Cg+Iiw2OHNp1LtCRBaMWvFOsmuUACx4wW
gT61/WG1EAKJeWYsd8dsU4T8seVUptgcwG80ZtjuTPQEvXsRI5fetJP8AYDg2HjJRVqOPS0N/vne
9GT38hTF29IY4mt80NToHN3eFOSUr8i6KCjybvhkJjfENx2bdh7DpuncEne5l+1EBCeqIiav0TYK
qV7XJpCC0iwujDiltKlF+nU+6pvU0DhA3fDC5I/j6DCBS8fod7Qz8Ph65aVDrTTRovdBUNMFTHUx
0A9Ym1X6EvaefTBSOADQGjZEu1zptXYeyfrDHqHdU+i/h4pO/6XQn7uasu88jc36V8HqehWBorlL
p/A5YFZ0Vxf8s+syonqO+vYynuWQSXDPQiAyL5sxnQFS6r6e8LMTtoSx34beWaQPjkHoEnPiDjb9
5TD/0CWZIRcAa4Y8IL7KMd4kErCdbB4zL3FWSSq/0fp5xDqgk+JhWXvZJJe9pBRCAiRZGm5xRSo0
KVK9lnLJ0PEt+/JYK7gEma9fJhFXs0yL/XUroKcMT+DS5VHTcUgALtdxPW0KxiyuatVF2ZEKBeL6
EJvIJGmmFTssxGulRf4hsZ07w6AhEM6GGQG3bNKdS4dSXF0L2iZpUZ1SLPUZvO7b2L+EgtauJoOE
LEHXRPg94mWiKICblxQCoLBrdowZS28wm9HqSTGTbgzzXfOan6ahrowsL9YBGYlMjL8H6ka1AfGS
0F2pGgYreCfwHRRMFN+WFI8dkHx1D3fGNNY66R9yhusxkcY2DbtOa/yTq1UvaKk+hreMLuEK3/Sl
NgobQLR6yqI3VqqgOiDbQBTn6G6SjXAMlmzFzRiapB8Tibm1tN2Q1sVDbXGAyOm+tIXLeomM4MDK
zm34ghmAM60nl3NyngHVkwc1mrumHnErxUG1aRPnVMQORJJ83HU9JQFLgR0IxJyUSpmlKvmnpNDY
jGfysrpNFJvf0EP8ILCpwJcLUEBN+SNm/XaN5xXlq67ADRJ22QwDU2WqiRnCD6JWymrcQcsqCeGy
HvzQqw6+7C4IvnmIrdZae9GUbchx3Tip5+5UNCoGiuwVLSAcUtuhIgWmwaRzstbLO0lhpGfWUzdm
D54Z7EXIBcuiPRQWhylDnYVE7E4Iv7lXlvGUj953YhZAFOrK2zcM6dgKrgw//AgiCyhTH5gr4hbm
BVpEzyjjaqSYQUUB7oLaTaFLJsw96lGdcApusq0Ra8d2Tv32xkjf0tHHT5Xb8OZ0mLbInQhJDuFn
a/V+1sIXeh3sorAotnLQra1bWUDXuj3zjzdO9o2qBD9jNjiUFcDDBkqDBnYNmbLTOdPK6FvJ+mzl
VEVOMgHNijrQH2UCSIc183Fyi4sgg+waDnMBL843Vl5dxN5EQDThjhkuIkSLVVJBYDYV0KjqcmJ1
xx8ivi8L88OopgOdNb6/7L/3Epu4r7z2mJbJpXogHZTR8OzYGR2gEt6/9HiLThXlpQ/EttaSFxHH
TFbC5okmgo2t1biOqBAeESGe56RggDyAhMh1xcPWXA9KoeXrpnQdp6i/p21hh/mqsAyNfO1dVSnC
M2RmbgeMYVpZkpCQeG/QtfjLTIVziafs2M0nVE2NyNdAu3nVCos4ywF7hu5znagdSr0kpfkr2wA4
VQ+sQaEssQYSEikF/JzMb7csyzkK4U0n8oXq5luZZxirwmI19DBJPPEQ5pJ2UCJZQzBJDMy3cGzO
qF2JFpiIbx7SI9Z5MO0y2Lo/JWA54rIS4pcIV5tLRrgM0z5aKSGuEyN6pcNWQpJsRljkjGWWFt1X
eeysbFhs3cghJgYadhmn9AZCIemURYaUMYvJPKyHB0vOHNoq2rnlgAFc0YFUgJfxH8JZihSDKsaL
HRkVgLLWE32jU1BJnMLw162ReaVgul4O6YHZ73NJugdzQQcOZ6dfhjQ4+yR7td4iOzGvjKL7juEf
x6CdW0e7xGHWSyLcTMdZ4YnMt/bgOqvWrT8YY8j+EJKAgqE7NwHdhYExYw/DDDISuU5u6v3IKVHJ
iVYw4UhUe9wrernOTp9LhzmC1sTdN7A89v48x/3aSHwIJ6DR//LY11NmBD5ivCAL1mVW69jCcctk
C5F3uRkKoGk0GNFe0sIpoOSlASaYWb2zeGp+eX7lG/S/0+Rbsbx8ec4vNz/fbn77fC4mOAanhz4L
ll2zvQb6MtHFY+eyWV77dffzS3x93i9v/dvTPz9v7GcJlT4xVPsR4aXzp/RzNWfxAvV2hJho+Wjd
UTq5s6RIpIHxTUxoz2Ugsp0VNG8UxcZD2xTxHoBqfsiYXW+LyHlzxvjQdU9hibgJsfpajSq/krI6
JWX2PZr68UXh+c2UlBeu0dqAoyYqVvOqxINaTnXit5tZieisBNS+bdr2xZ+XKou1a9n8YvVCdYD8
bHn00/W13KyFjE7pnHjZWcecDKL5J/9l//J+MqNi/WkYI2a6/uX9HSNCEre86HNjTcwtnZyZM9fg
r8e/vtbne33d/7vn/N1jlta4R1nvy7mAbs+a8Z5S40qSvrJZ7qr5OK3/2rvcWh5b9i53l83yBl93
/+61f/dWhJf0zNv4Laq5OUKj7dORFfCv5QCf7//tg+bi4Pran8/V/fDrRcv9ZbdTsvpp3WM/tw6q
lkOafjU3feDHf95cdi0bG6e7VmrHr5f/9hHLXVP05ur/VWhZEzbj/6BCkwi9/jsRGj747P2tCd/a
f3Kbfr7sTxWa1P/A9y2oFRqmA/NXx4f6pwpNmn9Iw4baZErX0iUwh79UaJaBn5TMb+mQmy6laVl/
qdAsgQrNcxCg2bbUkc7o/xcVmiuR1f1T6jY9D9NDnIY8RNosUX5zjdrGSHEmD7tDBWlJNYCbAUde
WOGcBTOBbrCb5rnRPuLKvHMF8IMin5pt1g5wTSI4HJkL1ioEZr3u3OypyK1r0bgPbufGpyAr/HNX
fiA6u+hcsAVSc65QpWIfC4+JoBYtIzgEyECRSQRIhKDGDismevtsxDuJ/Ixy8wRnmTYBxMwrXWm3
C8moMOVrPcTfpGdAPTOJyQv6S0ujKiFvBMqnnlUKBC+9lHAedb5klaYXPeE3pv4a6RlXJAYrMXzz
XYDIRmjdeuMdM50HwrvgBWYP1aQ+VOVcUVX60fbede2oy77yL9CVnWbOU8xlYl1An0f/BjO36Krn
SRUPpDrc0bT7XicVneNhC+W63aS+fLQAJLcy/ugqfP+OXTzDLfrIKZ6sCH5kBesYt05hnyub0MiM
v1Mc8J0DWT1b+bYI1c5M4SP6NRfy7KrxyEHVrb1rW1edFz3TJtwHeg9pd6rFJsh+AsrYVhXgF8Gf
za8pDJu8JPIRmc1LtICuBrPpmGyT8ZJpNBgA5MMrKybr0cLxkZZrUfIdEppoKyKVD4LVWUCzZFCO
uy1gaFBjefFl8/aJE+kY/JNIW9M7PcNIt9dwvZnlLkeKVpcrZ3rRnWkTWVWBOC+hGzQEJHAAduli
63aSCQIb0zjMbxxZeFeXX9uvtZ9W8RSQK7kqErPZloP7FLUGndqZGxHkyW0dcEmY2V8ElJJrOQEH
YRZu9yXKlQFdUp2uwrq/ajNqO+aUbdsSsqNZOPzwEyuVmigXX8KH8fLso6ZdsU2i7IBO5CqUHDr8
vwfjYSNxY4LT5PKpatzu7CXBG1Qj2EtAPyJZYUYn685kTp0QuKZapuQCvIaaGUlWQ+9bl+ON1ulv
RvVGuKV2Z9T+Rk8ARAUtU0hTbUpW62CYT+D0410lZXjwoGm5FVk1Nd+1t+WxY90OiJLU0hna4dFi
Q54MMIJkz0l8FLIjdGA0b9OOc6YS3kM5BE/hlFzFIb8vnJBUQKwL6R8bEPXKJqOrib4GzgmarzLj
n1nsWIRRa/KLAeHn29D564JMmg2V3juvYZYb3Im+bdYzSIauUk9XEYhd4r2TPK7C9K4wzK2ejSiX
xAeS0YH1/XzilTGZA0DlU9u+Gsb4YwHKGAZ/FZKMKAkdFKtG34o5E8STjhqAY5Slpq5R/qsurJ5D
RHYs99OU3yqAzrfC3f6sA2P/RDqJcoZZ1NVzHzn6imgBJAurhYCDo12uXbEvi/TCNzkcQvNBYmti
HRsfmOMRjvSDZtIOYODaKPlbt3wLTJQgLqAi9ztrCh/CadjpsX7jKlWsXclJU3XIUtUCLU+RrYIm
VSnsMPSA20Sx33GjH6ZOa4KxkTp06T/DMmc6yE8oLflgIPad+R1b9mTIxEKkneWAlhCwHmESKKUC
1RPu1CdbT9bPMuZzHQnShLGWHNLxwmX0hJwDwr24yQpGIKDjACFnaWMRpz+Q+aHNbMpjyoSWtgAe
n1yRLEaBuQiIEjUEeVwCOkmV6Heti8QmCkq8k9Sz1uSH0Ziq6FR7xnzOtsUsCZNXQ8RgmVfVq5F7
H8aQAOiskw1lu2HjE0GQx4W/zy3tDM1u2DeBeYOM5lQhF9iai/RLPdbUwrYxdVLW+OZF2Ecwt2ek
WlkDGPQai7JlmHExiC/NGSpEY/oy8M8iZOXqhea9BmlraDSL8Dy4eDqra7g6HyYtOspPGetTZV/1
Gr9gZ9n1OgscEoKzTK7U6H4TTKRzEOBr3V6VlyKteoJgCCkTKdoqT0JLwb0HKzRotwH9131PLBr6
i27b6ZmAp4UMBU3MDWSJnWVeoyhjTexnF0bhv8WGJJqSWrEqop9tltybPb9WbD/3DU3mScbTLqfw
uS/H4kcR09sFm/mADtdYO6bi1EtcghuILjCtGeHDWBLUxi35rdEm8BpqK+peVO3PoR2+VQ7pEC46
z43pBDcy/rkc5QPYoRhJRwQYrnHwL/QwGeuRJorMr0OTTKQUKTGayupYmuQoLheshV8zaXxRcmD8
dVeXNIM9iEqRHf4wO3pBY/Mq2+xDEcEWTe13tCsoUPTkp9A4F1MT7EwAIjS1CLcKWToAj4cC6eEe
TIQ6lwB4yZPw9/Zg70tG+9Fvj1oQ0qQ3nCtWspf97JWMBCPwnCtDFuq2De0tkyOuUxMAMqd5hEce
rlQy3pIOMIJdKr+HFJWJ9+NiBMCLoRw09ErOPJ0JhSMXp+RKq2EpLYw5GaWvoo+fqkKcdJIOw4Hr
JGvjQoh321Lgc/zhpfEN4J5EQAJqebVm3lBXXNj9d3Jqk01V2YDN9BJBxNCAEHQYbLzYOXqEH65l
02Q7vSYGJA3FpurJPMa/SfAWFKG2YPDppfZAdYWhwqWe5bcGpFCCnVpK+uguka0NiNq7miuxMEWy
TrpzSemd4MTpE6bWtyDjAPYE+9GSq0Qnx5nfNRENbCnWh8vlkJMH0B4zjmSefVHUQr6o77sQapMW
aA/T2DwP8RQTKU1JL6sYbG3rVmjgdnSBsKXlSqnMS7sB5xZHTBs0u7jXev4tyrs0a1RAcZ6IjSpF
dkFlOcg1dTVPXcLCuJR0moDl61fjJJ6XI8czc5ocHjoTbTwpNN0U2OBSt1zidlbmxNt4QmBSafV1
3/lPIY2MxLLJtoEwbcYcSFa2tgfZUFTxbwy8zpsmIrNBCZ9w40IR34kcLMze3V5n/WQ7xa4U/mtD
oWsLko2yN+JNOdN0HtOcqVKsMc1yYjrQeBxyiFtO0UW7Rrfu+JNnB8NxmnOD0/9zU455c676rl7Z
Y5UxZdo6Q+edoPbt3abQD8zAv6vS4SqBfriuCTpmcswijZzIbZ8nT4lAmkVwEO92Zyv5GkibElFR
0Pr3q0knDpTN531RT8km6yJnZRSTf1J5ch1F1gCSUty7LvqPYpwlFLOTjKocyU7I9P+LvfNocpxJ
0vRfWZvzYgxaHOYCEAC1SKa+0FJUQmuNX78PWN1dX/fOzorzmpVlUYMMBDw83F+B1xaUXaB3d9Ly
HYn3h8h8x+TdvClokHhQP+/gAkMwmi1o7gKRvwHdgEgOd0lmnlR90tAbgM5smTTbsUrFVF5psDur
TWrgnm4O8no2IuhV6lFa+nWAt/EfTG7hSlWrGPfPpEOvUs79Rm1BAd59vXCla7cjhRuthuZW3Z+o
EqZci/I1mTdokLmVkOns3Kjql/MZBFxJt3kTNRYOe3WyC/MjzkmiS7VQBpyPYRnw5n3ZhR1OF2Df
6gwfzVub7oVCFtHKVvStiT3e1lIVF/fUca0LgAHz/HrTfuljfqOrAt2jsfqvoqj7xcwekO0FRO+x
rBYo2OLexFEQLH2nUKFvlZtG0bpPNyl+Wm5VM2HMRhy3bX8TJOd+MzFkUhw9/bnfg/S/MF6M2Zbm
+Pqb3L6YYN1vUavU6MVj/m2Uu7igMzbKxlsuzN2qYrJSGNRfDUSr8WWWlO3d004XUbmy/9yHBSO7
eh5+3w2oxGg0Mvrjk7wV1UR1JiMhd7xxHAqv8hYTbCxE0tDaZUMDKhubAOIdvvJFJu8ruqm7Oqa/
G2gg/JZ78hCxnbICEH+j2Zfoa6fC7v6nWZ7+fXcon5XodvN05CFdNiooaGbtsGutVnKhO1IoNfR+
l0FWcCi6jKsEn9Y9rVjqtDKw4akOkI0UtZ1kWtquynL9960b/q0rtRVopy2P3V/SVbdt3sxblIhV
9/6IsrxJz3Mu3ppOAcr5B0nRDjfaDL9Kvmw5iqigL2B8UwOXO9xQOe+tDpRDNeiHSRD28UwWPqvD
NWob4dhm2i4fZAC0CgrlldFJj0KT004q9MC/39Xm8KhkCHIaA7lZOYjyY4pR6b5ZTLCGngbuBDnB
Sy0zWLWRMryXc+Abo5FcEk1OnDoZ37LOyJ7LzkKLNidBSHKUf8Slrdgx2uD1H/9SX/ib6NN/w1Xh
XKDd0/zHv0nLbvy3FtTm+z/+TVPZras6jUddZ7KY1qJqVX59PER5sLz6v6cWpUEaDHTDsyb3QWkv
e1V0IBC6zM1Huj6LySXbkh5lCDVi9fp/Ob4qmaKsYwmjiP9SLbCAt05Wi+ZGY4xP2lwda4Nkkg0k
7etvkn3QCDSQ9XCLzYX/Xx97YcP9Tz/d0CVdVmkBWOa/HJrkX0AVJu/WANdN1nRzg5bf45giUxpA
eJhVcS2GTeDcj/r/GZj/m9oXamTmfymZtsm/MWz/+Cv/8m/v+Tv/Uv13CD+KZsByNNFNW+iNf6t8
mea/ixb0LZiP5sLMXJ76G/9SpV6mIYcmGoYmqboKyfIfemnGv0PnhCipw720qJz9X+ml4efOR/3z
jEJtz+TjLA1sssnW858vpk5uwmiGC7iZsFFUOz/VMVcS4ig73aYwscGuOmnYGUeKDhG2HODh1Al1
LYLCJVVjsHfkl2qag2NGeNoW2lzfgl3ws06Pnab+aJsMM4RE/mRJmFZqLl1q5jZY+uijMsLQQwkH
Mhbu7bui6ICDZHhqQ5YISDtDcd+gozUXAuE7b5pNO76S9yR7MZn9slPw4RyCbWTK9SrJENzMjLyz
8XfbW2ke4n7R73t0Sz0RGTc7NcWDZuky5KM8caoq/pzQVHIEdWycBfqR35CQLdvuQahvdm0tdbqo
10Hba1SgIW21imKC7OsmOwxvSI0Z74Uwht6USWDD0OWuMKDgJZVfBIMvBORkHeYeB6khpwL+Eqv5
t6Zrb3GKsGomluSE5U//QsnUA7yQ7roixgVChXKEZBZON2C8JoEiCi3CGnwvyAYKTqHTS9p6ADaQ
WgMmQtqiI1pmG7H/CDvrFya3diUb+yzFQSqXTmKQyn4Fd4vFoHrWEDUv2fljPhAebrBDj2rc7VE5
7kBFheesVlP8YtXPQA3bU7jYj6MnX2HNK16FKwlR4EUNmapC67du825rhlD65dw6WrdRvFTdT9ye
LFkOXoYRBbZsSJKVYshfnWoA1YY9rlQtJDkrmo9q1tE0Nh4m0mnaYqp+qtJLEnPAHoCGnmCv3sxG
cMbFwNhkrfAgKHg3V0XyrVcQM/qZ7YSlWZUTC2wSIgPh5R4B/lCS5nUY0emP4bCsoDxf0N8unFSP
2ciW6Rdk3HQbLxLgORU4IAjyqjEwKEHM5SnKb66V18olxOmIU5dNXjQF+a5nrwJoa3ab52IsdCpD
00MLEXRFf6LZ3AwJXqde7iEsu1ZDQBaUqrNHVIlkQFK7CUXtY25JFl5E5ICtqF+HpChfFiuPJqHb
HHQATArVu7E3QVRWnZ28TReiXunMRodrIWJv7NeHdStEz6ChF8xMvrqNwbBhjfGEFCSpLGr6Wrcm
0B3Yfni4FkFeAnmrCOiSZWrqQVWliPtuDOr42PU0p25LFSmAIhkLsM86QYTrKfhNMFRuBuyLOj1a
pjnWJV1W1WikGHupYEMBlNRBCWZYDWIW7mGGfESz/tI1k4jMKxtDq3uX4/4UT3jMYteGUnFbPggm
bilpdTHwrjrSKAZxFpNAaj3swN74lQRRvBnAaCNgLfsSApIroQ0+hTQkW59C35qzLyFJjqEiTH4+
1mtsWjJX7kIijTDZilZrNnjWaGlVJ2VvQzQTHEWK8S2f4NLoAwA1rdPPOCeHa7ZHmt0XiN6DNBha
w7Tnqn2Np2oXd2a4RpePvvL8hfqZCt156fSXaCCPJQboQXvptO5XIgY01mVKJGk0gTgXRozFoXeA
NbWxt1YfqgOCxHu1LZBLymFMzwq2c+1elptjIIkruK/HFio47taaJ2YIFRs35HiLGcnAkgCkalg9
Q8RFVDY+YAVACqWzBUz7hfotqnaJSYEj4NPsYEMtMTs2Y47fX0COKgRIvcZ5BdDXgPhogi+j9D12
moJHJ6E9soDMtTE+2JLyIJbGm3bDcTDIst0gvOBXGHlZl7wIUDyhkYU9laoJb3Gq0xhABYS/KcCD
DAOosWxssc2JEXoBeNd6DYdRc3OJbHqWe9Mf6+ojqORjH8EF7ZPi2ZxKY930mrAKk3xdD9EvqSiG
i2UhQK7O5mMGGc1bmpzXAsn3IMoGH17ZGbuChzGiuxDoYuFKdTvQBq7hB+TVKhlj1QaJhB/AD+Q1
7ObkjuZ5pl606JfZjq2vgzErB62C10YhJla71xmUWgP2COmXQyGmD8IoPrRi9a2aYOejPms9AwTf
LWXJi6auxW7rhP+WB52Y/UM5Qs8Xyt41zbHA98APlkp1LCurUjyy8yhPnWQ84WAzH0ypoWZThoKv
VG+5qEaw34S9kliQ7Yv5Y6zi0p+l8BcNVQRJjR9pDvRNaoHpx//M1JXNhC00rJ7uAu8KS/D5pNzi
+QG9886RE6pFYyczCvG0rmlMIbwcFX40aKfYmoAOGoCbge8NUFjNxqV0ryCMj9WgcQ0GEK8CWBAd
KS9l1LJVkmKbIXQCfWtxrvaNOX9gRYZ5c5k8k3gPR6vUNgFUS1srx/IhG6N1kphI20A8QTMRb7ko
0PC5yC+DDGYmaxbmslUWgP6FlL5P+au0cnFfJ7DylUi+ofTXfeg1PO9JowqVyfEB92jKXnT7fa2j
0Z4CpkBpDD62BulTulnFjkbu56xoRzGuhGdFr91OtT574N5uW5kApGO59LQMqFNe5GdBg3oesN5G
1vyd9N0nboog6FUUsij5TzuC0jZGwuAmZ+EuN7XrFONqJNywdVQ7lopuloYVrLVHkb0E4vo6XCS0
wEoJr4+Rvd4Kta/HqsQRvWvTc5mxFgpTgyRXgQ1dAJa7tGTHmghnbTnGh7oFdq1DQRjrjCppjG1i
mTQ0LOI2W40SteS69E0gRQDx1kFn6KtJQo52bmFxZSzQ1dqapQnAYTAAj9TJvhTR8GNkde0gTChr
t+YJZ28UJSB910gnL/D/OAqSg4b6P9Q2cTcZ4hlzgbuIuHps+4WX28sfwFgCWzc64xD0UMTVhuoZ
OCCMFtT2G4WwcU9FPVqhNYTXMb8kfiwqq3Skov4eja7wCql40tXqvYVjtk5AYLH5UHS3tbbUk1J2
nmioEw2RJEPfXMhewqhCDgEnAXFKS48+jmpDhiZml4j7yML8GTVhgT5+fqwLTWd1B+wuReqz3Eqy
h58o+ZvXW/VzeRbhWhdmpoMzClnkSwl1hJaqY9ynLjDI2RaL+SscYB/IZHr0UbtdLAMzLgFhr4E0
bYcyqfxyEhM7myWQRm1DElcT2JJgwMuFQvNETRpWhMOFgm6aRFyTkMAvhEUxogdLNWKOWACyZ4no
Nr0WDQ49IiItNKFAIAcp5vjZVCoRMe9DKFjXKGkFuI4tvSRpQvYJKMvcYIhszltMPPHXnPsV+jl0
AqbnmUA/4p0xWgWg3dT0UJQNnFyIoRsUseCZBVkgKkWbtq7kTXs7hEVWHsEdv4eLlgldbIJAhvJj
rOrRtLuFUOpGAZi+kV9lQym8MTcR/lIWITBjkZOkKQ7kh05Xg8IIRZdFyEhP6wKRlNtjpIaPES5d
mLbU/SoNkgBsIgrobltQd8ex6W/aqlpBYc37F+1WcmwJscsHBTmCFOyIWW6rhGDKe2OXOiH2uUWE
EY+mjugLDWyb70/nEahUyn2nqqNywyoC3GS59Z/d/c8eG3vaElYSGfb9vSmgQ6fM9JIK9P/iU+6v
u1WSDOSfLr1DRoTS5D9erSUZEsV/7lMny6BPYHj5l2f+cvPPlwp07Lwrs04hsf/92IIgA+ULaAWJ
JsnU78/9P/2VUhCy8yqhgXEJvE+VLrl/jvb7F9w/KsG01M4UWH9/ni7qXKfZm5hOAxVriyKDQ5lU
WWv3qVAvTvL3J4plBtxvNSkY9+DGcvbnibom3BjLLEMSJ8P+t22dxe4T+O2df3unId//3OJ8V5DM
+1LKSV9C3V/+3B+zYKzRq0/gdOeI8UIGWszl/67DCXPRbkPEUxpDpj0u5lWIJ2n6JC8nlAYkpKRF
7NTKxmwLiiT7fetfHlORjhTjvkO3mbxlJ1foUKgWRNApJQPUsPW5iyve9QFlLak4Ts3uN1yUNUO0
6/so6uAQoth5P86fP9NyxDur+M9jcOAAPM6af1sUuu+0lGDuBe82JPtokYT883jfj5Y3FfI+XLS0
OqNkx51xzN/0llB/AMcIVUlTsd0Iggrg//0ZxUDsQO7r9f0Ll/+sqfjnrgzjxpuREsG8WFukMJdv
kDZgde9UHmjh9W9Sj7lg3u53w7KnwxYCu9YXhFm9oMl+07H/IVJaM+9WiAH5yeY8efOW6p19Rg+M
6uxWUL0X0bL9lMZfEz7U7uAle6Ash5dxixjKZvKqFXKbfj+5jbEeOrpt3nnevgyej7eErSO46lJY
nXAdvLnSvLld/T7ZZvvUdPzbtXa1C712b6/buIiskLOYbH/eNit849235WB7gjOYuHNSr15i09mP
TrJ5yY3Viyl4+mn64oFuxQFT+3bVKHMU31IGY+XKhe1n+5fbtUURikQn6pwQ+Oo22pAFX/huNJU4
OEBGmxD2g3+QXa2kLdK8q9buh1UVrop6VVpXhOGckLGYsFGHNPsaVQc1PzEsc+Y38xmbDYZnQo1m
njeW9gqmcHzH1Dm3oApE7TqUt1XjtjdM4zxR8JrOwf3QwvxkPuvG5ha444yNFgKJxZFj3w5pi6sV
mfpwBs/T2dLNRZ2nivcpCEvcSX5y1EMsAC4rGr9IF5nDC98j2XeYx1rwWex6Agltg1lnUdjEAz9r
ru1GcTq6EoHLDe5aqlcufqPOGFIhQPbAVU9h7ovDzoJRUNicBFIC3TqYbJi/YMDIuA8ObIfX0vvi
SNgRqSgn40GCZMx1QMC6QkGogQmCzsmR5H852HiUaArBdHmdVQ/+PlZoHL1oXORfog08v4mKDoSD
08y6doAybkUbpgXIESeHm1gRn1o7aFzzap6qjWme0tuZFcvlP/WlcGWfeCdfFlU7sNoLq8VPnieM
OJ6VE51v5IuwnrPVh/wgS05/CLd4c9lbFeDCIztMqXIG81P8Ers1dX2cd8NP8Yx3IwPW/wKYnL8z
OtBPbg9ERduSj2n4AcPfCx97VImd6XPdPIqeOxJZ9/gc1YcWq57sV1msZIAajvKQOOlnnh3iQYf8
+izVXo3/TEKb/qGzrRWqCLb1c/siWQRXTQw8lodQ3rXH/Ckt98LmB/8Vuxre+s2YXlp5bXg4LiNb
Y5c3x3BGZjQ0wVUFPiUD002Ko6Vb5Wf8wZsXwu4+/mAKdCj2i8ZGlQAnud21P2bfJQCaZynemK0P
9bucXM5T/KyXFwuMeFI+SpkfVJcmf+PtCywGRfthpZ5oaEHj4KwDNGDyjuO7gBrKdGI+cso652Xe
il8+T3av1ErepXhNz5nNe4qtustESmHy/ljpanTm5kEC8JKfOHaM1AlFwR9O/0KP5LrBB0W6qOWB
yRWEEF2XQ2JyNJvXHI7sMz+Oj+SCAJSAe9tDO7mwoZlTkLYmwWPizwjtQ6kDJMGHgrhvhh3sFYLB
JP8IPXv5Djq/1yD/JsHH2ofBYbF5NoBNORrmkWBjJrAmOXCPbXofpRx3VfOpKh+x8e6U77ByfCuj
lbYp8CZdnDBp5Xh8ZBTvhfoTkXgA8bZmXpXao0vVk9z3aIzlki8N01rqPpTbuQdNxSWfVZdkqiD+
v4OQFsUWkcizXB7MK03VqgXuwxkZwA9xfdNZp7Ky6dmL07zkI8Li+yW3rQLwiRvUJGIrrj1qgagc
c00mHho3xqaDNuioX/joocZeYzh6tt7NE2dYrteMa+98YG52au1jFD5gfvDFFQzKiPDEZUJYWOxx
qbquM+uEL/KHclF8xDJSh1Ce7LE8kPylW5Y6EFa3IEqIwcTYN6YSx/ClbfdFXMUfmvPMmxCf/tG4
4/JV9vkzdaYJqRDHhENGb8P6wP9Kvgq/agp171wq6FxPX0h9uVBR6rWakJMfJ0+96ie8g++hKep8
WG8EemXLJOSbjNvptbXDI2NA3Y0qho9DVychUePeTpM3yHbwSOSM9pw4QFSMltE98RVUXqwZTu+2
TF5z9CYPtZTpi+hDKKXZxu9KTJbF21raSv6ycqjBqncjp1yiZk5fnuOxucfZnv0ZnHB+g4GH314/
mQkrKbNegMzk5z/Ce8HiLnj9lpNFGUc+6bhEB262scByAbaP39/Uq4CJCzSzL4YOcgaUdXjAJGSA
sfn4+IVKCmFXgz6NfBGzXsK6kWWLtyuZLxhOsTdK58N4dxl94cm4tPbwatrWu3Fh+eM8Gj4DFH4M
X9zwBySqllUE174k9XBmYh1mYRc50ctKqK6IDtJWeKK5a8I3tJX8XCL2YJ5iA/q0N19ANrpMLb4r
UBQn27OxZzrUtsnpUBguUslks/xkR/z6YOaxXBjOzW638P4ogAKk9a0LV/3MSgwr2kn2xiXj81gP
/BfjnW3YHlchJ0SWL8Vmy1F88SQchCdpy0ni30v8PDpfDIJ+HaHTrRgm7cCIc5Pfz89i8rOE9tvl
OtV2pQtrAxmKC8vLQvcqntNn+cppLPYsz7ercWhdZrRCjPItfDmXyGQcWP20C1dZtudj448w38mc
PwePSqgQHHHGVntFu27iSw944pGe8DvxHTkQKqmzekTR5vWNN5OjoFVkW9mOUInSA14s++XMESCf
CYPSliuPfsmeX0YMeGVx1w5v/ArlnV8DbIg1lJFFwcZtBI9DGe9vdbOPWFDf+UPFc3IIqMEj0z6D
M+gal05gQiNusZwgRfXCj1zbNayTG1y5V0RJJis9H76A4TPCWb1SLsR/3jUuk1QH1XNz0x++Fos/
h2ArPq+7GlmHc/PFZX0zfM4K7HSW7AlCLigh4uqhd4VoQxYl7HnnpK9H87rMUtVNJV9mou8VEVLO
hqLxSLIAQ+ic/lCLN8n2ggf0QzDGmMcr9YOQwmv3xLqJnCeepSij2Jo2nBmCYh+d48lpBr8DJrjp
QRS7+Q481lLTZ9YjP6iivg64djEVrO2pOwgPBsXANVhJR5O2pdXsKX701ErCpuF1deepvb5Lw2g9
Ax7JNrA3aWpBBCmbc107rf5Y0j5I4bqBGNEOH+aVTbpdajahYVyCnAxdyxnGY2A8nafqNc983G+i
94ETL1INgNVJ+1woYBM5SdtukOTfL4Mv5fcUzYuG60uaUVn0SJtKl2UVPK58laW9np0IUQZlieFr
3EoTFYylCFA6dETeWE4HPmaIYkeFrlizqo2Ve/MK61AWz9pBt/CicFMaIhIQay/Pj9boqv0yDczi
UNZLbdh5ChrJns1jWHvTdCYzFwdfLg4h05WMWN2pK1FxkWYtyVw5Pw/BQStc+INh9stkr//M0mo8
xewomcCBq3CdBitaP+Q0ywTbV8QRcv0v5izLOXk2czdbj2jwnWvVa976CYsBp8W3TPRTzatep24j
bm4eJ7rr1qjtjKrHGpjnu9A8AqkcLyPW0aKDuXWPzqTi+r5PkMNWTHiqa8A6bvFKvGIGjKID3k0c
vc46ZKRDAY6kBzVaIQjiQ32ZiQKEFXrrFMDkDU1BdhhkK6MjfpuL16IriI8DKDaUHY0Vc8sPi1XD
foflldwNtJNtPuZIhbE1IAHuWD7X0jFF+IiZQp5CIjywQDnKYZzWMjI8++ZrbH6ynObfhe5erjGY
rbaVH6X3asVFiRECJrcp+40djssmqTEBWd0qKgA6quxAss4VFen2pq6NT6uW2PCHb5WMBsUHHGGV
rUxkXVMEYNtnmOXqNmCL6oFgnusdQ2Fusvey2IzGVl3knsGX2bg1ZnjX7ebkFF1w+HMQVmVyrUls
a5cJ2CJimEV7jGUF5dC8tVzumc9CStbaPujrxQlCR63PEe3yCOX+i0sO3TsuYqQW6S5nDhTwmOuR
NgOJnLXKwcKaHnSIF+pNE/V4MKJUh77aH5YpY2flLsw7AfNCm5Mbqn6bHBCAC4R1KjnZAa9WZUWz
s7mIICKz9wVcuKXTQvck9EQKiKQuGULDMKV7V9VdMN+g3miJDZRr9c0k2CDYBWesadQeTeUsvlXC
MoWwbuFs9t23CXL9XCFEicKTQDn22wzPwCTz7nmg040ijvCKPhZep6NyEKodj0zsvJ+LwdaOUw7/
YqUS+RGHG19HDUB66+Bz3rmN9QuLRHt66xYdTMRotybP0D2KnS73wC2r3aUNT5b4QUOdn6JHPni+
gOwZWZ/C1UUvcczHB8tpvPB4T0xkdm128G4duXCMB+REsl/B03RmwbMwrYh2qriLqeziF4wWVE8h
gFU3EyKs2fexQhriC870HVCkf+jUVbLLWQbt/EXo0FCxb4+3NZvuEcXNUClWhZ5uUaSp6P8PNHsu
2kNDYVhFsc/PWq6kFiWa6h3YNkXjfobQG7BzClek9wKuyLWjPdwuILmU7xTxqmdE1vAzE1BIMO34
Ghyo72oPVhfY5ScCsj0ql5U/0Iy8SjM85xVhTHq/7a2HtpLw9DUTpmW/jnFoUt45zWq/iXxTBkVH
fBm3xB+mAsx4UlXBTpV1Zey19ljTaK93U3+JkLoYHuf0Ve3dIpz8MHxbzDmp6AJVtzMV+K0O6AD+
r1Of0q8ZU+1L/ja8Vylb+RUrMFFyB6FkFe0nBENsa9vsWZUR8EKIr/7k//CUnuSn9kwjBvA+zGWK
0Xp/svojsIebuoJDPy7Sgq5wyHB8hPhBpQ3gwQcRAxWBGBr2YFeUaAF7yy56HHuk3P1py9gN+Djd
3vFb3Gv7kOjmtvtAIhLCnCY9+DD9Q7CeH4GkDuwtQ/j1jEgPd3cV6O+gF3AldiNju44Rb5zY7zlz
+NEI5lk0uKbKDcZj7xaqscRMFnO3eg7wcD/oTxRZXBCfQCxQo2S+y8zaF/j+N8nL6bRTuFu8ZD1U
NUr2V+vQk8hRbisdDY/0ECUU95NdQEJvnYTdboLWzHhcgl3lB09yt0aZL/FBhaNmEJ6Ipupbchh3
mmgra7T8lLWyyhaNYTvch4SzlYTS7k47IXpylYkKYB7XIzp29Do/FDsSmT5O/Zpvcpo/q9tb5S/O
2qpfuA0CBL667zYSVdnz9XbUVuHeOAmUFGzjVLjFTpzs8Rqt8X8JyULlffYzsr07AQEcHyM39VCU
DeZX/S14757AqovhNl5VTyojvuYbN04870XwCC1m4TbL6ov0oAXcwGi+kHcF/PjmyolG8I7oYS/y
q6BMPVpbg7CuC5AYJFt+cYAescTEAk3ZrXIsWxv5FLd5jV+IouIbHbLAlxhlZYMtalzvChUcBkRr
uD/vZfSoI06b2dJDpZ6RvZXQulU3pvRD1mXWa3IEsd7EsM7IurMMSlkNr+yNrRPLHxmCgKABuVkB
6KMeHfy3Xpf/Cw3vMJKiVbw3XSQL3SBzmk0NMpCYuQshs1FX4bsEm0xH4CCwZwj2TrcfXg0gCOS0
5ku2R0dAM8HrTn79AkahCFw1dXrRDtxS2NHMYldFS4dWmwkwyJ7gl1xUcwV5Czg+jZkMcRBbzKFJ
bMDGAXesDR/pUBqDT6Sb7NCn10RezZNLqg/S0TrP0oVSv7jJlz07SBI34iAQ5gWPaoZwmLwPZgFe
7aS9mU/bZorfEXpG3doNj6jFftP6Y9eEsoRB38QOntCRUa+G275Y+haIhR09d4YX5Gv1AL3nbYne
wVNLawhpZTxhf6KX7hNMfkH5fSV9aVRPVhauxVARnNu0EZt9Mr03Pynm5gqICeK4dYBwBS2N6+IH
yDsxDnQBGcdegusFQ5DBafaUA2TKKKGL0MGGNhP4IMoHIIDIEIjyIDpKYRW/llfE1xofELy2hsnG
zmiuto2TPUTMjBib8Y/iUofQvwDj7MA/URyyjuFJHWwkjNCcZa2C/qQ5mM3fvmNk6JNNZnb7RtEU
h2HMu9W4jd66lUClSFl2L+FzL/mdvNJw4n0QgDGxfbaqt/KZkupXG1/ItASA8OeuXWECbaGG3VAS
RkyhmNeEjmRr9fZNiJ1+MxylF/OtE2y/8tne77kkFa+/ti/6W0gUpSXuFYHmsCpp4zqIzwmmHqnm
AxXofjEC7AJ/MuhbvzQsiVt1rzyM5BNPSCbI/SH5kNn3Bu7MFClstLG5Bm+1S5MA+iCszs/ys/iy
Dtq2ZmdPXeMEXAC0gFJd0e2D7+T09uiSqvyKF+M1su2zdVR2zA5U8qlj+NppLC8B9YVtuxWln9u+
/YyeypfSXbKy0+0xV9ZBewoq+6bYEpwo/faralSuliUYsCSlkZfLT2bU2r9aW4mdeR3sKA0Yrmy4
gqsS3GwyAALwOvL7T+Ro7Z7Lh08NabrtxnW7HsEiOMs4rokkwYX09oBsX2U/ll5xTIzXmTKahzDQ
nAO7d/vrg3UM3ulXoepIaAGmf82fP2gA6Uu0fQ5fSKFizjKHNQoinXmG8VCQAwQ2Yb9/MY5asaIu
flKI5IltUfy08d1hH+9nB+1l/JYp/L4rD8XTbdOptvGCncojM/FXFZ/7HN2E+FkNtsbDoyrw275Q
K36SbON4A90A6+SYbIVjx4rMVLidU0QrVpWPJXPhBO8ZkEX7lITrXnZl8XXeIZuwJTmjupHIl3a4
rZMBgaZHoxD2rRCcg6V5ijgme//7TQwX6AXho3wBoml5wVAojtii0zgsfZ+pEwwAXmDNswFd2ftj
VhXtIAWzUC0trHDRTAAiQUEGxltI5B8m588z2fKaP3fVoAf3ID6iY5857dKdu7///uf+0lZdhBem
RAtBW1bEgX9+f4KS0CYYtpFIY6cV9Or3n2C5e38M8y9S9NDUPrDzoGzOdtjowr+89F/eef8MDXH5
v7ykwNfNS5Pmqmkm4D+sZWjUriHAVehm8CeolmPcbwKZB6N4v4nbDgQaA+FgvxnD3Z+X9//4mn8e
s4LF9+7P/ftrMrSG1yw13r88/ufu71thForO/R1/nknQXwchw9L05wlTQQjOvt8vBvIyqSythceH
je+fw98HAERowF554rJqAhJIrumstHoXZBTFr6WGG+VoFZUWBb0q28R9tdY0AyWPGNalrFSHIKPn
FcXUrmblEVM/8tHh2kjWuivZ/iWKuhH6Vlt1wCdqXXPalqVdD82HKBA+zaQ9NKr8bhmtj7oZ5Hv0
JGsBCkqnvIRKjTgHLQtLsACMqNR/JvSyEYpukD1Dwohas+n3mSRRMe5Riu+ltYieip3cDLTINWCy
YfKSDvHoING7aacaDB4SvnesT9JD8FTHJ8WSiIJFfB2GeZfdSM/Eys37aRVLaxlv9lElt6ySc5y9
BgF5ClWOgc2bZloboRlJFeOMqlxaexZiLmUYncIm81AAIHYpwXn+wER6a3QV6KJY2KpZ/VRGwoeo
z5dcS7xb8Dn0Cr2gnH0zAceST4jyFw4YFXMROYIi0rVohUkUQGeKOjfjfQQuuojqn4GaIXRfI8qN
4KQM0dmm+8oqollvQQBYr1Qp6BRDLxzCFAKF8WtqR3mVlPI3SJKDGBivAbTHlYxp9Jh8SZCYhvQr
xyjEHnL4dE3YgF/tfsLc/KSNjLqVqKB2J86hH0aRVwoIrQJN1DS20y2k4FubvxhTTK9c2tbVtAVM
ssky+iwzXPoIsbS6P0+TbEdDDToKYcOEjhCWA9gOelkLwWLQycUI97caVKMqP8FD6s1HXZ1juzBk
t9NmX9LNXUDNs9XeGabPBtAfMuInSY4/VbKtFDF69N4DF+37oaTqkTFmCiLYZdx9NgFMsxHigC2y
xteAXBgxBJb3rYFYolBr4S6cTRt1wbvuJS2YStFX5XipkPr/mhPaRTftAYrOKzJn1EGtjmqqgv5+
n/9CHiezw07YDU2xGtUiXyeV4Y8ZZTCtY0+lLn1qEss4FjDsqOLvInOQgoDCnw1PpcnqOrUQBTGk
HDd9EqM9IAHa1cZVs+guZWJaHqNGfJtLGbE3rAVWvcJ+MpOfx07CLi6b3xNU8uFeSmBlmnoFDEBY
gQ18Y69P9ylwJDQAjAhZI0v5H+ydx5LjSJZFvwhl0GJLrUJniIwNLCMFtNb+9XPco7pYldNt1rOf
DQyCZARJEHB/795z7Z+cSVvD6F/Cyf/WL+5dSFda0g1xmM/P8zyexxzGodug3B1Bfxv6zeJFT15M
7Jph9VSsKH9Yk/k4yzyAdp0HowmCqtvWZm+uo8R+tgYfI45jfmu+61bwq8mK8ZhVfFxzM3KTXc4m
1HhSUnjxYFm4eY1Yq51kBEM1i23snIA/3JK0uEPhG94ifj0Haf/TmAKTQIruKa/dZ9TkLUJM1LdL
E92I0fnmlsgXZhgKGh0xUQTNVmt1uhZL9SNdiu0C0PMu0ysfdsIt4uc7o8kYf7RLAMwn/BVaU3qZ
hjfH4DLXYAxzctfdGhbd7XgxfNToAUDB4lfrhTBtJ+7ioHvbEDT+WDIgH3/ZnXhC7ZygY2BaGIbJ
TH5aenbd7jXB+seXNfUrFICUYYiJ2uR+k23rl9wonH3viNta014ghZl8us5b4gaElmhUZBL96EcL
vUo8ucOQvi+T8TrGyL/Mto/2usaMOYkdzAmLRXkIiBvgziMwgRvHByWdmB0zGv0W7i0j1Sm6r36O
bf0j7OnzYF0SxcmKIZU28D+weEVroiTWg+t1W3OEu+xBC+HqRsclXBL8hMN7Jeh+OhplTxLQIxgi
IRWzObkH6Pzu1N1zU063fOa3ojUPDQPaeUjpmmr6a+RT9MqCL+HU3BeCQOq6vk8AZYDW5sbQekJf
hUXyy56fCAm1QYC5mCOq+N60rQxpMGRgTOPrNDAwVaIwXZP1gaLL1VeOnYEqGPPv4FVjxNX9L9ul
vNXkzTGy8f1z8V73Vvzhk8d9RBpMbnrIlJ/rN2whYGiZjRgRKZzXP3VD8qtPzOXe6Dn7RYRa3Q4m
ShDcBZE9VLvCxwmX5ANgyq55y+Ya9mNf3ln3RD8JrUbBUvx0CtNc/3Bt2gVN/DXvP9wY/pqtg9So
FhnfU4gtQv2TWTxoYXsbzU13i7paqkopqBvVwswmBNU35XRr+uJFi4cPx7TqjWfKVpes1dntZizy
fD1V0M3hbj4nriBrht4ksk9zFSKcq+l7gqbcTOZWywmQnj1vr1c2beBMA0lNxbzuKYL4aHvnurq3
SnpfSHHLlR1Or/ocLKvE9o9tFWbrcjY7NNUOGb06I3a95KwdegohbfZFF+b3CmtuhTGVVAdivaiK
O4yecsQlHiHFq3RxnYuVUknvmX3GVMS2VZGiNwphl5d2Zaynbm1ZJ224eBaZSpZOmyEKA7Qmc34w
Mie8iSg5BgWiT89avgc51Sm9o2RUFJRogcrSkr6F3BRu4nEI+G/pk5TlvDDSMSi01+Xj0DXdbrSh
3rsdJQAfg2UouCAm4N2SUFu5rQFTBHHYthtquB3u4f8tZf8VTsm1CNP7z5l+6yqv2m8/qr9bygAg
8Zw/HWWGDhbJxgeKYcuFuyBj+/50lBl68IfuMiWxfMd0IHnzrKujTDcwTPJMTGe+qVtXR5n7RwC+
NvBdz3Esjxf5v7CU+Df+aSjTfS7xXkBAIIkPKNTs3wxlmENqVLqCklBLiBBkCYhlaAlPzl9rn/tq
lRCOCwgRg1pXj/pfx+aQmV27LMStyVe5vp7aVIvKAOhu+sCgoym477PBxrAzkQAzev1Ohdl/Rs3T
xJvXsCMocMkZ1DWSntgsNHafD2rLNBNrdUw9SkXYXx/6t5e7PuZ6WK3NGqWkdkCaAzEBO4Hk38rF
b391UtO66+F/95jP/6zTPO6UwUx9+a/XKY3uFW1jwKWsP9ZeO+67sGxPpQCvjRExA9yQYRxfqb1q
4bndP7YzYKEndUSA9iQoSvabebbalY9MbY0vav36QLWpFtdHfj5cPvFvf+DfHf5tX1RW/q7L3JtY
J5Dd1evj9ZXUmhV4N57euDulbZ7VnFytqgXUBybKfy3MOWTKTqrInzsZW7iwaTvv86u8fou/falq
s1Tfvx+ZAhCvh2zDramaKc0yZMzmlNq0MKsZPkAaw12SuJTmhPKaeCuDXEr1QLVPrX0+T53SpqNZ
hEQYmER4mUXtU4eZm50bKyYmTwqj88mVxU/8NX97rlo1J/veHTyg9PJx15NfbX6+qHxlhgyzod0q
OIKdmC4/KYlNUItkMsbjkH9TyIIlaqm6FJKEoHAICmGgNm2PftMiQ1MSAxCDV+Vxe1Cr/dJTkCV3
woiLcoPaHpGa1LOqxdBRBNf59rHlD8mBRBZQ7hxUitfP1KAs3Jtlq+8/dcEy7e4zrOe6bWHZ5v5f
fr3qhCFP/KkYtqSA+KoizsXyKpba3xJPWp/ARKyxmdiHWcEpQ03WXHwMTATMeQclDB6lTjjyZF/o
b6tW8jA7DCu6ZcZQBAiUcGApxi3Uqi8lvBNkraNT3LtRQMPZ0W/U2ylVcrta9UlzwrVSQIOqyGGn
G+OZxZ0mR4xp6tKUJsp4e/33PQNRjNnofyajK8HuVX+sNL3gX//MScfReuN3sQ/IQ8aMezUyElzv
SBlVmn1REBgiKFCpT+GalaH+mj4gO5nJP0glmWGRQU1gjVExlEuznSePOq+CmkdJw6rjwHWuMe2v
cpA+J1803rpOam21EDrA3Fv+SwgEpcY75QytTLRI6p9S3wnEufUQduZB7VLf3/W7Cneihs6fK/x8
lgMJ6MqIbpDgmp+TBXVaUrrDVJbAGuvowBOiqFQgTOg5L4Ek+U+2OKawG/YqIuYaFmMbVPbsPD/w
jaNmVmFBcg1/GkmwSufcACZhpkJ/ljAUtIpS02xlssTUylW1TULNk+FneIhGFPraaKFFVauh5Fqq
NZ9AQ06m6KJSAIySfOesj2Y+GIF/wpeLiGESA2KqSU4QvekyfHaRC7V23fRFUG9tUAVq1zBEX/1x
pgFdDZwSilyCa4/o+EjcDIwST2pXHPXmPiEmZs7819rOud7/9WZ9hSe9bs/gMlbmrNVk0/3rHX6+
TaDLnHVSy10zhT7qxSXKeIPXd6k21futJafTHkHA+m1IsihaEvIjkrV65+rtetooFbVqqXbIfC/X
g6CSyrSEYfa4npug7v92vqqzo4I4B8KJ9pXVyZv/5y9Y/oyDgQZAbNGFUj9qubDt4raJ+eWZaHpO
KvfouogEAn7PScRafSuV30xgccb7VJJwJwnZBS9VntQmwZPUddU2ZntKP4Kgt6CLueMPMjtbLXRf
mrkasnfypINPOIJcZ97OBEOe8+4M9KbwSEJJi3Fat3U504xjX1gu75KyszMHJz2rhZtnRGJWKLMm
7LcbS9AeG2TmxRwBvlVrng9xhUlHOx9b7wnZp7/ySh9XRyPA4BQFwgrue+Bm5WKcscYE+lwAQ5fI
4at8/3PbbvqQWC30ynFEf6Nu+W2pr1/p99VCLD47mRP5tIEChy6lZ4i1iSHrZMnzudekFYUuR9BX
yWmRH586udXadZPYMmNLoiJkZQN2+CIMNIososh4dUaQ6EJGcejy0qkWXsL19LpPbVaYFokxkEfU
Y9Th66baZ6VEFkHkPKstmzs0eiL50p+rau/fXudzFa8Zji2ue+6C56LtGiiSoIRUtrzZzQ5NtYfK
JPkEdg0tdhIzKApHFAodwrmmEoOeWXOe5XIo2cuBVAeAndNG7vxcVce5qNyFBaU3HZg5RDNuLar+
30Ya/6VaVTvVopaH1ZrGqJkBpjzdrs9Rm+ODJXPkr89Ue9Xm4sp7VmaKcVV3bs3QRG4n8kWurxSH
abMyE6dkJi1/eOpwpcYzalV1EdRaKoeOajPDIYb65q/tf3v4s8mgHqmelKtfzPU11dOvm5+Hf/tr
6fU5TpBWeHzqz/9APe9v/+XnAz9fw2tAMES4Qukgc+en8MHVppswEKnt0LRHKfvvPvepA4M8qtbU
QvjcMtWD1dr1uWpzEE18ylFVyUfZkSf1mXIVH70QyAV5KQKx2atWP/deX+f6p7gj6uuISf1aHVV/
7/rn1dr1wX97xetr/fYv/vaU6+PmhCuFnxxM+WM15M9WLcRfa79tWgvcw4H4KBr8MghH3tuIHan+
trCdooUgsfxQ+/WBgG209QzNro/7bVMd+I/7KgK9MM1nOl1z/pClxgu/vdbnX/m3x4fRCUkqaew/
/+O/3qj639W76NRFSq1+viv5GHW4tVIuX9e3en2Mg5f1SF8mqCfrMCXNWn2CaqE+vEnr+co9Yyow
ALjEYxEBPeYDkiI1yCP16iYmb2mnMuJVOrynhnxq+7r43NmWgOOCpjG5Mclx4fW4JYdQny+pXkRt
q8OfO9U21tgZgqjAaOLRciUnV8KYNCaypLX1JO2sdM1BC9QSVuC3KQIJp8Wc3NQesWCW5jC4lbe9
2RbTk0FWkbc03YECT7oZjJbivhxF23Isid1MnvLKkRfHvH+/pUOzELiEOgJRSSB0+6TW4qYgek7u
s5PR2zPVx6lEU1FBxAM1qkpLrJUQmtr1AgYQEgSuM67/hRrizQnTpLjMGXIlFtfVSC7UTlfrtPVo
0t6uPOPRjIN2l+sR8sMk9k/6TGjhKMPlZrkY7Ko+Joil2qjuT6mcuqi1YuyOacqYoZXBpTRP9dOE
YPbUtZZk9jkf9qAT2irnQdeF2ucyQthYhrXwWVOZ1kQzUayzNGKkBLZqjWac0aRveOh9Cmrydkwi
ZXdSi04447GqXnUuwXzHcpx1JamrNbVQB/Ka0jsktXKdFC79WbUwSRvu6LOH6trYy6t5KmT5QYH2
P1fVXr1Mbhc7xSg4xZR1XTo6SDd5v1G7HH5/sKLyq6epI2oNi20tYy+rlhC+66L456Y6oPYlDR0/
LZgdFJjNeAqDZSQDEOhLYMU40OW+6wG1NsuPilzKAOMWo3n1/aq162KU54D6ztU+tdkbsuhz3f5c
E8NDLHAuwsf711F1QD1ZPS+JvNvetY2dkG34Qd5dGRsiOfprU1O3yFhN9jp5vDHkjff60DjBex7q
S0BhX95N1YNy4gsSdHYxCacgR6qwO8wytMxX6cSm5zM4MmpmvW5C8F2N14GMoYpmUz1c1GJoprXX
D/7B0+eOm4JMKlCLgegdBhFIlUZ9qD8v4M248Pu7XsMKA0x2PQ5SeOlLFR+KHvAyJ4sr+MmQi+vm
IGxC0a/bak09Rj1abdahnv9/sfbnf1OsRbHkwsv6z9Xal6SNkjL5BwDszyf9C33v/GHa8Cpc2H9U
0X3jir73rT9cD+qxHXiIJpzAolL6Z7nWCv6wYYIBddEp2pqyJvsXAMz9g1ezAM+5VFhNgJ3/l3Kt
qf7KPwFg/H2oNLwm/4ZO2/2fADB/dKuKdFfj0IvmwQ2MBg56iT4bVWwCmDdKuQAM5d5rmn0uvHM/
rTMbPZdbODaVJCuElZJO1Jrgb5Opd1uBtzHMecLxwEiqqls8qZm5hYQ2nopae+7aZMsQ/VkYKNic
YdgE6KlzK5/Xg74AgoYFZMyPHne5aPBPjd49ueaz8DtilsoCKHl1kxvusPXi2+yXEO1rHc5voVfr
OwQLWIij+X3q7pMXGLbGqiXBMxklr7V+T7voQ11KilhqBt1HymQXv+sMSV3ZjvDPfiX0Tm3PDXdR
R4L8yvPGhYIWai5ZF5n0CGmRSRklLN27qvTMU1fZ1sHHlE1DhpKbDUVtBR7uKGzUiK4HiimqxUIv
V2y0svzlASHH14jpoQ0GwGoSNjI031Jl1czSx1Z/yYMflhN8sZLxJk2C59mwAjqkUEZzedvj63tM
wrHdqQutuqUWDppFmFe6wwSxLepoC0VtwDOn+ZCvhbYy9RJAk5nF3Od0xMVzACzVi4H8lvabJGjt
RJrsexHaeLz4/00LkEfLaf9MSNZbhTwFuBscke7XHHj1hY7rOW942ypM1xSI2is7uTeHDhF3WFZn
1Bc07OIx2pVBdAAblNwVev+jnnDhx3NK0FQSBi+LvRgvzB2PNc4sSmLxypwK40CwIKBsQVfLzlzj
4KcPFvRRKt/M7v3YvhuXNmQgnNMca4mczIJ7dW8cQLmCWhIY9cpnwqGhvEbobcmo4V+xo/OYzIhl
GrqW7UxycztrPG8k0FnmfC7gLSLjfQjhAIVtxjy/M1+Q9qCwlzf9ZG6D4+weEo+v32eQsil80MRp
/tOZgi8TZsspqn4IX/uIKQVhIsymrR4yo2/tbZoz7utIWijJnS/98tLKOoApvf1ynEOXZpUIYGEF
bwtdcvZYGYYFand0Eb8TB2jp0mVj48ZYwNi2QOlGuOXryi2eapFCUTWWj3k2p20qR2VQQC+RO+Lp
kD81Z7bxdZv4KlSKj1q0xTxshOaTiywHz1q0mJtI3vRHWW7q5cJGW0lqlHMI5DR+zr8mbfDVpl4U
tg78KNzjRf898/191AOiRqcCoAFeJ76wGQ9rq4ut6eS/iiQdPk/ZBHwtlxcZ51b9yL3itS3QL4T5
lgo6yJGGJKi08vTjBIfWVfBeuQjJuKfTMe2vYyl66wIl3VyE1YYIDWedxpq2ykZ/ZnSPO1d+MODJ
b1KURFlK2Ho7o+/NHAIjZERpqLKqi6jaTnJaT8ZBd64oCbSwkvcidW99NyXfOnPQQzra3pWezDq9
Zy7KGMGJO3hhKEYjVHbqHmvaCL7JaT2CkN71kd4fF3e4i6F/r2vTNldQ8uPVgqgKV1WLsFurDt5A
pZRea7NWo9F09K1dC0+macDOJ25k4DaND5//Z+I8JYDwdyNiHMTYeHYsSqBhAy0nnuJvPhIkDLDO
kxpEABdiPMjkRvzQM4ITUALMBEYjtZ4eswlAx4RCaUWYIBy77mSRgVVHHh8tENwMkRbucYRWs4f3
WJbMGg1rGXKvBVsVdbmpBfaqmZQny29TYRU78ijxRyQ1ed6EUbVl97F4JrInsno23YCCdjSaB2Qs
9kbz+JaaJPNOcK6rtWmmy2Pu+xd3EPHGKTSQH0diHdt72/StW2goWFg9cTbSrcvJu/Pn1juJOvrS
xnO5zwOihcNp8rgi+Jt0WnA/QkV04246Qe74YYKC3Lou6ciOZL71XZ5sGjwx8ZId1Y1obu0bGuRU
UaJyuswz8IcsDPdEPT9kwP1vQapXj20QkCPSti9LW3HdarqvaiuKu3TnWYnYWP3rVJoGuAA40UIK
D5pci/YVIQkHCrqgesKITx2xARB7XduQPWEj0TZ/9mN8AlrSPmT+ZbJtgj/8XnwzScACG4GQokAK
w4fd0aAPrFc+WsB8pL0tej1fyqJfzyaCwCFOrF0p8Ee2QY02nHErRpPQwD1qT2mzjoJgQx4WUKl0
JMYk6znrZoympa1NOz3XwkNnFS5lOtcjZwkMc0BSB1Q0cGtR/GGHwjlXDcTApYVBFs/DfSuEzyW/
STjtFjRt/KZuqjn6qEM8cPackYZp+EfHqbyTGWjuyY2TCylR/t5rpwp0Xvba9bZ+ccLK2WluaV0o
lSLRFRJ+6GOx0yrN3oZ5SGRe1COv6QANMI8k5b6bif0I0U8YebNBp+OfgiZ+dZ2ivEQDyOs6gWuQ
gSRhpI52ocf2s5rHoH9ylo0d5t1dWNZ3cVBVxwGG8D7rzXFNLgPRxcw9TkX+o7S4i/TwKDdN5p+n
xMb4UQRfaJbph4kRGdeJgXBbH+JmLqP0jDLKb3Rei/A+DvARlluvHvZclKZ4lWT3cWLeExgwPpVW
6e6rLnocNOAUSdovt25Qlvgo2UJp+5gPegLyMfgSRdZR06yXsM/C984xp3UyZvUNlr1xTLOn0YIM
7dnMQ2YA2sZs9MxIkv5bS8qIPmmnWHSY27s8BHDno8Mr8mE/Lw3ysDY9E2uHlWus3flxsrqj52n3
6VQFD/ZEoGs/Nu25OwfQCdeD9LfOntUdqoVvFbomwzhEqpPff6n8odiOBRmA/pJ/04bgkUT14i5z
6fk4Y3OJfG+5lPWFgDXk505oUlyYwZlhkoyBqKLFt++E1027JLsbZis6gpaMtu3Ig4TLuKwOp6+D
8CO0ReW+pDa9dYgPLMnGLsPReuIrOonYvTA67R+1pRY719DexqQoNkZQFs9FZJPhmiIuT9sLkBva
sXMnznr7FItWW8fmlN/aYQzfsjAqLNn2k6O7lEiLVruL9SW+0Vwurf77UkbRPYMI3KJZOB8GAgHT
FG9anUVooTQoAKOdFOuhxZRndMnwPPiZwzWT5AAhiEmw+bUtftU8F8aboNpyiCa+HppaRdx6N0bl
OCvNX/g6TA/gfW7J3qAjnnriqC99RuRxr1fma2LuSfRzz0EvEER5M7auPjlrgcnNd+iLS5qKm7Ac
tVPdmfV6jAOxG0TGfb/hX7CItNjXdmJdJuJADuEcXHSZ8Ws5vfXccH6tEXIsYNyjby2TETRRU7kN
pEg2jaoe9stE9keVVMfcLvyHeWzvgnR5GEXQEppqztvGs4abzNOiU7xL4fud63Sh61Gn3nNrme9c
+rCIJ/1zMvc0sBaY7TFnHKOwYitmPA1FnOQXrym+p7LjZ2l4UUQ6OG9wRTM8Blk53sUMEbdLp5P2
0No9Pq7Rv1sG6zFYAItzwcflUHXppnaIb6GM1u8ZN7d7rfMwRCFLO0Wz0wP07dsDmP1sIzICb81u
MZ6qmpfLyi58mCt8aaDmVqh862fdnPnHiH/84YxkkY61/9wKz10VJLzMXvuM9IsIVtov8s5ZfyUj
BkeWoUXnwsnNdelBEw7H6sMr2vEEZA/3aFU6u7JrnkEM+7URf6RTe+dUBaoNLvQ27YdNuNRQeZIB
AxN6HO4etVjNVA5OqTu8xEWGpZke5MZx6uqQCR1uAMbZPmgRsBGgcJMMP7uCtK1lwnfU0GK0+owB
8ehydkg0qBYHu7JgkBy2r0tokCAUIQpj6DHukLxbdLMX+6D1y8aEQ3EmlTpDalvmTPA8/00m+SS5
6zwsywiexifBlZyhVQq/bZ9Bur+tgvQbrxKeiWFFyeZVzrcxiMw7Kx6lGA4aL/O+rQhn461nbtiI
6DGaCQERY0msVBGTKqLr3dEw+NzTyN7WvYeTvKR1oZUwywMRFwQAW/TgYg8gYd7/mq0qfsqQK64t
b3otW5hLcM3yoy5dtPz8j0jrQW7GSKWJX2CkFqzElABQIWh5iB2HX472q6ytFMTEccDXHKVDsKXb
0x6olgpUFQiBk14zkQVN9gFWKeCCTrsxteWScvvsuNjfeWlYr1I/XjBRcubHSYG7m0800V3thtHX
Hc1TZkYmFmOom0duEkQiDlWCddv5iCdh7LrU9VZ6QFlriDpvn4wAaLWhqG7IdYe60X+ZAtDMjHz9
7YyhgFlwdKmbmown06x4ZcFPIgooG/LKXmP9cqDO7htTbzeBXaZ3XG4Yb9RG99imM7bWGH5rkfbB
lqskvuowJWXAws7lRQUBKYww8BZFtzOmrVu8aTrcziwAolJQxFh1M3rGsrAtbAEQQToN29BMmFA0
Jkhf3ZrIbrq/FzO/EQ7ife5MWFCHKj4SgPC2WPG+aL38uQyhcNgj52JcXGLRDHw/2V5K1uOAby2t
wV33Drm41VQ2Wyej/Om1unkqm+qsRSM/9Ylb/lRkl4CK13nIBB9yCCWNGI4HzePEJPE4KXUylur+
pxjs5jyaGJi70v3WRlkBx2RsNl7Z6ydNQJKb/Ck4GqN01ZI71Xbu8IBQ9asRI+XN6yRi1GeBVa3s
fK+l5HePyxgfCppEKdHRhyV0rI1fj/OBWOuERmpxj8KEILiqMndo7/tTLfzv/QKv1Fm0Ab+2eQ4d
jKh9k00XL5zu7LLfTp6AZJKnw81I2rRWPDrWED+5fpTcNLZxr2uRONVj9ai1FWSsIMID12r2zVwQ
T50y0Itt71LFbnAH1BHI6ogNu0n2S2/bZ837oZMTc4Z02ZMn2PBdUo7Vq6dp6KxTNnKIwJ/t4OaY
MLU8OfrIZs3GjM5dpLm7pbPCL7Y06nlBBWusfidYgTPIuC9bL/4KGo4qTrObY/O2k+mEcEBLXHR6
ijC1LeDUQRfy5R3XC8lVKeYCs9kira7R8DB7HWfvlEI4hZbQ2S4hO64Hk7EdvFVpm+ex8vtzmlgb
ozIYIPrdl4XCMxF9Wrhy8wBv/BhLF5eTbMuMIArSV8hdCFZp76Tv3KrNbQH86OQOE47baDjGHbZz
ZoFHwPrPUVwOeyKT0bPSDt60umae3Occe/9cMXJp8nw3k9+D9M8DO5rFL26bM6zJ+T2ZfN47bgGY
zqcsAichnGItxvGHMY9f0GzY+zRzDtbUONslsX82evDTyWdzXxjFd8cFeQPIdRcQfHvDZBiehVuy
gH3/gu8nNoLg2QzKb9kU+gcR4K+YjTra+cPJFG5z05eQi2zCLc6DUeJ4R4L7LTa6Jz6JN7srpmOV
nBkKxg/wYbBpMUI09fwtBhlrlstrGAnnyG/O2iyNXTwWln8Mqmg5al56GcfhxaD2sTXsgNtBXN05
/MTPmjaZq7YlcV30CPgJPFp1gXmMnK7/zmIj6myd0Wp6ilPIrphdtQn3uOe1nPEjWuXWjCmMZ9Fd
knTmxh6XZBdRdqLNsydlqrksZIKtQ7f96noFjpAMplFsIWj3QBuXWoIJnaHn0mrhfnhbuhT3PqwV
SPcoWTRKQhTacPyVtYTj5W6CzjPDzRT1uJ/7PhGg/Co6UyOqe4orQPuh3CA2lGTtoVgDzg/Wo/Gt
EUW1vSeV73WcKq43c8WtcIB0NQjZx52W22Hy7Xsu/c59DvuXpGNulO5QPxAg6Z9d3YPArPmMyDCg
NG2dfDXj8ciEKn8vIOnYHg7dIWnimyKwEkbqHSZbJExr2s2EYbVUYpDKdVClqb/4vC1YIeEP9Cq4
7FsXMXy7UEnVCiBeaf9Q+sK67zQLrJ+vQQu2KHvoAegQkfKm3QRoO/K1jmGNER9aTjlSlSF6gamz
6p9FxKzfiAA02R3R4xRY7+1omMhib3vu/gQE6UECBck18EIvA7Zl3/yWC3KR8IzkZT7vF27og8NV
2S9JkDKL6hb29IWGd3VOfbx81lB8cUjfQ2SZ7IbBfkomv1o1vXluk2E7Bg7AYBFuitOc8fk38eMo
F7FbvjdeXzw4BScosz43IlhmmnswNjS3hs64C7SNN5y6NMOz0oSLBB2vxyW6ITNyVSzwPnqX7LOu
whimZfxI3aBYt20N1QryxLqqkw8NgQ7pAK/GYN82w/INj9V7Gw17XErdam7Lu3aywH8JrlhBv4nz
0XrmU8avMw13jll/neGmZDO1bpT0gvsg4xzIc6VPXphYVpQyPgARcO98bp3gHo/SF9ecrBXObarP
kdv9svGkrGiHb309YorOiGdVLubd7JJOajr7YRrOlK0BYHEm4pPtN/yOn6Fz39AnfY5zGFBVoj2X
OTmXZYMtxgRytBIkZWjT8BU/C2gx58ZLpN4jmUDiWa4DGznJVnNavE4mA+uoJlmS2ojGeMOZ8MeS
hDGUoGONmWfhUv1q4k2JGSnU+Rvn5Ltd6GROlla0q134LbGd7E0jfEHS+D2bM3ufafq5Xogh4B4P
fhKNmS3hc0Q8CJOAAjOFZLBQOKVGsXLdeQIt7lEx4mO1Y8orUJWMBmvNZHlnim8vRLgBoYnLmgqB
PWxagl3tpYYf6KfPdtURsgAPj4I2k8xKExubD3JjaPN26LRmXVGzxNwnNnqZgkqhToVXJWSIaa37
iTdLIO2vXPMvWSQ2KBEYsM9bv74Q24ptgi/GroeDRzjtivrlB36sDw+5XF1SPiA7lbHToh/aQiO9
ydh2RgRapYfR0VBNbufmp5sA13A79OgzTOkqvx1S39tGs31mzGDS9POC5mDYztm0cezZAuRmZJJ2
sJRgbgzvvsqo0owt2V0jnBR/wtArqu49zPwHfCEjOlpm70bQndECMAXMDnZwaqYRdwhlFibTyRoV
jbnuknNb198jj4GcwHPYNmN5Y+Bkn8SHnhfahmqKxG0MZ2dKPiKbqIoMqAT1u/tUX4yj0fggIeBD
2APXKN+zwEdh13GNaBPGWJ2zuvsZNs6E5zJdFUb0fUJz88ZIBdmTV944CXCFcHrxGHOvbS2KKXhL
MyLt0AOhVfhAa2ATWYi3BKd0dtcvlBwajZ63z3tDZAbox6HivQT8AvjiRqRXEN1EZeIFha8yRT52
a9u8jTIPFCD9DiLcX/zGOLnj0WuG4l23AEoU2i+42MNpEJxxuawuOJYFLAOIrd4XCxeqGf1piZVy
8ciRc8bhOQ7med8A6wo8j6KNmV96S/NPZj6OxAkyMst7TgTaG80XhyEtkmruHCWz2Yrn2CO+nKyT
gSkxs8/Sbl6ZkrVfU7dm3jqP2iF0oME4WtetEaPzyVHyWjFqHA4aEYAw3fob33IuQQlLE5jWerjX
REjiizY1eyJTIzSw8NabgFxMN26OXczEcx7Bn9XLozv3dAbMZr0w99yUnf3gTkgZqwK3Ec7UIsDU
EOWAheLJl0h1KuxNpd1b1a0BkDc2IRoMQ3UnpvxR6H1NinKGcey2aAt4aaZlb2LXj89dGgMgIJCA
AMf30NQ/BhM3VzszSWIe88HlxujDaq/pJAxY3Uc0GXDZ45tkxFYbZ+Oy8yKnWnfdVG9z3NPbJgRy
Gbixt+84/9I8yi+lngNfYXxA5B8Ww+k1XkK+vi7ajgNeNGtaknVfEt1cASEwWxyIifi1ZLb94Oi0
c4J0fsgGZpJJxk1BVq2I9qsQFHIN0EVpb5xW++I173PNjcER0VuMy9PtCIhs5gdj8ZttZ5r4bCPn
XCTafZl1pApV6SnXjZ50Ivp3YWPdBmb9wRlRkEQ5hjU0ME1IvI2R3ZQBIwoaSyAORP88jcimlkH0
FyuvjxNEuan3CVFLGgFNpH1JAwBYTeWu/YamXAF5hU4QI3QXNX6eEa826C9LBeBhFg1g0WQxd2O7
uAAaCYHpveeu0Q1M21UP3qnqDm1iEoiQ7rnXlXtLCz4Cgojfcv29itHrWtQDDktTDrtm0YwDWPmY
S1MXHprj4E5Mc6admXmvVlN88ag5b8Ogm18nkltmQYszTPaiMN+nKnTWtYifjbGJYRlp2aH1vG6X
JGb0brT+1p2L4s4rogNtyRVfBBCW/2HvTLbcRtIs/Sp5ct2INgwGGOpU5oIEZ6fTZ7m0wXFJLszz
jKfvD1RESaGozsre94ZOOieQBGBm/3/vd+twn0evPdPKc+zGeAiowc52eqIGD0GDMsKciUOpM8Nz
y2mVYTjdVKTTsChbIhGNB41zJOtD/Sn2fcYjIP2Bbx+nsNLp6Y71Fs8bxyTvVHaTvcZD8Z5LnMOF
/XUoUe1mpQWGGWoeJdKFOJVduopvDJygGRj07yamhfSS9l0B2F9CLhL9PLIZpUb3pntoDfFpYuO2
fu/Qw3Vgu9ghkvJMTPd269z3DeetCui/VWNFljbxG4421LepDpJzOonQ6O4no6BUVaOn5nE1PEta
r3srVwdK6ksKjYFmJxvXQ5BNB9mU2zLuMdcM3Qe3jgGcGkBaYaK0o/PUz8Wz0XaPduxsorLBwm7v
MUNnh6AXyV3ZaxjumRYepXAfg7IXJzzU5yS0+1vJabUwbe1C78suzyh6ipu+ZZAVTnRwQriIk8FS
Gj1C/kpqBFkynLyTRt2NWXXHVBvVSWgelBbot1oikl1UMlZlxA5JE9QRVZNa+uKOY5gJMNzrmYEG
slzJ7AIlN8bUZUEP7gqePKfzrPMGQa1cQnzLh8sws+pmYMUAc7DT6r43sa2OVvXafYkIUtzns/1J
ujLa5SJDbt6lwHgl3xu4Jot1OuChXnkdZUjyD1im27SxZxhWaAWqyWX1M2c5bFSCdeVk3Nd6tI3z
CA818cVrK+t3SuPnafa27z4l1tiB/ySQu+7ElvhE6g5YQVWi6ZsOF00Uu+ERRrmj4spLS9ojVWg9
B4TrMqhxzkjMU+ww9RLTzYzZd1Vh8KasO3o0IdNdq3OqC+Wy6HCTGopQxmn9vm2Xc3sUzjsxVufZ
Ja9MJ65JznQBaB8wh2fHDNvPcanrHnbybTGC55p1ztCF3gy3A4knJZBrtGFPdsGOEpgDVEMWlVZi
vKdEEXrJTHsy1OwXGX/rYvN9mOub0rEt4NNRuVFBDvi0pKinoppFbIwLfdCdeydwYIAi4pip0LrV
C/W17Nia7YtT6v1xlPISsSql15KZFxeHrjn4XxPSQFdWLrVDpZHWNA7JW5clxaaSD7rOebQZ/Gc1
q4fRh7U8BcK4KdV4MOzBYmXcU/usiy9zF7N0mBfqnKN0bDPtDoEmvwbT3cYVoEW68a3XbY9UoYzo
jrfRAYrXpG8ucSijqtzVsNiHnYL02b4zK6xTM0i9TjcxzUbSK7T4ts/CJcd7pttwUcK/5xsktMa/
k6EBJiZp933ne/Uww0sLdFiLoyKFfGrvNGAvXi4VZA+os52bGLTDhoM+m7fTVMBAVd27lnyoSgZn
h9T42jZv54RovG4uPDQf9FzMe2q/r9DDG99hcdmYGzVGmuemNu8q73LVhq/jXA+AWMoO5mFNo5pV
/U7lIlhncty2UXkbj/NXrYABJqbhKx8IVLbZAR2sHwqRP7j38xwMzzS8ttJW5dlu5a2khQgjhjRq
iwWt9P2HJHMgcrHqXVp7uHcqij6kn7D7nO2qvtCthYrehg96BGOvgpygmyOoS+lgjkEJk8Xxxojc
9NBFzQcfLSR9jmEXdfxAM3MSOq3uru0pYId5daS5Nq8Kf95ltkMhI+1XLnQEFv6jTZ4fZ9cixY1j
V2pDDWgVO7aiOlYPew0MFfiL6tIX4SstP3sTRZ8KzOzIbBzYa/KeZI4bTZgPXZUwybTSswyQMSAz
LbddFjy545csI4G6JLdlN2GW1lNWgLbokXi6NqF3OsdbznCkgUtuzfI1CSd5WrRNzF2BZ3fNAOiv
J7FPm+ot0dAtglJB0EJFPFLoDPpuVEDf7dD2PccZyBoPCdII+2JL0YTQPjtK4ECRwKPac5EPRAFm
HV4PnBppCwss0vc4yIeVNY5IUNLipNtEznQRQey6bt12GWwrEA0ByD+XaKm8+dSFLJ5CF/phSnPF
tw/jgq4ABL6tFWyNYXQh1+dvy73RMJ6tGgSd5kJUGLGCwlnQX2K23DbHVQnqowMub4H1kOFwP7bN
i6C1OYfaU9H2w01aGk9i34Ag7MKaoFlaFU3i5ocuhlbX2A9ulI1Pfqpt9HCJZTfyeFuRwxGoDLRU
UFQeAlfqA31AZbbVNS+P2UBnKs8zssXNMgU2nGsvL/JYmgODt0OaYsFbxeIapGoXUsnw0k6qbTv2
j6POJClwLbGxRAqsSwA4SBtZE2wHb6a0kDQ1SQAiM1uS2hphbfQh0jYUVea7JOjOzkBR1I/CyDOM
R4nsY0NNvPIKPz/7YRPSL4IDEjHtyuAPGkg18h6BFIl8FwFXhiEFPXCQzjeGP54SfpO1VITwBFSw
zXx4GybaztKiGNMQAnboVXGg9u0lpgJmC5fC0lB+Q+rdN2nCcVbvMYQ4HklUAL4++sn4ofOBjZix
pTEnIkWeHCxyNW1GuVOQK5jlMFqEE/q75ahdWw6C534EaRfH/qXN5Zto+BlkBMVqWTRMFcXsWm6L
HkToJHr7UG+SpO5ubf0mrEV2iFT9Nuro8Vmvp5vESuqTIYJLF1PZVX76bk1zvLXE+DXEk9azVDPx
Eu/SgDWyiRj13tb2JSKpfWEQHhfr6T6mCdMTurtuC/TMTuqvE80cNo4tUB0B581750FYEiEtmIGw
gzXcF2XvCbxCazxQxAoa0cHwIybfavLa+pKb1MU48h8NcyndhPnebNtTZ6odzAdj048hx4lRWl6R
p7AlCrbMMbTkSHnvMfabamdXz92cT56YnBUjb0yhtzmLZnp2M/kcG5QLp5gouCn1eoeiUdrjIW+c
N7cwwj2AtMl+neg+wHRAvjNE+kOakRsoJ+oibmR/DlWqe1FUFZuuqL4hJhoJC/XSfDS9FKfIqmI1
4hTZczMyyMZnmM+VInywDRqx79z5kEb2BpQDMPEyn+VbEkOT0RgkjjEdr03YjsQ3BPk5yxH0FhxP
vpnmr4QYrss8/pqjb66HwDnhlgOdySSQPCYC2AsAZk5yKJguvkzVuamn/pMM5YDSSSCzPDAXI8Qr
6ec1KVLnSiQ3FjV5KsyPuVvgNAISaOASACVE1zookrUbAGfT3bFhkeyofdGxOzHtgjk9lcVbrYE8
LWpjIzl7HbTI3XXmt1jF1kl8yVmfeqLT5EGWCDftjLTCCAkCJwG0XLiWtkEo65uwwryl69+i0Y+W
xueTLkCCD7bz2hE2iyRev9O1Tr+jOqcvEZigoWkL09qb1z4tuR319XozDlAzx16+iqjf0vwQImDJ
HeYMUoP8mOnRcEmN+9G9jdrc+MA4weeOYaVEJigjOXfUVJRB6BRqqiQqho3VQkgU0y4p+F3JcyNT
vOlYLbmcyNCdzas0Nl/a/pNPy/A0izrdTWN3z16U7fo28pzGv0mh6LBaWIq1NJoauC39bG9UvVBW
WN+tkjr6AGdf19rsuR6zS0udmHwU6NoMM5uQdt46sNtNNMVnfgIYgkrdTf5E2kOKlS9LHyZbnfsq
/0hOZQoAq14n0kCxkoz5xq6YEhs27agJRWxbAoNviPjwSwRXGRlPnlN/aeKU7vS0Zhp+lI2UnBgW
8OKs3fcjoMmgdGl249kZC3MrWxzMlo2l0iBrdwUgK93licsEKxs3jY8fGE1YWtHlYSoEJMWfz3OG
XFNYYPZavWLHFpz3JrmfnIzYitBnsmpIissd59QeweG6dYrPPQP+cVZqlWouYveY8q5l5B8SzovU
tv0LahQozCKc9lQNmjrbp2GV769OxMSmnmG7iol9fNALtC9uexENx4RJGDasI0lrzc/wDtifs7Cv
dokB9RQME+dlvm6zptxksFAnVlVrvDK0QwTEsXPrMoFScwMBGT2VN6mSAkvIITi51jmPy0PhuNIL
esBEkdTOTZW9+3Hcb1lJj+JjHc505+YRLe2D7Kb+VDt1e9BSHVxrz/w+A73FuW0TmYS3BK6y9inC
mIkCbtyDTJY98H5oir0dy9uw7RExUkdjSGUBlyPLY7dbpSO7ZdamG1pArMZaZi4zfbNpjB/KHNOT
2fjPRvOmLxbZqx44TcHyzBFE3yaiAxpaTFamUvqr0oGjWy6avzyKDpGVdhsBAWyeYOgG5iJVXtzv
E3WqarKHg1a28pDV4S36NnuLgBtzcy3qp9Q10m2q6ZjzBPvLtaHWIyAMRj85ClC4Se9DSEa5Au6m
CsmjAXdr4ShGGVWstYri3Bi+WNGjQ1wvHXn/wcQ5sr3aZXJsxOnVSq7GiuUhpqKr2JKR4GLNSMhc
lRxtArB21LvHI0fYmdIzxZW2fLq6qfqp1fehaJBPDBdC1Bto9hTAV007iGMNjnwOMZhfN8e3HWqS
3PQSCHc13ih6OJaXObAOvqu/rwapqG8fKHZXW23xxmkG1DHR++QJ9/Mwr01qeogRZj/xNNndd345
7SB6m1OMsqNSxVq4y6GJGcqzJ2KusfBQEl88WAEJY1ulVReAFeh4RfSlVMV+GDg4bE1G4CvBfLpT
U21c92vf9NV26pGM6/Z+iCMKk/C15oQdscmyh45xGHv74nMqFt2t5uRvhciMja/CJS/Zcr1ZYXkO
/OnjosSgTeM8zaJTqA5Rc671OrB2jiz2XZhlRC9rn3QqELRX8vtW96U3dLmz4bA9o0OPaYsan0Ag
iCP9Ii6qgWQjQLllWDRkajCHcY0ZRpOVMPGSyrONB0yc5CFY9Xc7zdVTUyXhkQNu3M0qnY5DEr3a
OZJXXdzabXIaJuraXQC0INLh+5PtCwTpFPCvDYLHS63C59l5MzFRo+pALZy61s6Usc2JSx4S3fgW
aL3LMDsh+XN9fW2lMT+zUjE1MLj/FRInppkJE0k/aTfIB4uVJZFtt/rwAlXR3FWc5Fz4dYeYuvvR
T3x1xMRB+ifGPGVCVaQmtWhpw8n+nBrGImEEVxpO7BJtYI9rfONvLHE/qFEfSbh2zgyAUMdFNx2L
lC6/KsgrqNrqAen0sIky4OwsByQrkmwAvBwof53mVDWnKT1Rea6QO3H0aSxtHvHNv8yhVYC50l7t
ZjRY+/rojdO3q3LYYfbxXes8UUTd4R5bEoSYPE1vMlnMAS2I0sLqLprrBsdZbPMuuEWtTazLTBx6
zFw4CGZ4jX4+rmk0Wzi+1r6b4vyaja2QHAkdQzTtLd2DPblkW0hiq8z08XpU6T7VENJgYd6J8KRZ
/p3Ja2+uu+VV9Xy9mIHt26l/CUZsEK1271T4TKiIC9wiVQbieYL/5vZbJh0fBgfHPkNPsJ1k6HME
osDzO7EbmowAIR/d3SRuOG0jTF62ti5Qr1TLniJ8EZ+siYwoEVMbH208nglHQLjATbQq4CUklpdy
icN0FojD4FcXObNcqQr/lfTsM9m00d5c0AZ99pDiT9jqwQxGIV24EmUfvLv5wDiHFZPYNxrQg51t
e5uiWmxo+7Za9u7YOiYLEgH+KS77MLD2BiEgwqb5M1gga2Xg76rZQnlpEvHDfIrCHLkSfkecmA83
fx8tPIO6G79SIGfch+NMHLLgx+DYC0xOCZox0MnUKFZHgbUO+uUkZySPgDE35D2nTXLb6ZJQtYnA
QWpiD31CQ9Xt0wD5x9ZB7IPrFygDOki0V07CGvUnO9RdkU5Bkf8t7zLS/vK2+cffF3vTn9xFrjCl
wnpjUpXT8b38QoMK3KFjYT7WKNTj9xluoRdLfHe5TTNpCqW1inv2X0NJ64jwxKCEQtdsst8Iroh2
/3pbeNJfNsYydSUNy3RYihhy2dgvbw9RHiyb/r/SsAe8JppiLwTyaUda2E6nDMlRIs5GWT2yIvFC
v57hflclpaCQ/KjWJEuCTO4FLRy8FMVjwqF140RJfrMooSk1P5QhEeU2lTJAlV5sTSHVJxKahlDl
nmNADLCYTsZOQlk8ikzMvFnrYSxobnzLQUTZ0unUycxdtyqejipn4jQk2S7SreShbWF2unAQISd+
o3P/WfRC7XWDVPA+Q2rEkNNxwNOPFVkOglHrrOdJbrEEBGs0weJeKyPO7kMvD2lC10AWzO0tyfwn
SBk2A4uIhSHW4ayk2keyb6RZHYqlijJU2q0x0izMQrBTqhTRh9llammn+QbpCA6VMDjEtgItZLUH
X5T2BXjNq1EPsEVCrThFJgubyc8ftLJWR8oQS3hQr9/miv28rOFAGnJsNr25jJizMi9i6S/mI0EO
sRa8UERJA3rmrLrNrZLxLZZLqjANXQkkt+YuTX0EbUWsDkKCVWefdHcGp9INhZ92h/hB3xaaeE3l
nD1oUj1YVTqfC4rRXltaxqaKyp59Om52yLOWWnT9OfHz4DSi9sUjAbZUN1LthsrhV4YK/ZhMbGYS
U0Qc9EydLN/cRc4w3jg5J8ECguwZpaC2zix5EUNVfB7DJFipe0aJ/A2hAZTbMNzTtQTBjOjRU0b5
Qk5hcqPRpUTVBoTd8ZOb0JoZ6CktFplhPBkaPqd0jsHWDntM22qDqq1FIWjNHzK3qNe4aL+ZpWHs
RMbOhB+FzKo2qV9cp/2kp/pA7ZNS2DCl4mzZdXYgsvWuW27Fdj9Q7Fiu5uxQZ9No060qC3CTCkYk
+4tDknlFt1+MuOH9wDFG7/rM63M4FVAxmvLw+wMFoBrP7iGW+jZVCeRnydFqyaTv8LKRLGkwJZVk
BQfI6A6hdMeHZqzJbNORuY0NJR/1YsXoB3Ia0aFyQAcHzoxmNn0spqI6F65NmEISC45KaqkzMylU
INDzOSbzR+L70A5ldyJzgn1pk2EZq+nGdQd3ldqIx8LWPth6tSTw1e+VFhLQ7TSMAAVVDNxegPGL
2npgvomq2r+kFbt+1/nofkPD2gYFJMSML/YCMxxAwpAACK4J88lay8G8OMwP6M+JDVBufPBBna46
H9denxtrvYzLSyK/VUE/PCuUNFJvidZMqNKhzJRkkQtASBhfEkW+HZHLtJXsmFrg5HxWkGL2yuit
Gz/oHhstKM9jb9PH1MdtVJrDti1rbIvdTCmvIF6Y76yGyjnTyqWQo6GpwEo0b/yRWOt0AaLl5m1s
CyzFRbFJIc6eYrO+1pha1ohZswqK0Fq34zCcHJI0PJrT9RbBaLRz7PkzJV6owCJOd2Iq9oRSR54M
KMv865Oz7vzl3OxIGye04lQvsMX+MlAktW74diOKPYoCQtTxE1o6afTCyOIbORggQeLkvWY/xjGT
IhlQUYH+HU6+K0V0Y/Qa5FoWSnmOiYReyzeqif/DJhqLE/b7EHf4+o+/SwuPqrRd28LFaynT+HUs
U7VNkQ8N1H7UY3PTBBg1BkUDD62XcRIpKIEOUvO7z6ncSrJq3abEwKXS1O56UiV0cZ/mlN5Dyofr
fiZfs69H52wjVosKuP3oknQK3fSrqBmSasiEnlJnYfwPo6COdfiXT6HEgo+0lSVc05VAIn8eBEsN
Kb2YxgLZWE5MbSDvMOCtbBYfntRlfm6yY1n0Nwu6mRpWtYvG3KKjeQ0/awf07eWzVUfkY41vtJNQ
zRWVhl43wxP2r3cJCyblX7bUMoRyDd0x3b9839gQNb/wyT5JYuitRhVgNiyFvTfU4OWwxx/7hrSz
oL6vWlW/tjaJiLTiHbupdy15N0r52cmGcOSNfk9sfOZ+yCvnlOXTeKMQcW/qhKFe1pXLBNsgwt3P
WLDkpYQXgYdM0gBdlZlj7vqhNjw3IxaTNcUH3x7f+/miTWq8L0vihMbU2geRa+OWReovWso7ibME
1vf4faZ5Xws6edev5n9/Gf8jeC/uvu90zT//k9tfinKqcfu1v9z85xPijiL7z+U5//WYPz/jn+fo
S100xbf2Xz5q917cvmXvza8P+tMr8+6/b5331r796cbmaqW/797r6eG96dL2uhV8juWR/+6df/u3
DPnMI8VPO9HyBr8/cfkE//g7CYNtHX1p/1Z8+xsk1S77/Gdv/vfn/2HNt39zhUvVyMLhvTjzmS7+
TlJ1nN903VGuI7A7u7r1E0nVVOBSLddVLlNJhR2c46cpujb8x9+5S3FIGdxpS+f/2Zr/19mqkIIJ
K/PVxfG/fPKfD9RJzxM9nEaxxwO04oyQBd/kfMJqsxUN85MMGadFro5SOObfZYNkt3+kOYcO5qtB
Ga8R/iaCHRZkMZWFu6Hci+jSVq86Eqs2uvvpa/59f/x5nv/fza0FWwmR1uTrMVz9l/N3IW27VCpg
a0cBqByRa5OVd8IxiKWzXie3vGkQsgUIaaSzR13x4LAMKOfbSfX7Sms/G4xDvWXsEYtsgiHZWKl/
5ry4HUz7MFkIWynkREUIJCNcuRfHfG8QkyQjwiP/wstUoHswdK6DvCScrf08Ian1l//xiKQetlZV
fFkegyaAiil1DN4O9td+cP21mAkY4a1a+k8liTVIvJZ/LQ9ZXrIq9d2yBQoFzfJSgwQ2RQqOKL9Y
vPofG1VZLBTYpmUDrxsMk64QcoPkmRM80oJloK3I+Fly1EseiyodpPPKiFD0cb3iOt3ztd8iqcyS
bRMkm0iJy/KYMMOUL3dVyFO52+LcHEBorJaHIlL0YybKZN6p9oJe4mAgQKjo9ld1h8qH+X7k7kXm
f2L2TBmV14iKnOxyguGJaql4bgUDO5h2FVs1ZO55eTkjPnU96ircOMsjkmi4r3g0LoNkvbzt0Ipv
hiL/mXRk00JFfrIKOEnNPsl5Ad7jul28eaXDT/r9oy7v12jjynH1HZFwVd7vl7ssEyQOf0f8FZ+b
GJl1hURo+QC8DoJNwn+i3fL1LJ99efPr/7V4U+XJdrm+fIX+cp37GsKg3MKL4XCzaZOZv9DlQkmG
ZsxImbUZLP0z+gLUMQivxj/L9b64i40n38Z+FLE7tMfIxXwAbWm5uTy40YnsatR+YvUkyOuggblE
aW5ppzFdhI/A/31C0/ue9e38KeI9ltdtElxCuFEoQ11fwuA68/9V3kXAz3lvQ1//8VRFEGAVY9sd
YlrgQGq4vtxXLS9L95NPxqslFoXBSG8fBSJ81O5Md/maeOhA/pj7UTe1TWL7+75a9Augbqg0v2Hk
WLnMjC0MZxniiba8MWg4C6Qnb/2IfrpLHkbNfyIApUVPXH5KcO0B2aAAad75WfoylHZMAdxEBS13
GJhOzeScq1onRJF2YEz8T2icO+AaXq46sqSr3dDS/zaUekryV6NJ6a1HfsX6CWnjJIYvOSrnLFyk
5QEHjKaHd6nOhIoYnAT5uDm099Cq1oiR6b0RZpKYF05iwf8fQ/+tMZTRxIYZ/n+H2lzqd6o6PwPI
f3/KHwRy3f7Nsm0qOzbjHOJQ5sl/EMgN6zdpS2k7QrdtoS+Tyz8I5PZvhs19rmkahgOdnG34fdy0
dIZU13LglsMesWxoN39MIf40FfoxNfp5KCJ54peJOvEXJptAgUeAIFfC+GXkTBqMsUPnRne5/+lK
7bqiD+x0pqhJyDoWc/Qo+C3Nyj/OLtxjq06eEel8DQSoBxUtzKuFf/HjQi38ST82b0ZbklIxmnfX
0tz3+pyZnNqqSHexI0Mk90s1cWxLZ6uP2hkPlEElg4vC6ZYAjtjw2qLeuH1dsTDVi00bYsiIidXY
2SNGoCwIOWEm/bApmyzZd2Z/8k3rS4x9/65i8oUByn3JFf2YGbyC7Tt3tuvVGAjuuqqK4AtkB06T
t/oIasFoCNrq8CLlvfk5sim6+3DZEYST5aEN+ba60rGu+KxfQFq2Mb7AbFmqofbF7PMSO6a8TRAh
nrQQIlDfNF/90f8iQtM+jinU56LEVHNFnFnUvVdIY8FD+KSF64M8lcuF24/m0UzhSAT1qfID4dVW
TcAPn0YjjnaB5P0g411vXrs6gGefxqQlFGj5DfIAZUKLcLyvguCUzJDc5o4CQ043Lac28x0G5tq2
vV+aWW2iAkjeCyVM8G7k2ZQ004B5QIhLnwYzvolDkZ5QIHXeVCgqkXUCAxnvqNcJ4xKRKqFr1jZZ
QMq6RiSGCAwKWU2YkgUreiRTPVWGYbH+LHhXEN4H0JXNLpcLZkRvi9KTHZpFqMv1CbWfQZGVjjg1
/q2RBcRPOL1+MN2fGWa//BI/fp0iSqyNVnffSF/ZkQhBqDT60ZWuUEjWbd4drxcjtSx0kvJdOEts
Rjc0x8CO611HI/1oL0ib67UfF6OGj9hICx8XhtyaSyvxenH9QL/cvPYY6wUWVMMIQHG4cNKvlLbv
V+fRuBtS8i4i3fh47XRd22jXaz9uXoEcs1NjuM3S9fWXLhZq5PXaj4vrznC9OU9AunUJA+p6RF4P
RudKkg0X1vj1n9e9gyXjq5lFjCUL/O361f24+PE/MwQ5k8THKysvWGrsUMWp0VwpOVcMyvWedB58
Sp8Ln2Wp4l9L+deLcUEtXo/zLKppIDQLXkk6YbShaAN69Bcg5ffbabK1p/beapph3qiFgBtaHTrW
On0LEkiFbU9WZ6RRD8ySdj6aSp+PxNXMx+vN64Xhxg26DWZ+mfwY69le1/1dCTloH5QtFtWR7BbX
UHO6GidgPoAduVrlE3CFsT3Vg/9BFfhoCkN4TtRpR2WaTxPq2e3QGszGrxtFZiwwUMyjHGzXf+jL
mfB6Yf7XtetNtyl0yNhix+qd3KrlCQbt2x1u1TMDBIqBXD/Ayi5ONvwF8FNasIEvP/O5uRCaNsEu
GCIioMZXmAzuMdLC8GjNz3yzib4OLNpOqGL6I6yD7jhxwG/9UL6WTRvQareeVAyP5rqJ1fJrh4uL
CZsVbrmFB3i9o4/irHp1hFsdpqGy9Vt9iJ+mqZ05oukTJ/N941bobwar3DDdvY3n8XOL6xZCARJb
0d9EAVatZaSDX+N/jTB54aws9W1FCZ9EGmQbIkKk3b0IC8yoIuHbyN23rNSlNw/Zvbvt3DqF/Chu
KJAgAKl4RBW1+2AuZq8bYnfVTOm5VE6+U+P4caSbQ/bjx8Aq3IM5YrZsMoU9AL8T4jV2hXG8mHUC
H6ITH/1J93EGZUscb3cbGUWwpR6eHI28s1dRHzXM1VzWehTrNrgK6C4ZPaGIObK/OeMU0Uc3y0Ji
dtibguzcFUQqG+V8QurgYfuKDlNrnPVqfFQhbhW0mbDnM5y3Q4w8C9vgVpfQl/AJneYYABwd7BjA
VghXJJlexjrM11Os4QwO86+E3ZmrUXVfNAGpYS6BOZhUEldjgzu46u99pYUYqPrnaMYnDlviQmG8
PQQo0LbUnzDhphOiTi28mGZsnpxGEoxO5XQVmyskeyGJ46yQMCzuGso2q9iw8FJSw9FqAvIKyJUI
/1GMNR0TcDQT7YZ6NOyr4VIEMeomq2pZxNAGqJnvQ1tBuwYBzOtQ3K7TWKHT6LBF1ZZpbk2TxB6V
Je+TDp4hcKenLp0uaW0T0GmZxmY2tW1bmOAZChoXYkLdihbVI4Cl2xuABLZVyYuSKnHXLsHt/PDj
ySB/6HackNWawddwSqFRpVrqVX7Z7XI/ex7LdkT3RZsGh/qn4tqFmDU8/VR8Q7sN7qa0PJmtEtu5
DoBA1ARjEgCyCgaUN13WA2WSyfg4xHWzlVZHlBB8YITM+lmVsvSwuQSMIqL6nC5NrJkiIMqpLt0a
IYQTpcwPg1qH3alwBdqS3DhgN/GEiL4mQYgeFXkDxnHt3KF50adqwjGlGKKpJuMpDD82iHA8AiIc
ry8rRGQ5nQcTjL2RQE9gY7461hSvekNH3giIypq/6rl552T+fV465yTlO8X88ql1m4+qGlaQTc5D
kR0tYCKozFAUhXFwO5ih2hupgxuIQzVMODrDEB0tCKEbOsUSwYCvbacCFZAMtANFvudkig+d1I5d
PepbCrudlwqacTG6/wHcKQbv8KWw3S+psdR6BWx1JSTxa+0GcEO8cyabY5LcKpxRIt3IkL5tN3V3
7mxoGwywNjOD4UuQw8FIUj/ez6lM1u0htPUPQyMMr9Ssj6MNPdyhuGOPz22Uzh4Sw29J7cj7vH6q
p/CmdINx44BaO9QJQkDmpSASip7NjReWkxmtfJlkm1Lta80Y74zEfWRD76KIdVmDrewcg0yLpoAo
PPs9nszXuQyMtV2JG6RG6LkFtteAFK0oRImM3Zn+tcH6MOtI5s4E8eP+gFc5jU7CrL6VBUNE3Ytw
W6S2tniD8pWJZQLbEKXU2vk8Sv8SYw7ZgpA4R1gCkVWH9npMoNx0461JChxohOTecJIH1ENYD/v2
iWaF2ZCI3kb1KSQCvnYyYBOyGA9D0mN+0pHwG0lEeVwN0uPUD39RVTrcY2xv/dh8GBLgSOUlKpJp
bdvX2suk720kbGbSaWclzTcpP5lT5J9qvyJJPgQ3Ijjq2wpfb5Ykd4PDVEZYAZ5pZt4QzfouSbfO
rL3NebMNu/w1DCJm4jPEqjQ0eZT7IVTIENHFs36gpV2GQ0eqpzhpI5pfqofOBjzwV9r07YEvIl1r
8aUkB8AttfpuVhTWoRM5sTxjZidHArBRokVoqBOChIcC/ayZBi7kf4hBJoZegxH7NC39vMjvbhlL
g3XZ3dWq6ta6j7PAoN/U5dNMNDaRjZmI4H5FMcsc0W+SsdheYx7C4b8Jt/iRAjEgKWpIEd1fEx2u
F8xNccYsq5nrBUNivh2a/GW0SqbfGYxQLvAlDHFOU59J1PUCtvLv137cLDoA/Ah6coP5HlkUulfN
06Np1sQEL1SdesDS6nQOFq8Kxam2TCVQWKSskujzQeuodyEB2mOePptYb7aa2xA/nzDzqvQS0X4a
fgHgAaxxuZi17veLeBz/D3vntR05lm3XX9EPoAe8eYUJhA8GGbQvGCSThPceX38noqWuVunqSnrX
SxTJrGSGAc7ZZ++15qICNimDtgWfUl4TCGCoGs2/NoYqGckdayj80mx9kAj09RGPAzBDrlbMw2ca
CrOnyGipx2Hw7z9GlOAwDB22OelCSkmcpx4uzOzXh1jUOldTaMveEzlMU/4zZ0vr/TOlQ4orUOTi
PwMg+pUDeX/o1qpcXhnjHOtO96yV+0O11sN5VeCZ0y2aczXyM+WeBKNqMw3S9XuLAMINavHLPTQj
B1b13yM17iEwf2XCSKuyL9ioa2U/ph2Ubnn9krWLyFxg2wfQANlU0optxUMQq9KTppQvqDLJiU4x
IA6TGJ7CAeuSmqs3UiGdRDEfyLji4i4l4ZIY8Z8+UlJ0U6VxmKHBMEsWC7p1yXQ214cgAtKSIYDN
NGPeMysSPanhfLREvYX5c5AwtgTiR1xQPkn6dxzOiNIZhOM/MzRHWy+RKC5rH6KifpEGBs0F9UIR
6Z898X3HegjQ0sfhubAqjqY5KJdUIKlR18cWIan8OXHkMsggfTyyNVRPQl06udC8Sl0S3nRTQD5e
YRviNE4vUiu05yHQURrK2F3V4XfOgvLUSR10GYDeXrqeF0UF1ZeqDdzShtRcoj5sLqOuUX+KJaiB
RDtw5WEOiVgy9ZgkCTsvF/quuha6qhBNJ9mar1PWnpAVnvkgrG2ZacmDKv0obZOe1XqXFAtm5qjS
XaVImnVWT+jwgsQobw0arRZa9nq1VCQLnEhJD5whJQy3LafpSkSwSAxMfRrGnPM/Fwzee6Fzqhr/
MIA2TxSXHMwOjJSpYXhQqM3ZmuOWSd7UbiqEzDaaj+TUEka8EcfmB6jNAW104BtOVy/dqWuVZTvN
6kMbm+VByejMJwInmRy5EaOMEI0jS3BIkLtOfc9kXVwOrAq4ik3xNht4xTExy8wUW+IHlmyTyMin
BLTRwhCpXlnj4JgRegvYvR5Gy3gzwHJEPQr0GeOmMGraNZkAIpjp9NlY4YdQ0KfscEScC7XClVUI
J01UIHn36p+4W+C8qiK9VM5YV4Xk03jWJjenakEkXJ8HqcgOhTZQz0GeE8k7nA1s26MC1EFKWamQ
K+EDU6T6Qgo7Bq9LF3dHbYYugc7rIPbAN5kCfHcrN3cG7wO6P0nOsplhEOsz3Mp1WGwHNumRB07N
89GYCFukovAGJFXAPySQtNnbbCYcT0o+10ybEjfqGdP0YyC7wCdbpGIwPM0EeFSTVIMfRSZg4Jpn
E1PBFywzfrvMuObTVRLXQPFJObDKNB22fZ28ljoH2SXtjmgkhTS4qqH4WNOl2fJrCw9vcs0uX3Bl
NoZflIBd+dzgJUzpRY5bL4qD4GgGk+LNubo3pPaaitN4bApjPN6/4ojChEBIRFfXG1idnKjtgjKV
c0/oAFaxtpz6TgiGMnfOHocEOaYUIM8DHibCgKSzS/KQtC/nYaOWMf7MBJWPRKLQJpm9IMGfJdZW
ZwP72Kt5rQME6zGthZON1F/zCa35ziDzYv/gjCOEyaW3LhOS35MoDc/RFIiPYvHegwt6QLe4Ya4g
nmFeBx6rK0GezZckkiePsICsQBQADJrRsKMvtGwZSzoORym7tFmYX0x0Xues/YIEjRukU5pd1Bnh
rVrCvZDV5q5u+BVZUv4ZpWM2kOcTFihoMOICNAub8owkzU+GWbKjpu4OZdd9GrS9j1afLADYGrzL
EnqZHGGTR6+j32ql8KevjBnJpYFqsNBfUoTlW01NnnqQcGcp0sBbqtLtvtC2S/sYavQ1hFAbz1KS
c7yfU39aIxHQgjpimc97jFVcCIhD3M6UHlSyb0+9Jm+Uss0fIkU8sxu9t3Dj9gXDbeajEiM4rsAu
6O2+Ik9gdQp4hBK01GkpCWHZVG0Mw3pmocl2mFp3HIG/K63JTjNaYLfTjQnYb2f4u8UC9JUYMM3K
USasMeo3mYkvPxdhUciskVwxb6nKYbcZuhMUIekSp4yJIMEoyBPB8pW5IEERTXPXioibq+TmMi0j
Bm66qdOW/Fnju9NHv2t1j3uq3aJdIAYPjivXcOmHxZeKF4LbYdgid5H2k/RFiQHBFKXtVtTgaCdR
sVt05C1Fj+a2SNGgC/HkwyTbWpnxk1C2P6tU9xgRiTYXBP0kafuoyuvtXMyfiZFpII64lZBCTY7a
QkfrKjl4TgECabsk1rPzQJLilfJ6cMYmZcwzEt0kiMhBTNn6bReUpIUOugeFM+lWjJidUAiI3i4p
sAFB3WpGSvMyC44ZoVnTJpmRZb6afKEuOa1MAbvoVPM6KxbYkAZHbSOf71WY2BkL7IGOKKqyfeky
cwV0ltLe0qBDsk6rXQ85t8RaMFXhaNc9AEW2suMQxiHqG/xwMWEQAcV619G31gIC0vVFOy0kVtP0
Edw0XnI/7LPvieRogNbDo9HJL5kudwdFUA9W0nf7KJPhLTLOMgxoCWj6glsv9pMbjZ/quESHMatZ
n2ZpYBmL88uwVK6EHfBk5UyNEOVQc2JLhcKwwFk5FGLZnKT2DDINKI0eoBc2h/kpVAw/bZNxSyuK
4SgybqI9gtiBPxmdM43a24DLsrE4vpIibTdSJDh9RYC1mCA/NK3xU2uqxzitck+rQbIAliCfegpu
y5wqtDWFBOBMEp0giNBwsMQj3uPAQwIX7RbKHyeOSa1M5SdOUr/DIqIQbLFmc2JsHWhxv1YHMY6Z
ym4kbFyECepCq1PZM0rJUzoaHZhyFaZ98XToe2FjNQ1gTcksnvGkTpdeCS66+tklSf+q9iiyymUl
2Zjtt5lmkcQIuTsLXUQnCvTgoWjnjSKqw7VuxJls6AJwsqQGPrg2gbFqQ/uzlR4LNrqwzq1jOESv
c2ZRI9ZY7UZsCLYRlPUhR1LQ3mmy7DPiicMR++GUlV4k41Qqe2SSoSYOcCJXhqA0biEL0OlaL1gF
3QyOe4+QGIyqViv4aVG9iTVMiHJMgBHw7FFclk6PfcwdaJttsyX4zMOqep65EePBZJFdFYNCPfpL
JYQ4/4rtCOfRzXHVOVIicQBtzdLXTJx8Vgd3AB24m3G09XIx1JyOjcZD0zsxsmDim46Dwsy/GA5R
g+2VbV5goq7Ip/iuS6RTCzFoYSMtKeZNBYVBngx01zUJKD9icn1qR8dkWMPxoe73cfJY6sVKlBxV
IFatvI1iKtS0Ls8mhMWs0Q6IjAKszlm269LsKgnQywA9g7myiPgeQ4EjEHZBh2lbDU9C6Hcxit8o
jLITjQl/VC2Baa7cHiC0dhu1JThugKPPKMgg1F4vv2WNokgCJ+0HghaAGqYlkdVSuKUq2ihjyDuy
tLEXLygyVHmodhoqWDeBeQ17aBlcYxQQPSM8B1zAG43TFxerNJ+FmhG4EogHdIC2xPFsYCdainij
JrW57XSotLHRXCVRBo0AqSImbmrWPwR1Ndaa5U3MkmWrhaTqJKFlD7OMPTof34cM6v+iI5sKJkDN
dt5jLKBWpkHapm8qQfc+xinlGOS55UNa/OqAddoEthhbaxAz+pEFkxOlOMY6xQXhRHgAJ3jH5Vhu
JKFiNj8xsdylRiXuNJGhU5lc2JPDg9kF2UnPVc+CFnfuRDi1q8KxmmIOhlr4GNDbRA3LOzW+Efkx
Hs2UPHg9UGpPNXFyZ4bFIa0UHrUkMQ73B7NZkwSFJmGWruYXrapSiDY5y3lICVnnZuPHyJZPcqwX
eEB2Zh+vWnD9XdN6axes33VG8j5xPRw41A808FkLELy85vDWoZeJ5ZnMw8cK/TyIRCg8M2dWD5m+
VwE8fyzWh8lqvazoH62Bk2oxJc2lVl8qw+oPqoZDm8MD9nmjgzJXl/gys6QmE0NKdqWFTbnIpAcE
6tOTuERc63iC3XhCXS2pkowJEpNi1FbGTkBU68Siuqk0BpbD0pCXY1K7WqxdTt0HyT7Nl8vUcv+W
5fSlDnW8Oh3MMyo9R8jn+GSFPYLTSJL4rf33OGnqFZCca7ElP4HYsaNMPAthKZ058+4WdJjHWk9B
jS4U59lOLbX2guQo2zQVWsWi7S80COvDGMYz/W01PegFZaNG4xYcRn8yG7cWFDYDjqZ2VqVukWrN
rspZhPNM6E4Wsp2EjtOD2XERKUOTUmYe+wY9pEHrMEZvCi9DuY2afKia2lyhoPEOX05uy3XH8KS2
0ks6D8Ctw2Gf0Q5sU9IlVAvoa54X9GmgdBDcAEGH9KFWApLGANOyMXHRZM4Z8XRyEntSWSieBtKD
9cPivh703zhpfsQE1aVVmF/RbOzHdsjPZYcffkza3qkDpDFas5wbyLjOYimjA28ESjXzYX+eps5X
gejbCcemDbyvteFWV5tYgAlfG5IbyWH/kmPL7VcasGIwb15mo/JnPLQ2VKfooGXdo2j2AKbLjuc6
UaZXZn+rAss80sC9hRJ7SYbYBm2jZHlkE+9wRZVtXe30GX03Z24ujp7T26z1fq7R25WWumFfyzFH
1+a1m2hPjRo2fEEQVHduNaqeno5SLbU/SjiV0IVhqqHq367eIQWop9327Wuhl+8IkDsnmMfPvqey
NafEu7+O3qw1X1mMV6CUXMBxmG1HCdoXQi7SVR2BsdtlCV70SQ3BINcLS6BOg9hicksWbrMvO/VW
pQdkgNObqrHvjI1KIpzW/3PGd5/2/W3u99fPwqC/4VMtNnRzafbeA3GqdRrbt1jHAzisq7gaB17k
MHwqsE31GStBYqv3AFUJ5I2TGasG4f59Aj2ModUaxY3HZ7ZQqCt6h0F5jCjfVRVXXGdlXqzGA0Sq
8Br2FhbgCF9lvw7BunXSTQ1F/E6D9amPkSaI+ScM0J62rLC1mkvSIFUIGR3vx7VTJmaWAQOlspxW
l8Y9kIfcrZVAspOkG/f3hyhLzgGgTV+gVbNvZ3Xw1ImLO2eKdQjShpOyJl+5WVAq6fWLtowyZxYo
aeAPMVAnmRQCnyPVRbRM2hhgJ6vDzB1iROm8y5R+ogm9kK26ppgYggjSfGHnlRcLI3ZoPUuJUKH+
Rj5nKWx/Qd0yaMdM5XAEQRa+vpL7g7X+1Wxt8v31M0GRkw0A2Oe/zaEDhSop5TSirTGu91d+/6pc
o13/+vb+lVHNidsoTJI4HlIFYxvY378y//XV/Vvikcd9iXEDK905qnPFySvQVSzsmXd3r8H7C/ZE
AXDEJ7DPHVbL5v1BY/farba4uztyQXVKWu8aPlZlTD7vD/dvF5liFMOBZav5dBzMdAbgu4jUAbwZ
63OD1Q6M2L3LMNK7SCFldaarztCYaQUFL8p/zn1m5KOkfiOyiUSRuyNOpHOa3vul1CDtnsiql95K
ok3DZHmfY/3c379K16+I9NM2bZdc7j9ikDjtIuPlLwfq3e/XkZPmQppV7GHtCN+VMqFuErA9F3Tf
4D0uev01mDTNMIMN0FJmhDL/ehiU8tjLUuMPUYpqhHzZlTNCR5jhoORZSgIvG8LHP53Pk/pAAoK0
+f8i6/+b1DNZES3cGf97gdj5Z/xvW4bYbRQ3P/+TTuyff/N/6KvFf9AyNTH+ifq/a6vlf2gaimtL
k3VFNxBR/6UR0/4BMZYuB4lkmAU15d80YvI/aHTTclAUg7myLCr/Lxox7e/WApOuBB05pN+iaJri
360cqqBPIRTMZYvv1E9j/aTkEaIMT3iuj9kWGDRVaW3sA5l2pNvfuk/1O7x1LyvPo3Bny6fzTgS4
Ibx21aEPfMSSUuGzhmpEaYpba6VTUnTY0TNI1LrY4XPP/NyVN8UnJwxF8YCD54ELZu9PfbBcY2e5
JCH922fyn0iypVXl9u92lftrRIpuaZpi8J+/uR2bQJ6hJJnLVlyMl16SHqN+8WsTCOiofvfoiNiA
4cGm8bsWS4//9T9OqMt/8q+rfFK4KEUDafjf/vUyD6Y6YV3fms/WeBB/Sde5qJEjfsDq/40Cuwjs
/td4Uh/LwFUPIJrTJ2Fjnqwn03CWC4QL9SpxwD/We/kzPy87QLL0t88xvfAr5QmBA+f501y7nbb2
ZCSYbV2MOd/lS3RUHkS/Mn9CJOmeYC0v6Q/ubv1BfUephau6xJNmayc8bEgfbCTJ/QfRHc8DiOk1
IcHGRAhZVVlsCX5Hg90QarzdHvMjITp/mHwp6M9sk9LacAVEM27zVJ+l1JEOrW/uFTf/KJ/BzUTf
yY2Xs5lei9/FFx6hvcWnYKv3TK3t4TM0t+OxvySeCNTiZ97mLtFcsxcHoCjsX/lQr+k0JOEIO5H6
52sZbZozgpt/tfRoCFfaNR8w8XD5N8/rPJFWB5B0KA63VQL0HLR+llznh4UW0ilEiGfeymv6E6qQ
i23hVN40f3k0ibN4zccb/P8ycXk7wuP8VnzqG5pLAXqm36R28CfpOzb9NPSwvYUQ21Dkj7whLs4C
EBspFJv5bci5pjnhYI6WvEK8quJmho5zbT7Gg/5VPkAwgiD9RKcBEuxAYbfy7hzrkYrinO/Hc7gf
lm34oB9gRICSyZxWcarPbF+bgKns6Fq6YGe8cCOTI8BhkHP7V0dQ3LCJiLGGMugEqIzB8T/Ety46
Yc+cOdY6he4kXucVh8VXN5Gncl6h58YE+F36E5wqxu6n5Q3pA72EC477j+gkn8ArC7u2coXCAWNA
uh7iBob9RxSNReLPB/PVokNA2Vq62U9zzZj4nJkTqRfxXR487THcGaj1DZvKG1DvKDnWDZe2QdOo
AyR9rOlib5PPfofB8CI/SpVtPodf+rlvDx0ehFfYeVfs91zaFOCd22s2FfU5v4w7sfNy5WhcWySA
mVdtiy+sWJWTbOtt9maRlmJb26h3kpP1YL2gC2EMBX5m8oBfcnfY2c9wVnk3D3JyS0qnvpQ7na72
Bi6cCJmUVk+6H99IljIQqLk96FXAUW7mdZ9E37krjcuzOG94xPaWG+uq7bFKRCey7RjZa+DxPJX9
+ZsU4PUF6hvY8JBxbBjMiASk0U9OzOyqLfL7xmnOOaL5XXRKE0cCPPusdC6s+GHwApFGkEtCUCja
0p/sOfKyrfLO8T/zZRvy3wOhjLo/Rw7t1OfuY3a38zZ6VkkdRv8ZOuHF6FwCELRb8Nn+CggdMVec
hmE3v1b7CdeybcHosCdmSP7c7EScWz7hLq1smxelf7auw6l7j0hisY33+VF8Fd0cgIotPkoww/8P
i/PfvT3majdSMRhJksQ2t+qk/93bI2eLqY26XG9BNQN4Wnw5N15N4mX/62X4f1mE139Gs2Rsm2x2
sv43IXTTCHMvBlK91aTxtv4T1jyBfJx+aAnhziZYDOQ0W/y/aoH/ZN+R6Uj+fe3HIIlvT1NpzJvY
JtnG//3VKWGt6vQl2q0k5K+r9MLTpiLZVnj1KPYUCCNaa2dWtgmqF5oMqiuZnyUNLhcHqDMQ77dT
q/lWBsGwXUyZWy3DBtAjS+piRTym/XSZQtL06CO2G0mZNXoTseqZa0OcCVu1WZaSTJO6PXcTS0a2
ZK5Vqgxts+TCWLU+quNsukpi7FN9w3GifZGBezoM92pEvb0FfaMUEKgtjx1zwg1XOcFH81ZWiIo0
y+dOM/onUhFkQKLFoWYe5+ZEI92L7J3VtccJYrw/E47l4It/twZiZ7QLEySD+fd3H44OkF5aGTpM
1gmEQ5lvyrrbY+KWfEVcdkZfkHSF2RyfDwFHetAzLiAxwxKgkI4Z90YxPMQFL4GPvWM5MO3CajcY
MgidEvGdmpH1ClJbcAn4oYfexL9906VneWzgJpfiEw4RFWhzrQIx1gcWKrnCCyXsU3PeanVzhQSV
OuKcbybiDNaJuMKTNH/lWyQFrKlFBO5UNjh6ZV2JF5jsL1lYVF+l48Uhs9gIxI3aSiIaTIqNU6Iu
YBDEkY3PUC9zo8yg6dWv0ZrUs9Xh85JzO+iNbDsMsmCLnQatvJW8aUwelFL4tmSeWaEtN03+DHm+
dmnmf5pSDbZapbOfLfIlYWIUCVrudCUwfLptL32sLZ6as1EEM+myOkXCQJ6K1KgLxw79CTL0k4it
OUmls2hG2zXzQZr+1JP2SJdZ8dVwfp306oXz22d0wVQHGGdqH6eooAEd3pgo/cG4X9sLF/CyUtS1
9nX9WmVsOsamt8RCstFyxQ2nBfWgKPASU3WLQm6EIO1pzGkcWZVdVc57D84m4kJUbFGlPccyk1JB
7Jmh80kTbVcmpcDBWxWgSjVeMpC2oaQiA7h+fCmq3BHNsXSY2pgbYfqZudTxJ92mSv4TILUY56Jh
4aPTDdFXSHvI4mHfsFHoOPNMpknsDN2ZziGkBjgrvDtQEqQZIj6kg358qhiod1XE80jdqs9c2BYw
epHK8TdEFHVT9oPDfGOomMCQzI+QgpAcA7Kot+qDjmwjZ6I5GIRYljjsYQKZee+QDgnF0iA9dNc3
xNYhEQikD20gPwZBUErhVWg/SfS5TE/LoLnKNDyb7Xi0lGhnGuJGrRiOpQu5hbCVKNGQSemH3Gj0
gxJCMorhU8+Rhis/DAzZM41102h6OspCbwIbMM5A2gHijDutWxvQlTa4cyHVMGqLeZvkPTzMAJC6
Jk09rajmUShRPqhlGCKKTXDCawwPw3aR9hUrH35Bs3XNQQ638zDspZ6hExlygVNVhWdKYowuOga0
Qu7M/UGfZU65cUPNJltd5ONcfgi6oXAKgZiVRGpx680KAJAIp8Wkjune0D8TwDWQ0dYfxeZrMaDH
LkHtHe4/0SILZNL6Z4P8zR2RHNCVao5Bow63F62asAEPFXUZy+eEZGgf9fJPHcrCRpaH2HsANjXb
4mV5ZLBBuUgJUG1Ntz2VVxCksT8YNCzt4J0M5q38nlRe6zan7DSdpM+M1uaBlBP8J9bDQsRO66Tv
8xP3fn2ciGr9bXzJG6gQjsrZfLfLa2Ta4jv2P/USfbZHdTOdeogT5/IrP1Cyi6hCbPmNz0h/Mw/t
U7RFDq8yLGSdv9CjNGAUwreT3HydlOPScxn0NK1jnMUHK7UlytPUbfQ95ewQ0lCmmbKTriaKAMR9
dvMutc5sHCXWBNUFwWE4OjqUL/PB/MPo/ice3pmKQzlV6cSRBXkdfmuasy/jUe6dApMacRwpVY+T
dm52tnzjpbxRyIcPiJhfwAL74gVcQuMYbGIFhYbym30siV845tfykSy24ZN3S8IBGumZvYktT3e7
Q7eVao4qm+EgT/sy3GPqm0TLMZMz+fKN5uvSAStsyIRkBHy8gTVC2q/S0qrcaZDWudu6w2pgPTVY
I1A1iwBybXB2VY3110Y6SH0ueKP+oElg3t30Cn93OeQe1ClzExGMPbIgsJ8Q5EreiosGMARX+pp1
Pr4VitMz83hDoQhFVN28kSyqSEAMnXIGLoNOxSEnSLvIaO13PJwKXl5r05MD6Mo4jqjMN97jlPtr
9rF7NspW5v3Qj1O/IesyoYE4eDOpwjgavfhKF72guvzRAkdpDs1XCc7ii18DYFMk3YRl/GLpe8Qp
nEL04nEcdpP1LpxZwqyzpu31d6Hyhi2XRU6W92gbUBTDJ+Os/kGlJaYeR7IOa8awEgsdAMmCeTPO
CLPa5GzGB/2P5gnX5SW4cH5q39GW1sVjd5uYN6d2+EHp+1Ycq93whzNZgVrkR9nEZ/2UI0Bj+GN3
ryPRhw6WJ+vMbZN6ZMeZCNYLp3yGEf0UcdRijPzOHaB8MeORE3fAuwl1u+O46dTPhCWQXXBOn/EW
80HJ0kFntASk321eBwSxTFV5/nuer9hDvVuPcZRQwG9JExDtW4Mpt7aN2q+fGYgi+OVl8qsHGDfS
W1kykEMGyZjWjVMPvyZvosFB8pzCBSae1jMOwd7kBArMv+ST2vA76tTlAypcMXjp05dw5To7RCVn
/UH4UgsvfiQwHp6ixpCOQuxsXebcAz6ST6dpNxxTzNXhhisXHys2Zb859Olm2nf79IT4h8om+zNb
TvImWsfsyESXsy0SNvyqYrErv5raRp1T2sTYlSS+v3FdIW5FDYsxmyapsJVZM/qvxFO3OLrbI/kD
eIpNN30Dwa47FAMcwEZvegFJQfyIH+SOQCiNwhgbbBFODuI4ndHkEkHR5Y1H+HVD4S4nRjhc7CzN
i5d9NGRBjGBUnejKibzYp+lt8KnyrJtpOf0r7W9l8k1H2bWO9CZtZJ9cMZ9mznsOu53tY5ed4o3y
XNBX8Izjgfn+8jTm3vRQY3x+yK6cZ967TbKLsQKfUpYxqEiwTBzjD14i4hXOKr93eFN984PXcOWk
axbbaA/8cLFD8CDHLHcXz9qVpTtdSI+ekfgQWFZuxHPwCN+0gwxncwQEPAId8LG9CO/1QXvq+ebN
vFql/RHt2kNAI4Uy4RpMHjA2+OtwmJN5YxIGYQc7a2N9ka/2whbaPSCtlo7TpjyH5+YbceKMbudE
7Kx1EfAWU249V1+9q51YYdWbco6f00O4VWU4ZXsVGRcN/dX8u81Sck13lfigX9WT8VS+0NenwMRu
AaQekiLZ480fjgaMSw7NTnoD8LdcONKd2WFohXBGjL86ROoyyDimOxB9od04meqQClsFe9530uPf
6gPi7tX38oaxWFG4DEwSEpxG2hiCPwTbSADisuFzCqINr6VMr0g1SnUnE9tjYJdgsrwpTrRVoMEn
5ZFTpfSnrb+oKizAht1RvUY3wVbIVNqYV9m3nqTIRW5U6naIvDbFcu/EHgAX5Auyq/T2dIy3MRWB
da7PDYgGsql0Bwy1+Ts0rrLjsgtfl+/8fF/mVC/c5x90V0aGZx9kbVAWWd78kPuY0K5hvFekL2Qr
iXkNx1P8gS4e7PjSQJhjqnkwMcxnOp4iEE37MD0E461nABMKv3gmffKKyuSB9cci0DkjEGE/PJEL
+y29CpbLiWA8Ze90IJQ36UIDZGC0c8HytKmvEpMH6rlr+MG+xGKgKJ8w+ggzvJSP8Pu0724TMl59
FUXHBCgnOhZvAMZWtjLWx5CjYMjkx8twszyHjB11gLY+MxWl3LCpkPptvScfneGgOaQuvU5vQfBE
ZC5ik26ncMXim9Uat/cWcAAfuABSNIaSV33Vz+VHGRyZecePyYNZHSxtS6rt+1p4Cpv4kwwoxnJD
7Da4CfbJZVG2ILmHV2kLG9aHEABBgobIViSOnONpf4pTtFGka276H1NzO5B7IGBrmyiI/t1kUH4O
noqt4QXv/Q8CgYoq4EY+9ApjhdJOBthZ9PJngzCKh/IKku+xOqLISD/11K5/lU3/gYY4/J33+aes
XMGgY4oAgT+ehsM4cknb2RN7Xny1nPlhEH0t3kEj8OYPpFf1M6u6krNMEvWzr8/poXlCoc8uomzN
F502JeSDCw2lT4xHP3wjaf4Ygo+HaYdIwgdxn9QY+53gJtO9PGiPRMlp0SbKrvmPAkYQycyPBp0g
vS7WgXGKgHYdlcSZCIjhAcR4wLY4ix8q7ZZM/ULdxOEECHL4hi7ZbTAcdah3wZly68UcbEeVlQ4H
Udo3LmIQEqdAlomeUY1sukS/+GgM1NPMAf2tgDJ5apTftvlmbNlgZYYiYBuDE+zCH2oYUtsoEq4K
onIUpVQJe6PDc+JZqVO9Jz01rq3+BHyMxX612XDpP49wp8nEuA3H4Y/xPX4Eup0SxvdFihdZTK0L
Py34bfXNxEYzcmbe00vWXhGVsmeJGOx80udPs5sfcz+nunTxTI9nVOHvTQXX2y+FjTS41WHlPZ9j
byF7Qdqof8QdJWLsk7IRHtRTvaXhx/JSe+E5e4cn6mMTar/6CvowT60+lC36WJud4mL69dk0D6IP
XOjHPHNVgsHKb8spOhXfRIVfulPOzPjL2sUvzRE2Bv3z+mWaN3PxKy0Ps4YK2OHohasJ9FHcbKZv
w/QrxhQWRxkYa1zooI8nsjycwcQFpE6zeFhklfd5Qv8CoDdFSmCIiCoy6TDd/0ASu9OQd4IvtlCU
u4zdtl//9P5w///uX93/mjGGLORpil647KWDNcUSAub1/y6NBdQISb9htx1RWV5bUXJDDZC6Yoo2
rC4JfRSpnaYIaRxejMKhKpz8vAK7nEw5tTxhwxoxt9HEjZ23hNtWEhAyI73GVnRA7shzI1XMFQiy
Y8DPDrJg+SRAolbdLq1ShLwpgFANd16vl5tYTqio0MRsAqwUrQHFJMWPtAksjT5nEIVel3TvUgok
sSYd4kkilSsmJXlTy3TYRYuCu2OwhT8vAQgvN09tqyBrDcxPOUL5hhPaJQ6amMwmdMOGuC5UiI1H
+CJNcxlINRDb6IXYNq1WVZxBhrSJQ5BhgxI0G6R3q2OXrbCsIUvWVEcmnA7LSky7mYi5yCaV41o7
HlQMWwxvSOVCc3uIkuxKsi80aVEKTlGrvOsqyMqF9SHp02hXzHQyVQFsdDnuzco4GGxOQURsriK6
0gJeva6pkIl/umaE3KlK2u47uaBZzwRbT1j/2kXbYGEeV5u7bJS7NDxwvn7oKjFzZXWhJQ60hihU
UPbQ25CKd+ouHK3nKEdSncT9JhpMknXCY1BNb+D75N1AVpubd/pDkHxmfdPsyVD8USsk9NpgTt4w
J4kvQo1fGyBJr2bvcJwoAFKSERezwgO9gNoSgulxCa95UUCN799aoRSdSezeC9LEEFy4MSrTWvtF
GgbTPsxehohswvE/yDuP5biRbV0/EU7AJNzwli+WpRNJTRBiS4L3Hk9/PmSpm2rufbvjjm8PMpAO
VFcVkJlr/aaMcWOq3J9lZh+0ekAXAMc0LAX5N6Skl8tBrHvdUTj6Ti9Kg0JRM0C2K9Xg54S4vQbr
vnJAs2NZHuw8YnllOz2XaNrt2gjRxlJxiH1bWKpafv8yzn9M1zmdauNSR6WcCDTOwtUEegbjamQQ
FRAfOq6Wgb5TC8LToeFupxiR3zgLmkWlH9rpBT3OF+iUZxSYoBcaRBu7/KVpOIzJuWlk/lQd1I8h
cBY953fiaaE9cORPnEtioYpbjepTo4rXbIDKVgLcWSoIFqklq844uVj+9AGe5D7/AvsPzatfcrOH
Us2BuEAwfGnkzXNWIkGcCYxF7N59rwbk/L13AYcxDrv2YCPgo2H8BL52kbvizU2016ol4hgDuwQD
2y/jfjzmXbvxC44MekAKJSpDbK6SZKtVIF4eApOkUj5yoouDcptrIYeZGipLad9jJvNFiXqOTXbF
flp9i4v+PRpYaZzM244u8aC02ZshMAW9Rb0jgvQqomdoUgmQB14pyP3b66BO8lWAYWyTGhDIwCTu
nBDQsZuF1l2nsQCA528HgbAlqm+cS6OmU5eaot4PLFN1jZi5Ej55QfTNRJyQ6JMdr52m2esJ7Cej
LlgXEQcDUEbcQvGNbF+XRPTgNM9v1rUxlliseu1KNci3+W1xcdzsPuyrZw0bK8Jko7MAkbsItObB
7eua31v/nIoG+QHd4iQD5XSh16QtvGYZwYFd6eqseTkSgrWUTaFh8MBHy69Tz3aVYEtrVmIWvGpf
ojxhP5KQi+Ednh6xejIcjmjoK77ZDeKk0EnHM1zwZeQ7T10fHSegUZ4u4g2eRNs85yw9zC7MJpx9
lJWwMy3IAypoBCA6FFqLxMY00p382a3rMcLsDu9cF5cXTq7oCj8PANTCju8KDA2q20MzoY9YngvC
DE3j/Qjw80LL+KXIo5mDKJAFQlVzjaEPuXQATzUOX7X+NRjYyBbNm2odfK04k9fYFUhHLwAi/nAH
Evcpcp8A94FOnhBUJjaT+qflA9KK+xSDBbBH56EAT9JDXg0btd+nVfW9SO7cUf3m+ynLKQquaCBA
T1JqHEhHO3mLFaRYyP5WZnBKEPUnPIpHnM8RZ3z7ZmFUvcQEfRfWwWwmQ5zUUHS4rkRFKmU+qzr9
Q+hkbDyi8F6Fmo2GSoqkNGnfIW+XU+4++lWUbpJ2ZGGNix1seLA8QIyiSj3klQImSk0ehq5562Yx
whKzATSrMKmw2BOlWXefK8q3AZTbGBgXv8sOQCcu/eCio+S29WKKOEpqMHgVaBhJDRdXmFTBWlc7
L1a3gc2ZGO+hmn1UYq9yN33GeoymgrBa1XcHrCieVczN6hwp9drUYPglCalVCF9qp29r3mYLy4kJ
d3TGWZv0L3isWNtQxO1iSu5M3A2+TWZ4QDdb2Ueqdp867EHRHX7uB3xKWqt5HAwiuF5v37f8Tpej
4AWvu1tD1DH6pgnnJnKtvuBY1dnmtoY+H5cYXYTFzjAULOoI9MEl18DlZ3sDEnznhI8K//9fQoLn
cR6/4pYSsBIH7BZZyGCWgwUFdLoXWOeprpJDsE0JIUcG76lKhJug4GBv1xUHTM9i2VfafB9FnDum
MFuqfoRlW9ahogA7s8P7dYULJ1ZIursKph67QvI6y5EAkAihK2jW+E3EOCL2A7TXvIgBtmq7NHf2
ImrataNANwxatCGzHBsgfCRge42Qz8dlPGH1Uat8/5Y3bYCqiQX8fGvpRcp1FE2K5QrKf5WD9QVk
dBxRkI+Iev1nX3aEcZN62T91CtJzjmUtyzHi6FC3p1oPAAl2qAyIbDc6zSPSEsQ1mwoksrNLbDgk
dmXe9ylLbjGBQ8dPBR+uHG9I+1hYkDwQJg4jklZJEj6WI47MZW2+6EOBbkScvmH4+txXARYIlkmi
zn2xcWnZ6N2wMTGOW4Zune4733qF40PUIVJWpmYg85dmNjRLGz/QBL08TX9tOt+EuklMwJlj1qaO
ZamiHIJieqxiMhC82E2snwoe41T0T06GboXvaN/btK1OUJO2xPEBFMPi3XRe8+DX+zyx32Fzqqs6
w5ErHX+CB4c+aHVwa/iEciHW7UB8TVPYsYUCjWCrHpflwFNtl3/YZcnKZvGTCGovXTVDba3ijZbC
D9K7TMO+Tnv21NY/dhjhLQToiNyD4ZNE4SPkgXZDggbfUgdUEA4qREOBQKBplmDiNJDRwDRAwckc
kLjBzoAX28lWB0QE3XsP2/FlgxvNNsy6S2dsFCSBF3rQGtupysSdlOeXV5+qcDPGfZBzcC3j95DM
0FozSvOuxw7it0K2ObB11qHqf/VnjrAsSozY5heWtk4Ldm0eQj4q6heAIrM/UA+vN27swtVQIS6o
pd/cmUFHhG+GY/oaB9kIQZ7V0CFDF1rENBNObjOCsMMubA8+mhh/Owdxk18F0k33SmrYm8lVrLs6
GrHr1c3cvtNnYSlZZEg73TVvrjbYd8pfRQi8QEwmRNnagsE9FxKlaJZts7FN9SHtHaJihpldVQ8D
zq414yNGAuImp/tL6/RXuvuT9Oqn6v+XSqyaKgAT/IUL+A8l1v+TfKvjb7+DA28z/tSQ093/cW0d
VBr20qqwZhDgTUNOs/X/EULVVBK7uqtDb/8LHmhr/2MgvKyiEYdsgylRE78k5Ey68DylF3ygQPZN
/L/AAw3779i5+d+j6RqbOIv3qlAd4xM+w7G7EXcUVQCUaH5Ww+gfA1ayc9ey/mFNMH0LgYnEEMi/
s2tgnw+I9r6KasyJbLvb5hUp2aAf7v2gm9Zti40SIL38saq6+r5Fe8ADB/0oCx9i6rJNUnMbwHp/
9MtCQMl0rratRYS+cHhEXUplSzDP8BVnvGvFwNI+wUF1iqTgNNn5pzmQyd729FHY8OJOTtAEw2IM
SV7VfZmuPrrllRwjr7rOVo5efbuJbM507wtaHO1G+MTO2eBor4mtnYEHtD9gBiNH0bZvYzVkq24w
rXPix8ldrBqQALFWfIR+RbwHoYQ1Ml0WNvdw9VLdQ266AQaEqPPzR5Nsl8VHW+kka/bOLs80k5TQ
qo99e494FFmCpCwGErMUbM2Gg6zyS0vAtqf/0U7iGuZEXoBgkqNlcavnQ0yfvFHo9FCw0fDApI42
4KfzrCwb9vg1c6KpSBxUeV0Tb0U4U4wkEVJcZA5s8kzSFHGXHjBcwNX+86VHNvogYCXtORVwWKgy
pz9ZGVkSeQVjEC8up66jw9wrO1AS9JGPa6DeR/NGMq7KNyiGOkrtnX8nXN95LWJCfS7IEq/wtwOu
5LB9hnMwwJPsYXO84TZDtpLN/8Hh3PxF0/Ol3Rfl20CKe2cblb+Rw/B5u89zYTzYkdX/Nh3JeuIS
hh9sC3xXbUxJtPDOccrrreohQ3dmOwCXE71/VltVIY7nXCxL93hAQMN0Q6kQS3ZJ22q5e4Ez5JK6
0w5Bq4nDR3sbZN6drfv3skkW7TS5F4HyBBB2mHmyLXB9nEX9IUWbJQIzORedanbYSgOsVwZ+X586
5JCPNqBO2BsG0DEKG+pWbXC+0+ryRdZQdWmqhbz8XA+UhC4kF+1DkqBKk7XCwI2WW8giq7C8W5md
/qsuG8OGVEfpxwt84poHWagccyosEs5p1jYPbaE1hyoL76FcRt87CKwj6JJvRhFCjULv53msgY2E
ua1f9ALLYGvQ0gMc+OJghwTFzBxil68WSv8cNPgUrD14NWdOydlCKRFdGLoxvN6KJIuP8Lvufmua
OxXIMksz9l2MJP4cG2Kodf2uD0Pwa+7cA1sK58eMzEqk5+RDIe9gBAmekf+hB1kIne+5tdBs+GhD
7mY28DBOaTs0DxU+Y0fVUW6TvDACH0koDQyuLiC+T9kRoxNZCaMJRstvl8FYiyOy0c4MYPjV08/T
Il0JuoUISFmNhgaisFaDszP65N1KcYrwGTthKRacm7kddBLtnkMMIhtZ/G/j2sn71Z/W6ncDK6Gx
C5qt0gj1oa6S8QFk73x9K3ry3j6St4TIYu3WhpzUlyr2oLHOTYOfZsfGjl8/JjVBZS4/3RQl6Xk0
fJBLCWiKrzHIrk7SEDzW25M3Ubs1xW29iXqi37KaaHV2dYmufYz9aDdHJIpSRcFPmWf6LoWguZhE
5536SIe8N5jpH1C1FSWZ3tXGKlcKe9STg6TJqTd/rQr/PgDFnLyApvXbfuC/4AQ19fMii/q6oWvg
EjULxVb98yKbw67JG+KKPyzXbncNn/hxMCrtqJtuZ23g01tbdPaeFV2bMaqi4JwZTvm2mD/F1lFW
46CbF7/li9I6pBDUkQRyNXfKtsAnZUUILLib+nBOS0b7FJ1XZ59F0XsymQHU+2qLesO3mFDfU9KV
w30xZhtZkwUQg8RqUzI89PdFeFSDKbw2Qa88mQ1gFULB7VF2Fimoviyrqr2squhM1RY0HRuS4yVJ
QLAZ8PbXBRJjL1NSXjGVjb6DDnpFykJ7zq3QwJ0ptjeIkBzxL8Tlvo/UaxgJ9D4SI7zz6k47iZTE
leWp2bOWEWoK6iHejgmqy+jxofoHP5iMeScelJYCY204Nant7TELnKtdcsbn+yhrcphTJ7PFOX96
rG3xcBu2b7UQ2gKn4mvu1GI7WJGCwkZoP5MauFiV3717BDJR2HOnK7y+6QD/DJHMdMjfPTx68J3S
UKhZTUnB9qeJrfM//2h0/e/2FYKfAurgpg0Pz7SwsdA+7czsSB/SvK787z0axGgHVfFD52sTsa91
HBHoR04QFzooWFfLAcI4enWzNkgjPKlFijkEhme4/EbDwSgTfgGodx14nygH9qJkDJCYWJWYQR8+
OuSVbJPjZPVT28fcTx3/bfBHGztMgAeDjVWsnq3xaTJPhYiVPaQKXIA70V1TpUR5Tyjo5wM5hewp
fuIKuyhqw/8Dtz6Nw5JvmMd+pkiZdm3c9ZUKfEHWA7YIiB3MrbdL2WoBr9wSCDjehs8TZbur98MC
8e3k2EcWoHJdrSGtpMXFjQz0bmPDfXXy5jJqufcjhCuudRA+U9dKlxrhlHOit9O6j6BQQFel2qQT
cknz5ZCUl6hATkmOk02jZ+VrM41Y5mI7ZWkw3xFoco+NwbM25RBxiDcZMHJVkt0xhVo05GlydgUy
rGl0SnzviCCFuGOXyDIS6pTjcGdRdqkD3kdWZdE7JRp/0fj60SSGLj3ZE/xXPnKcmnt9x1+JZiqM
8RxXqE4NFojCuRAGQjheAgskm9f9jw55JdvqkNTFf+1uKwBiA/Tq1ad5je7XFXA549uU9NXRcv0f
Ihm0MwKZ5hebyJhv+OGThsP7I1Fy8KGm8lAQDUIPEHElrQm0d8sWO8939Bd7Sk1SK36y7/1AfWRx
+UMO0OPkB+Z89aNrhuVejFAyALYqL1XrbEXRa++u50dLQ3f7ixU7xZHVZ0IUgg7IoVm89Sd9zjQb
hEe8yT/FYxacRkvH5dEMdORxdB/D+TZ4LL3miruBegLyHTxizeruIhuuq+yURYfm3Vhp6knWPkaU
Rsj0edZf95Aj9CzzbvdAngtAgg7JBdrzhFjm7MR4u5TOjAoQ7Wzx2+VwnfpR2dqtQerObJUvXgeo
j2OcuUMgUvmC20fGVpXVQPZa5DAU21EegzhTHvq03ZrzqC6byn8x3dFnttMHF0vgIzIfJzEGUU30
yjnX/h0R7wXxECpxkv2IUTm95ugwLHpMrN+LODh0MVqPi/ishRiugl3sjlFj689Om4u7JlKOQYJE
7zI0BhXfiCTfyNUNwQ9iMmOAuGyX5e4G7inyDBLsGmf9+p/fuvNp/NM/3zBMIVzEzR1eus4nHsGY
4BswWYP3XemjU+lmOZnnjGOrY7zWRtHus97HOscwxGukStxZyYGCA/NTmaf4oxbi1XAMAuU5bumy
6rX59wSts6vhKDhAmv7jbXaR2RvRBMFW3htpGpLFJ4F5WNZ/RZkAai+0xAOJYkJ88vJWb+z6IK9i
syzSjVmMEGryVllDNu1WeZ5H3QUR4WVtBtYiak3+EYA8Y8fsECDpYucQJrZ9KyIUPqqFrPekMlZT
oYODSRXUJefVT3j+Omwa51WQm9oMOkKVbl5UjzxD3+WAiqcbTJ7iPExTYu+9vMLKAzLEG+IzS5w4
4m91HcSbeOAVZ04NuFpXxYezLoy12lm/VwV6ViSvlMcUE8xTpIXBSV7JAmW42eEIWvenjnDy07t/
/vo/6enPv15k9HUDPX/HsGcHrL//ejXDH1V3iCysaDHBOiOeu/A7q8L9WL3UYTg+GG5DYcPkCEI9
2OD6Oz7IDtQWsIK2xtswH3+TPTJgQHx77NQ0dZ8QgNYB98yqZHEVuAiqpV+63EGjDPHt+1Er4q3p
E+HvktxGZwO1mmWMMedWzpADJ98Hq2+ZBzlDtpPRm+8qGzJfAKvgrrImZ8i7phpx3o+7BBATlhHZ
nK0cFyJnWWLNa8yRUw3xBiSh5eVcyCtZ3GKqFvv/hbxEymulVoa5I6yf3ejIf7N8+t3XwIKD+7eH
UNMgy7IhQvlb5zFU54f0N/dK1HaKqRuN/H2q6majiTbdkLMr9mWoJc8kBC+OiNRvmZMSyG8JVsVT
EPGrT0hqzR2FI57VaPQeEXaP7rrUHREHLYH5Vc1jIvoGZkQScGSNkv2tGtiEpaO5UFnitq0SxaTz
EsxJZaMsRrAUJ2Se7+O+Svay9tGuK8bvc2XHx01/G8x8+Xc/psorbyiIHSFdTibA9g9FNvoH2+oB
4cl6YMyamIazlTVrHvIxjuBOcJvhyhkf3UmUwgzsDd3/F7KVLn0lfn/Laxg425ph6jYL439GDcG1
1Any98Z7p4Ql+hsqmbipcjeOO3knF0UdXFeS5Bx5VQcI0nX8WWUDhKMeoqLYkQs2o+xeS4AuJb0r
yGjRdis6vBn9oBh32l9tY67gJkMIaiuHtKOV3feFDtAnQ8l3lH/c8wqQS3nZrRMBC6sICAXFwuCk
MFRKwY4r5rI0G0SgQ7SiY1srjm5SmMnqt8tGiGAXTd7VU2sTnnLGJ94n5i7LwHJPbN22JA3DSx4l
OlDztr+PmqRdDagjPPndDND3OC0rBUADbZiUtyQI3hXYRX8ounOMPHd6IiJKpEBrdpOY1cG8Nr7q
XhRf5VWc51BZvGn/0ZQ3YYcMBo+0Ow3AeOcJRemDVQQYhKHnn/PnTNLRM7DqVMz4mldOu5ssTuzf
xiZy1h1+i5ywS5usaO/ccZZ07uRVbE9sK+RlPYXurVFWFTLqd81PMyaoDYU1IkvZiRxRAlasky0L
P94JZJzQVkEcAsQNTFbNQTS4rTvvOEyJd+SV2B3yEeboXJPtll9Z+MvOQ26X8K7WTq9PYMH/HJO7
41StZN3SrfdIQFz3ZglWtQieA7UFsN8n9jGfhHN22QkTb8y19xap1ZyT9Gvdd/nGyjwxy+CMx8CD
HNlWFrpgiqgfZTFAAeobx7nP46R5HDuXlHBNKEJ2Gk4fXVCtQ8jBmwoMU2ZRNjWCiTIPNhoX8f8s
/GobdnOc5iOB3O/LIsugSQ8Wbhe/nQuQj7YOg0oibR5saT/UsQkgcOKwOXJGWw6kX7+6M9sN61Xn
3Ha1ebUBQC3c3Ai/An4RS4+Y+FHPhfJYmfWZoIf3jPkT8KPozuPsd1a8ahbZtPoV2hDOES384mIQ
ADEXTp4d+nQqD7INtFVxmSYNPEZICrPgRFbFbHDXCN+BOdfLfjeiWeyvCxOMo5J1+VbOk1PklRsQ
q7cT/m8+7jU5syotD8s6CRI+2Mjok7Ug8ET+vGrW6MkSvTQTREvTDrNBr4KPa+vWBfN4/eZ09H9d
OcTf+ZiCV5Khq5pgQTWEpunqp/V7qLy08Xvb/DZ43trIxvagzUUYFe1BVk2HU/xSXspGxEGBYWoc
7z7aZEdb2+0hzhUIUh91eRUMkK/UKe33IRTLQ9GQOigIOsDCj4E889qTRQcR9Owu5bU1GbB+5ChZ
9yt3bTd+d5BzZPttiGsXz6nW+vsJZiAcFzPbtgUb1t0/73Psz7t0Ddie4RJYIK6ggyb7tMKaZcRJ
XLGKb4rA48aO2mibs5/cEpOf3jr8wBq7RBWeXdehCQplWc3tTkQwRi3M6ZJMePT4pviOYdb41qu4
NtRFXd+Z+qC+RCVb/rk98NgJd4CFNrKKy9/BwN/kSYsy4yiCAYb0fFuUrQX4IxXtAzMAI6JrSAAQ
7tnoDtoBWRbbL70BLIMTz9dP7WhaiaLNv/pjjGewV0X7pMrbl1DNEZzLx69R6dm3dsSe25eEjK1s
/zQ+oz0r9fGrC5tx3RWHsHLyx9Ts+hkTJjayqoxNfqlrZRfjl87RWcWptQ6gvEZtXjySoIfKBUBn
HBXt3w4l/7EfYq21LejHfF+mruufvq2qBHbpm0bwrUNGGqJL/gJsybvH8cM+9znY8waH3rehRX7J
8l0LzTZHw2Ai3VRzu9kNydZp9XBrirRZ14ED2d5GaI8EJYkTo6nJyfx5JdsCdBuXuW3foVecXdnv
cIxQeWxK/JGuiYp4CbQcE3ChWhw9beyPBXv052Y0L0EVTRdraPJnkp4/3MJvTrIW5MDb4FfWB1lN
W1BylWuTjJpnkkYYVv6EoKXsDZNcrI0UyrPv6pjHzBmRjJ/iseMEdrSAbBxxY6v7+gh61sIre26R
fR+jSox0V5FTvPoZ8A1UqPrvvPStWre+pzq4aBLnwQPrWIHlaq3urETt59AKQ424m4ciwL+zPdfg
zTnaJySK2A2aIrdPuCifq9wc9+XcIXtlu4YG7L988fKL/X2bRWLYNDV1ThzbpqZ93ggT6By63vWN
rzjLV6vcQlzSNJX+VsT84HdN6n7Jq4ggsq1HJ6t0rPt00lbQ8ZOLrJHRTS6oDiNErMN6SwpSlbmH
iEFWzxYCfehdZYEOTXZ2bN79fiMUNqOGe3X6eKUnZNw6tsT7f34F/cerGjI9ajQU6DWRy/4c3oyF
iUILspZfbc17qXMV6XFeB78VQ48jt8KDy0Zutm5RUuukd2q/EpnnXstUzzdxQSIEwe56Z2a5h4oG
6EbVqrsd4ovTyeuGCiG/yrxaxtQvemNsDmSfKoPwT00SlfdUleBQ5KUeiA2rvZNXhRoBw5vbsr+u
/lvvR9vHOGf2Vvnnz8n5/PCTA7B0ZAYcPMRJIXxe0tjATbnTj9XXKE1/ZNmlM13vNESRdQ5JdJz9
uTBBJK/wQIH29lebvIpbRz9qjljeJpRdgTvNPDeaANexfI0beQM5WHb0UH3CPvAOo0zZDgPaW+T4
AP8H+HSUc1r31iYv1QHDHLMak9mxvcfZBmipTtj8ROysvtiZPZiLuQ0TJu10G4KK4a1qzEP8xuug
LwL1TufsT1WnTziyirtgThkpt0yR2exMBZyibJOFHJun8W1sOuLHujDLoN35yrAhIVS7xRLXl0U7
lKcoGJ2vSNnnq8nJTYCDmv2AouqraHz3q9XbzXIY8/ZUaL1zrRIiyfrcgQ7DLOASZJcxDn18V0FD
y45sZI/XeGN035gBCbhB7ZfyVtFUvAhw+//89dvyOfjbO4B4kI6qhWnbjs3z8imgNgoUUrXCzr5a
g2rcYwClbTkp1utI6e0vpfD6lVnXFjwvqkoPGFJFXvcke1m6d3qQqQ8jAdKnjC2mbCa6GfBK6N89
lCG+oJeE+QXK8cQIuIWr5/3G41GhmHsd2Mx9/4QcdgkmwrRPpo8HaevG5TuOPHPKcnydaoyiFB9Q
SBb6xVOF44Ac0CnwKKx2bO5nW7tD4E/JOvEG5RtCwXJAjofUqnCD8YBPrIt5uMfSP9867ZMnzgHW
E7sYYzcYAHqnMKimq5MCVkTNmu/XdOutqkU1sRMKUWCkKduAjFX3sogmWP0fbXLwx1yFKP5t3Eeb
HqV9wJ7ib/f6fP/S/m7oHCf1MhOPtq2eAyTc3xIjwISkHOB11or92kcwnWv7rWuCeJd0KjyV1rPe
7BLZ18kf2MB3+EcZAL1le6mR7mjrzLp22ZBf/MQ7Vy5mXh25CSjPfcJjYvg6bn7+DJC1qrE/sPHo
gy9u3jw6ehAsCFl/ccmVn0j0O499PxrrHmmydRhazuPoV92pqJIvUTRCoGTjMkPM2oscO+CPsUoq
xdv481hfAzNaobhMgpU73Qr0KIUbTfcJR8ijOWjGVgcmfBB/FZqf6ge3F7/aZFX2dv44bZvJuH40
yfZP8z9VP92uTWcvFVO3FnKu/Dsf90P7C9tD6OUguJt11+fG1QR+sO4BxF+N+WqY22SvWrj67eqf
x+WFW6CePcVbD7X8o2WImZA3X/qgeozWErcOxUm1o9skf/Y68xA5DhWYL+Y8LlZRoTJIdk7sxVY1
Qs33ssjRmtwmQGeWZuHHt7bGFAijZAVee/O4di7Upo2PItYvH1Mju1XO+oRgSjSi/TB1z2jwjPf2
rPCv9V29lVVZ4CoGRa3DLrNriuletpEjfiNymx9kTbYXIxRbpxhPH00tUm0RevPXzDCbq5n98LRA
bGsQtJx4ivHVyNQfnl/7V1fRxMOgATUY7eHVLC2Qm0MQbay/j+pj3jQBkstjWqiofKDwgVcTOi6J
f/bqYXpwVRR6az8i2qAO7dbvUMbQy9E4lr3z5rhdhraGnz9Z/tid5NguV5wN9J8y0OJHnTUiQi4G
kzUgZOqA4oil9fpaVmFOhPfZWC5l7TZiLLWlQCBim9RziNEnljA28C42hieMQ6h37P76bBey0dsh
AdTXe9khi6RXnWqDrDwGztkcR59Hy57GVk9BUpQP6HUCpWjM/hSTpD57LcLXI5v290Rtd2mqdC85
GrrbrEvwOlDz4tktjXs54GsI9v0usGslhCeGu5fbiBM+pwOxp3G46Ji7nEcPZp0cobGTOSixOH6M
kMP8Apn13mrSDcKFDpvlCqPUPHCOqBIP82eWoMbs64iqplQTxFf3GWHnderV5SXOCejYg5e+GzCa
y9gavqOs0QL7bZ2HbvKRaoHRtCN3OfLudezbEDAevWvZf1hmj9+pUQ7XLEvHPetxurXzl7bmF6WI
IYA3n/8q3Ln60Vakgq+xMzFJKdwQKHJneq9o9ixzow7eU9wYVqlqGccILPglUFmWg9YO3qcxebDT
Uj8WPZ/yVPQYxglj/Do5FYcVTRnOqUpIT8TjRhccUlWI6EWjlV+FBvRvDNx8x+GifUPGz0qy8uvU
TtXWq6diK6uJflcMXvlmD2O5m0aBe8w8OWzHZQ7I7aVXlGpfevG4lu1BHe6aSDOfiwlEY9KTfZW3
0Sr7rCaEC70M6bmoRRIL7Ae4o9wb3kQDmwAoYXiZ4mm876Lgq2zX/BlBHeTWPtN4uoAkBvNwvVFA
WsMGW8tRhWpeBFAMeLveeDIsaGNj1g9vo9lAJC3Rw+Z02JMIerbUFmU94CivjV8jK6eH4zcTf6DM
rvTvRpTtHIhMcAOUn9ifRREBnUvJiR3Oh+g2sHGqH7Gf3iukde4nP8wwezX5mlMV7B0L+CbGkIVj
lNJ6O2hHOXs9nBLJcScwgpClck0FQqehARyt+Eg3ceaTVIne9EBFBRfUpXLyek05Dba5zvGtOcim
j3Z5pfZez/8UG85PHSJA53Xij22rwVog+w4dPkFCdykU73nMjORgea5yJZHl33PCcRZGp3HqnNtg
sGVspGfSJnlJ1egPxqAhd9cgaaXWSXyynXgtm2SRqnW70NqBhB1gv73RsmVAHyyAjosHJnCfeGEq
bfg8TK59ifGUkp2WB2/IN37kZRg+F6qOaSTgiMXkDs1pmItCj75YXVbtVC9rTliGUMxXslMOK4VR
LE2TqJ1s+zSuTIaN2ltPg2Nrx0rHj6h30xKdsDp6moYWwAC8zx/huI3QBPrRmfBmPKsZnsfKn9b+
mOi3SXbtlxvkjNHeGKyDrWfiqCkaaDTVN7qdIprrrVo2A9i1Giulhb0WGRSoBluiVVXwmERmWj2X
nZZCkcyDLVLx5XNmOMWGt7q9llW9FP02dWCFyGpo2/YuALE368qX5IW78o4NZnSrBgBXDmEMnVP2
ppOlnvTC/55gaB9P6rcQG8IoLMK3oUbR369M+ympdPjPjhXclxZR4agf1NOglANB/lG9S0a+pMQq
rHOb6Ih+AE67xmYf71T+w7J6bM4NCB2oraPGIbv7rmlB/5NHQ6mS5CdaXOSyhQi/lCGOllURK6ef
DsZvq9jCYxgaveUe+1Lf5ZHFA1AI60tWZgbO1ON4nWtlU/BJ+UH27M0YK0UzpmNbqFDqfeRDLXTf
UCKm18W4adXDN56N99JneCY9Eo8uOnFztcEjY9sT0FtPY5Y++94IYapV4qOb4zao69pPXobdSxik
+a5QMPsgZ9+9+DmZRjsqVCxK6XW74KgHTf7QID7+aPoBygE026WoDr2RyBdq99KIUl8XQ61iUEEv
PxZIK0mVnOUt+35Vtb73hXQx4W0APB9/VwgcoWQVCeyNXnoHS+3qh5AU39YtcbbUYys84+EKNbpK
65dSD190zqA/uggFzjxz32HSuAs5yVS9fDsEJmqp86QAjMPKUET1MgXJbZKFHo1TFc67D8MHOlWE
XdD8lwCx/v6XUGurX7LKf7EUX/mR4pz68ZfiSN1NirXgXWoeYrNCjQZcuHmQRZU2/5LwJOT6KeOp
guV3IMAaAgC3AV/gU8YzzJIYZzb9+/8Sdl7LjSPZun6Xc48IeHNxbuidRIrydYMo0w3vPZ5+f5ms
aXZrz56J6M5ArkyAKokAMtf6TVo2aAf4VXLO6vTquRgUO6wNkYWiwVIpOccRN0RRch/JmJwrj+rW
YcWvef3yy8BYDe2+D6ePL/FpxIGtHJ6/hBPx6XoQn9piCo/368tpjRIjgoeq9+3TZezWGH2ybroW
bbO/ft7fZ+QIamE/gEbLv/4h8ihvguQhANB5j98/TNEQ8s81BVMOTpLxCD7YIXRr9IXxuQXryB5m
xmwAKXrZ/3ooJ/i2xoSvh387jdoqq8D/dTFx8RaXjRUvUm/V1SP6sGrqPsgjJ0PTriMXF3fP0Rg8
y5VVhTXAAgZUsbHCdoK/JFZackSuvmSXnEq5aQfUFxP8ixeeEg6vja69z14TXIHcj6hhoXLkKLP6
mWYeS3nM7k5z4OYvZaofZRz0cLyhelXusjDSPnX7Oul9/WEDy9+XmvBbEWf/m6tqeTX/t0KwLBQU
6cStsP/1//+fAEx4GiUX17Z0El4AOP75xY2LQsNpRs9+gfLmL2z747zoOt19oEy+aVGQx92HXhHz
fseUIUvXJCRR7BHBv40M8W7EQeAWaicVCpupIz+keeawuk8e58C7zWnKJDtNiGu0FPi26gBQQ0+6
baSNLfzMwX3yeAycbTTVPCf3nmQob/OGGmcCn4pE8ZMumnK2600WK0jpiK6cl7Rut1Rtu9vK2JAG
xwwA0t6tc7yGtME6yqN7I2N2GOYbMCnBQg44eoXnz5c59+7fhi3o4jvFA70b+ebX6/+fH3e/VNWA
AZrs1b+b6rWtc0j5HR1xaFJO0CeVkzyKouatTyxl+yU+imn3mFED+UNSVGCxIM7cz/8yb0B2HyKt
ba2+DBRFReZCXrAJ8m7l8tPiD/VXUF7RJiu78yAOhJ1l4rMwmEcw+ej7eUdWqNQBFHbFkCpo3DGJ
8Jg0Ius2734Gu3yYhOq0vYfup8lrsneNfBAgrM9cfpa1qrTDW6tbn4bg+iQjOnUAq7/bfdyzU4eY
70PLuIxo8de2W31zMZBfpVMNpLKrnFPYOBZCHOR0PJDpEudspzhBKOQan0edZYRTxe0ujzEHSCv/
rPvzjn1S+aY0DQnFtP3MMJ1CFTYpT12FSYTsdlHo7DEC0pe3uVmnb2sUHtaJmDzUe8U5ZTiELsO8
Gy4Yp9f7SbXnbWkp0TM5jg6AZur8UtEYckc0VyqkZ3wlQgO7mt09TF6UmhJDQJi6+VqaDgzruEZx
U8SsuJkvUwRXVJwgQ7CbkIcKq24VBPF8lQN+YDx5sIcf5Iwefwz4vHO4DvwKITgECVY9q8l6dXvi
ya0mwIhuN2kV2GX2oLKRo/cn430g4d1i6RBx7qHbfvX+QL1/0j0mZ2t/Xd7faXsJVArmGTJo62Gv
K4FMt75giE6aBYkLEZF76I53kqTRe/d+qTsa6svl7pP5FeDJKvsmbib/ZbFgCE3hfzxyLRSOLcSU
HVEZsgQ78e/oKEVD0QWir/EzMJSjjceJuygjLGyTzMVyRPa9KAwvTYUowhgj0HcLupVbPoxzvXZa
yqWLMDTCy6xi1ipKlit5SptoPsJzs4lxrtj2mVm/yoEgssKy47OMycZOPXvbAMhAB4ABSzTsHoNt
z0INScL/nAOXKe5//otBk9riP3L/UCm/1D+NOoWnHifNT7MOUC+NylNa+shWVfEfI8q/KgIzTXm6
HQbee1sqzoF3g/oTV8GXgvfWmxYa6tofLY9yntM8gGE0V1mN42OdVLizdZoQnLD7h3k0vBdkAzZR
qLofuZbjaOqY9np0Qu+jNbvvpd/Yl7QI0ifKTp/wmJ7+879VkD6//HVdbCFQk2Y5qGr4Rvzzr6t5
iauPupr/tOPRRCx3tK9+4i/mJLQvsqeqrr7NgWojDzVVOIzYxVOg8aeVo9lgYw2jIx7ve46JiEAc
LhN/9rHpZdktj0pjOPesbLeyB8XThqwtpsjGmhoo+uyOhsDCQQ8e4qFS+vrYJq26BcTVnsNoZJEB
7PrFDauAUgDl+67OQxy0XIXPtXBSDGxhp9ha2OmKIxmbTR0jesff3kP3aXJul/RIK8mgUotrRVH/
GExR9cqy09o4bpRv5rhS3lpAXyjh+Sjmia5paO+K4lln2cNzHnO19s2jXnLpqvmpUZDk/s9/Ju0r
b9ZRsTy0bJ2CHKt5XftavvQVTUVkw1J+ALkqt12ufJPgNNn41pjCSIsvN2wacGf1IVIRfxTINQl9
Y6eUnROEnG9YudYP7EvkLvuojyZotN+xMfbP8loSBueayMGpuBffP8PC5n10WWLK68m4EtWvgZaj
BKXPT12JJkFS+R6uHRbSVHE7b1Lf1q+gAsMlRt/D96FFpIFa+59uOmzz1EbWabA9VOC84HmK53aD
ZbB/VBORUq/xTzaxcL7z38y54kc1tOTvnLjavnrkRE+SEzd5eJWlGtbDdyLdXydFXaumy4gTHHGC
nKK4Y/cgPqWl5JUuy4l82v0TLKW6YFg2LMuqaK9ZVnUPdVQ/RonaXmWImwKtG/y517Kr9V5BZi/F
aWtV4XV8Mv36jzzBPAEQn/c0GhRJuKs+arthL40GAndVZ39QRnzoey9+HrMwRQ8f84hSxPtsjPDq
dtN9zg5+ESdphAJ1QQp9Sjd2OygP9yZU7d/dmtwKQk6vlvMcigwxxJ3fjS5yzGlneWiABo25T8Ei
ypicMiHccwybUKN4ADi6joG16D9rpzfe1baaHrJKhakruopSjhuqcPbGriPjvWZJQLY/R7vydk4R
VCYewqG9DYcQ6TWjMhFCdtOfDa4QaokZeYYunK0gH1d3xbM9gecG7vatmiwEdyIFI+ShnV4dp99l
kMy+GdDN1oqRZPuii6KPGN61nJ+FGuIGcWmypOR0z1qIkz/B1kiRnu6/1MUFmuvrm5C7DpyGeAd6
LiXyr5sPizJgjRZG8cNt2MMZpWufNdFUM+pzbabGGxkburKGPanquxoj3tN9XuiWw9EHd1gNBnKS
oN3xHhm1bTB13jtFwXXc6/P32ENvh2x/cDILfzoYU74PFL2+5JbNCym3904YNRcZas3Y2/YW0kb3
mBxAB50bOO0ffJ8zqxopojortI2l6mwGM4OkLvyo4aiFLuq4PcR52f1bse92KKM2MBZs0MX8v0XL
EpJbHCNKKwZa0dxmi1Ih9qqAmf0E4xGTWirZ0PKZvHuEBDiaX3Be1CvIzBaZfOrhVowBZiwS9LLx
RYJ+KkXtJUJI6x6TR64Y/T9jRjKgy2m/3GfJqZACEVZWe9RkykaFc9k5a0WpVDRJUwcxPdvX97i4
uk++2LzZZbvBq1l7lCHUioqzks3YxTNBhpo+Tw8wsVKqMD6an87Aa5+NqFE002dVp6izUosgXyZA
aVF41FlAvvgpFRM1pFogp/GHQVnQTaLHIfeNa1+bVxmH/j+s68kJ9rKrs6eL5+wTiNUCxQYgmEVy
jKnAL/opDF9a0fRo+iNn8HyLhBmSp+lYHkK7ts4JOPZjaLUUh7uaPwENySvU6MMhPsyIrzw3YaAe
6hj5Ijkazj10bnUq9woLh9WEP+MjvPz60KB+sm3zpLvqMxqAbNH9H0PVLiOR2LXt6h0Obv0+NIim
quKkKkSwzQ7sGI/uqEN8pE7YGspDJ2eXeGsUiMdIe9M3VN/flnE9IqgWokUkXD4OQ+3tAgoV2A4B
rCLLn+0kmY0aVgVfKpi2kummZvmwh/GPnFUSvLOIwEZ89tIHP3TnZzgrj7lIXQQ+xYukVcaVObvx
wRpn5xKarXfSLGUve1VZOBd55FJe8NTCfiSdDw3LHTeJOmFZI5+5Lp7Nu1aPPuVz1wIe9HtA9tGS
wnCo1I9fns+RZVyHDoBKRtaYd1TmrykDDU8ORgTkfPXoNfVgtrZJFn6ahf3LSdTy51hMB0qpAMS8
4UlJ5n7ZJQJY1vY40orGrZCBj317rTq9ZdwGFOFXW+TaB4BR2LtyQOk8/bGs+q0n68XTTNFYVpJF
172Vk0W/buxmVznl5TZPhG6jss/toZ7kkZzHV+zii0uNTXqOajAvWhjjyRir/bNsNBb61DmvdgHl
zo8rEst2UmMpxQTMwgtgMP2r7HXIPz1XdfzDSkOU4cDPb0rX8s+y8aoYLwB49+t7rLMT5Tz43ibI
Gvt0jzuJI3at/R98knLWgaHjKaXhBTmNlraRQTlZzft4X8f5Y+IA9ob5nn5MhrdrrQyyHyyaS9fF
P2Q4jsxkm2TgbmW354u+iHmYnUF9uy9eq6xkvHWd4gCOFAwbhqrUzUK0oxNciV0NV4OLXWjfCtz5
yKXyIMjHybuUeYYaBmXb734C1BW9guAJsQd42kLXaQKLtzEnBHZHX2mPskl02ygX9/6ozNQ9hypY
9WIOUEOGA4E+ToRDODiedE+xQVlXsZJfHA9iQ1Mr0S+E4pyxHX9CasVR3Y86Cr2NDZW04x2GZNnb
mI1Pcmakq2+YnrqvljZNGyX10XUL1S/XClxwaIldXpxhRlg/1RzU4sShOSYGcrPicDTxBC6BGqum
iwh7/7Oj+rJoPLvfO6L6UmVaS9VyAMLLpvEVfUpqu7xBNixb69dicvlFAhZfy1EPW+gtyXJ1JUdR
Gk326CiZSB8zucl4pJnaqCxkN+zV/NT1rFNkN+cP5qSmfQ1mYcKS9+Efngdm3x+wrFJ97gbXdb5h
h40oFwbhzzMg3LXlaz73Rl8cFDcMdvhP4V6gpYnzWE1lSBG60F/MvEVw1Smn702rHrsaO55EN/fk
NIMXGxjsZUYbkRSncCxXkk8sebIHXYnDl0KNsLjqzIDirpmj5ZVOx8LiDTNlJ9loEBxvR7LbaQ6e
aaK5T1F8e1xrVk7yqw2mDQqEayT+YPSJhsx3ezTDGG5f69ow+DKXenptdjuDhMFZNojURfs+b7/f
Q/JoVtD2NqNC2ymZsPAVVe5M984oDyQvrRNVRxkPRDxWlbOSTM9jXxsUAg32u0HiL0HyFYgS6sWj
PFKdunhE0O736CS6MiZHvRTuP1DT+cNswnKpT6r1aOAO/oCKnIchVYO3Za1QcrezzwnPlU2jZz26
bZX+jLrtd31mBYw+zi702vqxmOL6UR7p5PtWbLLtJbky/k6Ky7Acce0Y/mJg1TyOid0H5MnY6CID
7Uz5Vg7I2O0Klh49OyzRtqbenDzhLd7P0TkesOfEWMO4dacmAOAluj6p+oUNN2ioR/9QzPV0bIEN
kBFykstcgv3G+Ykfne0yGLaxuzStE68SLbJIt8To3btWRU4SHHT9z65S2yDoJtJ62XffLfgSV5nx
oupF9Nkb5rjMcs14MtsUReaqNY8oVgIE66Zoizd4+QQ/3VjOlU0CPAqLLXdueu498y2PchWuDT0Z
inJgvanTxUu7i+tNbsH95dfCcBYmFYYs4hdbVw9uaYdXAEEgsGwsZdBw6j7DLEU/w+5etKhH8A5o
5FKn/vXZOjDoxi4aH5DhnJ9b3XzwMrf71HOMm8ZIhy0vTkewYKH0efxUKfFWMpVJULgHyU6WjRPm
3q0rBwpJab7PMVOoIblVrTWlM591M94AgGnfU+7PY4a+xNI3w/YdFgm8gRB4jxzlT6nh9zE4Jzmq
Yk2RG5n7YraVf8krhEziSX0oVB85TaqvF3io8UNhQ9gVPRmSTZ5/TqNtnE2UUbBy8cp9knoXNcmj
VaVnxd6XJlmZZS5asCZH2U318Xs7Ddaj7OU+4rVqFV9lz1XWgTN2z2pmR8u4qlZGadunZhrsk6jR
gbIRh7Ivm2gYUROsm3R9nygHvnQ7ByU6H3++L/F/N/ffXbOtIH1iRRWyDkmtc6cH0c6oI7TFSawk
a/QG8Tk3Y6wskvfJ7uxfbc9tZRpRAAajOVdRqnw2nlUvZ8MIroP4tvaDOh0nOHNHv0ACUpvUZOeP
5LlHLc+OVgn/uOYp8i1AwboOlPJFxqMw+h3PNYDoLJGuev+9zaLwUo2k3cpyrH+0VvXoxAIu5zcs
1nP2YM3kTm81+Qc5QbFT8fQ3x3M0xdrJnmGBmVHQ/MgtzO0crfuWKTYmCLFbHLQwHa42YObbtd04
/hXoWfk8Bo2xN/Hf2jR8xz9npD7ltQ2Aj0ukWkuKkabzWBpQB3PxUw2puQuLaAAkQs0IuGh2lLJX
spGCV1IbSx7dB77M+9KVk6soTLCHGYPV/VLy6Mv17p+hs6AHqTPjeGxDvrJg1e2aamo/waChNJx8
a8AnQg/lzxRrbvKNJM+yxxeLXKgxQ1qvqrWcluHo4JFEefGxPjvkBtqGUTvVx3Fw6mMEKOp47/Yi
lgDkYYEjDmX/NvGvU+6xEkFV3CVqf/XvJodtHe1qC6Sjhu1MlBh8C3RPe+ma+CdmYPmDKXr15FqI
J1vzrlV8rNgiXlnhomgxjpEJJX49YLhs+J33jJI7RscqssNbksn1yLzFTfR+yyDdT7j1YyU4NmKy
Opfqils6PCjoHlPhw30TQ7LfRyIGMar60wRqA+vbO0GnYlsiGtm9N0WA0ler/XGPfJk1gwlfzm06
oOuB41RdNNdEiIFMoP7RL2k7/Fboaq1isrhMcJhCju3FRvIUoQnlMx5I71fG7C2jItUeFC1RV0rh
5Z8psIkQKtKvaXTeDMBLb3lgW2uzbvRjnAFB7KIKHVBKuZCxMgUlc4SnHV+D+GHYytk2+9/NaGKX
ObBrwYMpxZpUDLTK0J7VDtwgnSk2fWfhTPWwIWl3aNB5zdtAiIyryR9aeyhDL/2zj0AVqS7VLQWV
XPS85oeQYtyhnodsO7tDeUWLBXMhXtA/0hFfT3ESayRk1T37Q21QefVyazp3SLDvDVTJNZT9Qx/7
glCZ2x8VDqhC4inCyhit8gpLIiFjogE5n4oZ+wkFdwHdzPUf7aycwzbxX7U2MreWarJ+TbQaeKx/
bXK7/Aaw7HVWs+LqJH1+VbF1XLK9TbeyKweUutlliNA9ypDiZMAmKQS2xju7ZXAPWvlLS5r3OoOH
mTsw1A0vGA8gheczW8MRDfgx/2kWR3dOql9ZDxgJGFHylPpKhUBz1Gw9CuYvYRsj6SymNEgJG602
fKJdZ+PA4fgQS6EMD7zu0LGdWyhc2U5+LglxodUbh1d4Lfa6yf3hcbTn302BnsUxC3r04/4V99wx
JpkUI2lWsW1a3iff50wD5YJiwqyuS6ynCMTxNh6h/7HUU1flGGa7W9dt3GUa8o+Q3Rka3zL20/kg
u1ZiqFgPqt6RZFr4ZrXgGyotqR/kaNT6HySknUcepdEb2+BHyKfd5XYhCu0oWCdXeSLMxYU/tNlT
N43L23s7o4Q1JIq2kC9tGeuGmKppbT/cQzKOLclQkU1u7WDPhi9ur2bdhVv0ab5rbY9eTjWlFTK5
80+UkuZdpzbZuai4UarCqN66CXdZgFber4kisz4VgFYqo4GT6xXfotxCGHmuuitunWwEFbSFbH/I
jx7Ji22p5S0K5zw4VBR2Vrie+ivbB2kfVYhLlZ4VX2XjdeleVbvs8daLGvK0trK35zS5TXAVa94a
MaLaDuDJoNMPULrHB9n4eouFnTycvI9+jjdzA+Kq8J3wODSQEs1k9t4iffI2eu6EG110vcF3lny9
vL0cxSPvV5lDnZanQstddKApX0h8lFcjtW6TbLcESWugNS/PKQI73eVZHqxBQ659k6XJPJj1aSgm
T9tMpVOtR55OOGE2LjZBpENPalwgwymHCq/QFnK+If8E0HVwxUgzfdmwEDprnQvH3cieZK+wgvb8
z7iqD0ghy5iepoOcK7lDMiSJRn9dQ8ZlaIzgJZKqesUoFHcuNkNUsfR131FDd/Qseodgfotn6qiv
7aKo97ANo/d/zpfxvi6Klzpgy2Eb/rHrO2SzxJGeoaelp4gTKgnJ8nFS5l1RQTW7fW/FytPC+/00
D9CERQ+Cj3eRX9naP7RU+PZVWSk15ZXh/b5G/HdLPr21/igbLWRd9I/15H1ulwwauWdsrxr7g6TJ
8EkGvN/5VgzXWHTDaDiTH2UhlMb6Q9BQ6pFxI/H4Ytcz7zbVzl961vk1+41AN16VMItQ9TSR08tU
5TPRlW+131tPkHKSx8gDWi3jtstCjq15SULL69cwOezDoHr+ga8eie6/hOqwEUiXaTK1u0Bo2bHe
UC6+js+d6EmxuzKGKDMPOnRQEcscYWUSd81aQ9kBMIp+qcfaeo5TBxUAGHxbfr3WM0lz9QjpAAO7
UjGf5ZS/ThgBJLJVjtGk8dTsZcQ/e9ad6AnOFYJ3Nc/EIsMqWkHSuWmcQ2/PpO0gXvqPmZP56Cpm
l9HSiwM4h0Oepu2xDwQwsGwfJgHHk40uNl6J5Xz4UC/2MhSLDVooGpuk1hKJm4QCDSU8ZcYobsZm
11vl+MccDH98uHVl/tBMyoeotPWD7NWzzgPVxSgJTY0tiyD/WTZo2Lwbo12ho+b5z3OizWsW77gk
im7ns2IxS+WbmbQYNQYQsFldCdApg0WEb0M8d8rtakYk8s5ObCGeWynPht7rz/PPcVDteqlMaHHY
JhIUYztYG6/2sCuO33LwOX8CO37VPKv9QKsjWDm5/cuOcLa58acirCOhnNqPknElqVhaiGOaCOWo
ylN/ZEY7ts6jHJTTRMj1tQOCBvhnSwgd+sfuybGLsF5FWvSs1mqxY0ED3wM6LCNi+Daz0uYZlXED
w8L7mXKSFQS/kqHD4YS02rVusKIyTShrKlt90kf9RnYRSPuW8vC6NNF8m6W15NTcFp0tGLKyYU3D
l3HuUUr6K5YHebinQlqh2ypos2o6L3rM2+IxZlk6NNHRH+3wKLuymYsgp6yUFouqKFkKy6CWKmG4
kYewkTEMk4fyzHZDfbPctY2N/XkIaDaoQgSHTaf/BTSKA73/oaYqYIDaaM6t3w0H6FvkHwYbaGGv
fKM00f/SY/3gJ9pTlqrqIQuyLth2vUUJPaLa7+Z1+ECujgUVJOeLMajDWq9z47VHsi1LLRXmj2q8
jvQS0ZNjAxKDckwVM8VYWSfabex/nyfHNCH69Nd5uP5i2xgm4bJJSpx+x5yK2uR3e2S1hi2vgfK5
MDzcFQWcCYjuwiQnGMM47LIIT2VwUYupy3Q4onWBdWhVrDXwMN8q1mblbPzoAvEnV8ll9H2UPAIz
1ZdyQDPAVmvsmOqBm6ZuQgOhj7Z+0iqHV6G4dhoPwnU7egs10ib6oBU7rU2UEyCmhEWvaR3iKrMO
Tdr/PhrtYucrQ7gzikwAf8SU+6g8up+GXL+KgKYfP7Jcx5DKsD8CR5+2ZZKM2xHb2o8xwxklN7Pv
vKZaGLUZXlw8nl/4NV0Q9yGfHOLmW8Vz/+KjJrGuk07deJPSv6BbNJI5b/KlHO3VBgFW0hFG7uCk
UqF7M3RGcrXQE35BGJxEsGrOx/uVGgeBrkJcmPlwow3cSf2kO2WeZyyDPlaWpew2SJ+gfdmeetc2
8PUUh7eJ4ihR4jeNb9JWxu9NhXsRaDu0xcv6jcd+82ctcg5Iuf1iydvjXOelL6XtBABou/LUjJF6
NCOcUkrYO0ntjE+9k01PY1qzJAIoIEOysUYcCsKmO8seGezx6TYqTwghAQB4aZf3a9Qej++0Gg/3
a0SmOx29sH6ToYxHyaNWDoCEhPYxilzOsRf6yK1o7t1MCVCbaKNtICWU5QBCZipuRz1yybIvG6yW
E9QZq6W8wNer/q0fR8G1QrIDBW4sVDRAxCvNUdQ3UweGYbdav/WDVnvrtaoCejNah2rW0KMSyfVA
B6kU5lGxSQUTI3S8eYsJgbYK7RzdLBQu9naITNE0qOlrbyXhCe8JbGpkN0SWUfeKV9mrFNC7XlW3
yxk27rGO0TmRR/dGiVxKJLIfU8tybzOboKuOMZyERVR22tpWuhfMxjIY3i2+sU3cHGoI5UvZjW0r
PeZ6bi0qNRtfixDted80EcAVk51RcU8oV6QwNKzhFa9x6wEN/Z+56OWkOx5hsr7JsbZKjbMXlRd5
YhL4xmUKwqMcQw3KeqocZSPHirJ0rj5KFnLMw+fpuc3/kEN4ISW4MJF4jqMJu/Rd7mTmi5yHgswi
rsmIys+G2rCizO6uwq5BlL6z4W8M0z7By+GCPFrxOoftu1p4zaMcc2NgwHo8Jic5yG2eLTOvjg9y
VHGiYmWyot7JbtGTJ8jHEe/vWAPLV7rH3C+jh/KfzTTBjxy0kwzPXV2SoTbn39NiTXOx5+5WHUTt
BqdQzldjVKkoRMzzDhu3p99deaIcl2cjAqNu/NDEJrJEkL60B/XAcoCcE69sID1WapyMzh2XGD5V
q9Y38FGVwaHC62lxm+RGIKnVmeQiok4P92YeA9g6sZkeQPjtNdGTgzKeTOS/kcT26u0wm+FCBnMN
2W6kCLjM7eQiitZN3YkFjfJnX4Juo+QLUnfQklUx2ulJNmEAMLy/YR9l63ZtdhvKqhzOCfY6f5sj
DxUlzk4Ov+zCgV2J/VS/1CGyHyozbt6iirf76FkB+Ri6tV5d50SNL7JnYhU/G/30zOqFrUZxSoIK
bXqELHCVokAezYohnli4qFZQDzGNwxTYi0MoTT5ILaMvELEw+c4t8XXH8kilbnbra7V3DuE1nzJT
N5/kddySF3huXGZxvSKO2kdr8oGc8xEyhMLkfJiS9k8ZusXnFJOG0GyW8oeQsd4t0DHug24d9loh
ZKlMVk08I5M5QJAB56XE9I2HVmzOatHIuIIMVojs0oOcauKmZgmjrlvsPk2e9ddcGcd8pzppOt/7
roymbz6u4YpWqB9j5LS7sfPwBp6R9hHxwLfnD7eeEXxQq27jmbhesVAJT2YFE6itKnxMs76/Tk42
XENtF7qt+SQjrFD0HXlOnL5nz0+XcY7gkuJazV4JnP5qAuK7aOz/b6MAglBbjEKsmcTlwiz5owdK
vEKrIHlDNGI/5pn+ZHRpgpKqDXGFB4WGcNxr+F0Gm8jtnmsc4+UJ6PZlT4XdHuWYzXr/7CnTuxwL
SNc+6HqTL7oW8Te3t7CYrn/pftG/xFVgP5f2plEwdVxyuVfF85UHU4zZaeNgPV60OzkVL515iztD
w8OC0Qw61Omv6+hTI68TJ6xXhwit5EbTz4bYGVVit1TmxrMWD8aD7AVqSy6ohUSmoG717EV+/Sjm
y8FCzEf87ut88rfDWg76xlw/OpN5drIQ0FKKz9Xsju7BRjNsUQ6leeUlZV7RZ7cW8eQV+7YOrWuu
6cF5KqOdHJTTQm00V01AOv5+ljU8F6hzPslz9NLocAecrOX9pFGrr66vxw/yHF8pcDMVH2yKz/zy
wbIbxPEpqaNX2+61c23VOKclof+GP8SfXm3Mf4TGS6EYyJaVSC1rrj5/thHGpuNsAD7iNbOpamtG
B8wnsaawCSpASD5FztQuB8Q63vwy2wV5j979mD03oqmDAc6JAkImL9Ls2XNZSOiRdZI9OcOpGmfh
eWa7l2d5fRafcCf64aABVHDZgi1zUnUgtdBHQv64XOhJmDziFKnvM6c/g4gY8ZiXbeR7wYOmfsoZ
t5DRwOqS/YoqE8g49aiJkIzbM5uTPK7GlVp0GBobDVuQNKk+5wZT30rVpgMen/77UL+4mV5+zgPm
c0OPiZcVJRU5yBRSTDI3PEIVdVl5ZXktRGP6rboI5xCNTtE10BS5og4bd25wRfG0uPokYUF3FKhY
iDE5q0TZHmJG9WANvXE2RGPlVr8crDbeyFijJca54GV/dkLniY2LfriHKqMzHyPtSW9YFyzk6SVQ
cW74bMkdDaXm12wnFhZ/NIrrkeqSh0WPX9+iMAM8b9kdLe+TmrH7PZ16r8UK9F/dMOj2I5XZvenH
P3lu/IHzGhXPcZ5P0Gkj7uCif0bh2KGcr/rfc9vB8tdQ/rR6D10Utfox2baxyNrMep7CxFvPimOf
YqPRDhEGMgJWHTyhMX+IrQCcFoRGoRwSppmLXbQ1bjXRVSjeYQtjvbuG7+zjHpm+IqHIXoRo8Kez
b+ysVDHevSB/hWJoXXT0515mqqsy3CRhfFTCfMSaj1mBAac86zPzP55klEm+tOYa9BbJ6VILf9ih
pa/KtjW4G6bgHOTBgk75wb7y01RB1fSmZV2ryj/JcK3BS5hqjCy7KK0+clQEFuU42BSYx+iNSszt
7BGa6oZnendJ3ewwUoz5JBWDZQE4oU1aTsGnMYUXfwCTp/AYPZPGx5tNxLH30FbcGCK5GYSf1Yz6
j1V+hLlms9CY41VYjD5bF1Nbg7c8qT4JlJ4d40Ov6dFSEdXteiAFNPVGjKgSzHzeB0dZ5q6jsN/M
bmttZXEcfttyoMrz1oJ6P04lBmpymgH7B95bncO+77WnabI+5GWrIsnQbgiAMolPwQWvQz+gSTHg
cewWE3AR7Wef/6OB3GeDXBJCjcKbsfucSwXbX9AB+2b6YfWI2S40Y3qOk9DYldQmi22ou+Euh/N0
mi3qCEnXelu1DU1oDW0Pb7mHwjDGw5HkqqbxzZOxInpoA7zbRc8y+37DejjZK/akHOuywDhoyLyX
qJqUs+WlJ9lLkD15ESYPYsjth+5YFBl2oWMMmwiK3qmoqdNHHfxFX0NDyEqL8CNzvZ9lbym/cHZb
UqyIwkXLQscd6ukn0tLpAhSW9aZrdiQARji2qmO/HqKxfp6VcVrXEBVv3X6M7YunhqtJ01rS2wZo
zRzCwjo0/oez81qSVOfS9hURgTen6X1Wlq8+IdrirfBXPw/K3l377/+biYk5IdCSIC0grfUa37+U
ugtqDWgVN/LHaOhp9Fm1SgxU3WWfEpbDOTQrSJp0hiJhRKL9SLwxQYBCiTe8LkWtxGiWZcf6Yqoy
81q2KqoZMwhMH6pfuTpmj31GUc1hgruScQ2nv5xF/5tWi3JnmBaYt8GwP+qClKsQX7mKB7Qw0c/m
1vpL93EK7NwqRcoCMvtKGCN34CRiEvSPzxv0DQCZss1AdovRdg7VvJHBf/X/a/fzeKNpu9/Hy6A8
/N5d49weVLl+c1vyRkOZdF8dFViIo87md6AVEdMHqB1eI08Jv+pBri+qzvSe6woyNkgY9Up6XNt6
MGaxnKrFUYkFShCqnR7qzPJveOx029ALmTEPjX+TsR42xJL/srHpcpXEcNrxP0wxHMnLqdq2QJ7f
x9r+6iJQ+1BDYXjKM2MbcoNgtdriID/ZIJG579nrdiBJBIqhPSFe1yOYWgJj8EIkr9AzIklb+Y8N
IImditzvDtyN8hj2XEMl86YXAylUrhqRUVvzoYfPfsO6bSVna24qHl5+bhG9hL0CxLRzHmW4yQdv
n5RZuPKZK7zxjPcB5SN5IHtdz/oFLde7yE4Zks2mwKUaifOXYeinnYfKxhqZFO2DjNi57XzrSc+1
4OyE4jkZXJxi1S6eQQ68uK7Fm7YYvLU+N8HY1bvazzF/nJsQE5SD4lMJx9EnejFwOLygQPDRKNZH
XoRvqjVaz0Lk+gasWLEWfAHPhj8jaZ06XHZCsZ5dihMXs4xf0l54CJj1w0apjVNrOe1TNyM8c3RA
AfjGyXGcMaDY5wT7CX1X0AP0ynFxE6FiSopMtvpRRwA/A3LpVt4NkHB5AGdnP4RAAfjfiuG71lYs
L/Lsi2/G4Zq5PdMb3VUvbWnpSzmixEZLKeLvDVmrpUCe4eJPoDqc2tFXE+66XwUKJb0yXewqOvm1
yN+dWAtBiyXtwcI98r033WXPY+ildezu0pchNQS+iPcutfw1M1F9a9QjnP2A/AguR8Fi0oC4FFiC
phV/80iH5uaYhnKJQXYehpLHDNe/9awHGj6rVVnezDSMd5mhKGdvViORGzWtHi1MCPaf8QbkZWoO
zR6tFR0GwjB8KFNxbcE4//LR5KttNf2eR2T07BqwE6zLZNO1rBPVQe2P9sQLq3pmPzYlaqKYzAbf
nFLfxLo1/jIC/zCSjfki9KJeqmPgnSxkWhbKrIChQq9+jYw8PuBFMuJKSrMObXsLZoUq3dzUEywI
wsy3NuDT6lcKt8XK0Rx3N869tk7CyDYrkjtzL5MheMsNv4RCcuJ1AvOKHmxyk2cqWwTHCoEInFWN
z0gpzIg3XgARtJ1fFva1HYavALraX767N1VEUCkGY/6daOWLDZ1mjdVxfs40kvsIvObbkTzvTQUu
uRxDq/iauPUOjl7zK6usfU+i5UscBvUyj+rplugRpG6Uhg55GSJNpSYF8i6t/mLMpVoXsupP/L2Z
/zW/uAX8yOxEfW1SLH7BRBf84+DEp5Bvt0PNjMjyQAAj476xBN8jMH400PJnQKNatK+cpj5izyHI
aY1OTInETOqj3Miuzyb+qoCqXIya/nVMPltOa5Wn7Hh8FJd63ggwJyut7rsVJnvFhfwSEDbZrQk3
+VdPxJqOGTtjZC+slhePlUQzoMfFs/i+sYqA2VHfbHAmBq86d/SVDzAjF/oHDkH+vpXNOo7dY50D
WJ2HqNZk4gfodxRftOhIRbzGmXTeHQNt3p1ysS387nLvqTo/OnadX4Ubufuv8aF7HUmw3Dy0jyKy
I28TgqFnaopAyuZmhJjQzjC4OWh+F7yprW6sSJpMO9nLk7pCjqftz7KXojpWRYr6ZI1V9TSfcmg0
5VWeMmonRNvnpjxlT/VrJZsB05v7KWUTdQgEbStnxzWoHkRDtiqAjrXWMozDP2Nyr0dW/WD19ZDd
e2TwrzH/KcaEZSe85kyFx0RM4KUpMwjhRuc+tIHjPrhwuVK7mE6fcXMY9EWWgpmQI1jfuijmgkpE
Kd6mQvXPoTp6Ozvd7tA7nIcMB9OgKMv9Odn2Yeue63lPc+PfezLGUul371/j/lMvoAT3fr4iDc4+
9pUIMzmHZkBWHwFFGLKuZ5rmUu6a5sSsQ+7eB8ixFPP0Reh24n6ojGEuzfFy918HUS5xDqVmNasx
dDKIAkq9izqAullaBw9TFgRwNjSmlTUwnSr3KD7+6RgTJ7hAn1/KYZ9xL0GplvsFcHtS1e5Cdjem
fgZV3B8/xykIWB1ENL4PluXsG99TN45Qh4OeeMOhszCOWMj25KbjAWVo31x/9psl+mSsrxkqg/fx
97aONBy4QECg6NssYvWau9h8B4Vdr9U0bw5hFPVPuta8y7hflwtrHAehQ81nmpfqQXBDtFB5yF0s
o/izN6ta2MpsIWyIHaVHFXuuAZfNqWrsIyjL+2h5CJNL75qUz7JB7Y+jekvZeJS4zjImN0YKthgI
L3cVNUTpxhVz8nRmyS56kZskeRKPKytXDl2f4K8QjC++kTW3UtWrW1omr1LED80E7Ng2VViqL81L
7Tvdi/A7g3096boXiXX+vW8bOO1lwXSFpu0uY7vQN71R6qyvcMYBsvSzNlrnpEfp8BzVIDRDldVT
FPvDM1PdYNcyA1/JXkUU6VlM3jfZmVaGxhTpCC4hbZfRVG80I7gaYwei0ay8s9xkLUXuheWPzbZT
vBiNo7n92S/3nKrdqSZibW2bqO22USJ/VeZkV7247I5WR65i4ftKe5Rt9I+6+95fMTfVodKTmWQi
ZiAhopvgfVwjOiEOGFxbt/+9sRz8UYd4qjZ/dUAYwNinctG8/nME+b3gmpl5fOb/svwrLs/ph8UT
3gDcyedXGGy9p6pGInkm9EiOz6T1xR6xabha/9B+ZNyS2pRyVw72GbM3GPcZuu+5sIc+Tydj8px/
xsrQX2fHjuWo2ZXYmcOUKEstQqzD8tudl2RxCROhHSnT9UWx79xk3qUt93KsITGtj1CWQugqcXzj
gmeReTH1CQcLRAW0Tikv9uhbzkqLcm0VK3EO6H7uNZk/9J23EBN/FLDKEO3qMXobdf5G+awmJZu5
bxUrxFuqPbjh+A016Z8olbkX2ZlYj1wlzgtj/AcKjA+VpkRvYBm9g93h3yYHBUOFRLRb6aAbOD+X
dboEDymOcvAQ+ueacvTNtW3qafwnZFhkVo0Pp41Fw3yQjpi2ony5Qx/K/AOtxORBQhqYo4gbERg8
6cMn0gEM+l+RQvuIky55+JSk/e/Pc38dYb1/nqMfUCaFrnxo8xFMAYnm8Fir/oj5S6gADZs3MBub
VY7JxqLLS1SCO6WNTxmE1ZPca2RwmmwW53oTsnKbB8n+SOjN7/H3UfKAJKOijrcT0Ny/TiK77wfF
Tpic2kPBiuiYeK3AnNx7JsGLyb05WDVW8OxGfR7AsGJv5ILkpgGpAbSf04Gxg+jI/yDyyYbEPkPJ
jiyK/DJ4PxrXj1dzGrFcyKKjrET+56Kk7AIQgAvGvFGMcNP0dX4wvQGBFAiqlT6jSWvW53ffqXv7
T7dQe6W//GkOEca8C2lGpaF/JFZpMiz7ykqOgxY3wfbTuqoxxvsLxBZVlsuf5v0MKBgNyOVkPaTO
qb9pH7ZlGTe5qW29PcdmCNw+5O7VhULZR06d8du1xi0XqXlLqgDGiOKry8+Yxz14JRKHwut8KtlR
OLW/GHUqjJ8xVbXfvWRqjvJMMs59dSXAj0Mj4khDK+IHxanvrydDtWvmlGfbR3lM7EC47Rp9j7bi
AHm/HE5Gw/2q872OGWoVL3IEO1peuI/ZqrVFsWseMPrBSinj4RDMB5ZykNz1AwqPWuyK9edErJ5n
dp/N/8WE7X8eIhLRLAB0tZuhY+EzgW8I2qC++sCZsVedN3b/EIzWcGh5zFsA04ghNPpKBtbcy5aT
1PU1N7Tq6njVj8GqQFX/CckRo26kIEmmcjdaeK8mXamcsZVEaDHsxrcUreUlks/N49Bn9jotFQyT
mk7bmVgqHXQca0/CnYKtUTT1g2Ja/SrOouxlmioWzZ3lvqLH3x2VVkVijAKJC0yTTZAN2amscDuJ
vJPuo49L3cz83SlH6PoYn0w9XKgsjNXUih+KubAYR7FzcW08AeaW3CjcBQ6p0fzoxiCJl04T9dvS
qwSMBd9eCTs1DyKAbB5EobI1x8l97pSaRWuuHxsLTCEl7QcvujiWleB3xybhaXxr8CrNkLO8ytY9
HngH1oLKiQLENHPtxBffjqyDHIF9VHpzcZtdULq2dqYTqMESggaQBFGH28+zqxnOh31O4fwzVogU
GVAjzVbyNPKEbdWOW8rqfKL5TVnzZsiTZl+GYbG4vwVk2Jkb2NqzKaYxWNooU5zDptt+vufWNvKH
gvTp//vp+mFEQCYDND+/bTkcGcv7p/sM/fmEn+8gNl1KInFg7+4vmbPcAKjC9OHzNWPHQYEnpwL3
+apdpPhrqHC/P6E8YY328f0T3r+tKHTxNp0/3f3cuoXjzPzp5Gh5fvkJBcJpn2+ynz9h1tx/v/vX
0peQwJPh96eTR6uOdVACF1TU/EXIo4ss/xLrtXX4PL1D2XGBAVe8AoZXPYE7mvmuanku7dZ9pFT2
JHTH+4B8g8Ze7gOw1PzqrdDyZWkr2aXQPXONo9jBaZziyo3Jesp1MnLh5HOXiRKqnqmpn1DO/Co7
5aYCjGFY3ngfX3eQ5hsSoBtZD+3jsD25ZfLjc7ynkT/kmc+E01VXraEw16tmX+psQKsbJ5XHMCj0
RySxTu7QKOd4bo2V0x/CmK9Wdsphto9HN7PtEOM/hvhNiByFi8frfA650ZtyWGedU/4r5idi49mO
uN5fZYwFOX9fX8iXkUc1ZiSoXJXZQTYHbRQXwM33ljxqaJAzquwK/8U/7zfUe9AHmvsgQzGCDzuU
44vl5/vFJPlXoaawUeeD0ibG2UsX93cqQ5ptkQcdkpBqHx9IxoyPJOja+1cC2L/cqnEGjN/4Mnhn
w8/zi0Amlq8yiK5yz0ozqFN9Xe5k07FSrKsrFIIhrjbx6q/RXqIO+xq24+cJ5Ai54RX8fPz9Cp9h
OyljyPj/vMJnR1q1v1+lgISCYTbzIbXDFFYNszVQZlLbTDo2uqUYUOqDZM90HvdeRHaPVJ1dyu11
dfE8vOEHNWxuBuiCFfUc+1kJZz87I0fpXPQhXm/G+C0umnONEdYvb6JWk4f4aSkdVWWmZsEidXXg
U2r43TG1n40TKO9hNmsPG23+osPrWWUYSt6gLrE0NQz1wtvVtnbYOUdH6dy9l7v1flD45xqFg2SZ
1TDz0vzvXFzjCahW2S6E3GpM+Rujy/ayZzC8mXGUU0te6F02nu5RHBUWAw+CNYiKnJ+g4VfOl5Fo
yPcrWrppNaYnyyqfy9naLU+E+VihP7SNRLmPai0iZ+oFV9UDDwK+WEGAskuXiZ4150nY6mOsihcZ
d4PEWMVT3Ry4u2uvemas8tJRPsCzahtP920KyRw+9OdCb3EZ7c1wz6WhrWWYFeKxrwb1Ob5ZU+hC
A7PTBrdLD57lhmkiSUgqvumxH8z0KETZwFGedycd1QrX0g69FhTkF8NV5HblXRvXsymftQNu8K5j
py+lgo+8XYDvkM2uhXIVF+ov2ZqUxr16sXeWqrpovliP2EIvMYPlWTxv3HwHsqR5lg2E7bdYVTc3
eWwWTy9mEKnY6fAyfBKsV/0wPsmhaQ8IsCVVvyd9oDxnrET3XArlbA8mInL1bBCYjpaqkxvrKYp+
x6YMPteCpQlAYYu0nxwYD/o/3fNAu53Kgz8W4I3/xEtrTjR0asKNdHpNimBYOGaVvnXKqON3zpNf
No2SnKeB194hAKT1xhzgVbWq+AG6+vTaWis5SMu99GqUHf9jzuDqMXwmW2MmMB+SuhblfMUHJTD3
jho3x96Z3LPsnah/g0MKXkbQVTfLaC51k2ZvpuZGx6mJatLxHFR0E959YCw28iCrVFExbyMWD1lO
5RHju02QQMOUmxjF02LhRVl2TBF1vAcNsIRkR2fviqCun2LSWmPS6rc2MWrsZaNkXfANb2RnP7r+
lbLjvSVDddsHyzwduYTmwz1K2kcNo5eFMZQUIBFCfVHaIGaZwJlIBHv7GHIBCOZfmiW+oewA7Cea
aeKmUz4kZmWhLT7NnLkB2UOFR7bX2uKp0U1vgZdx+VU40Ke0uYyutdayBbr03fbxJUqyQn0pQ5tS
i6nrJLJNb9ejELX3lGnGk5TRGi3Z4kWkLM34U/bfya+t7meq8mSPPrP5FRl3G+q6aj61DVmvJo2y
s6EWVO6SIdhFquNfQ8coVq6WZG+RrfzIHMf6mQ63+3lqFq9KI9SP1uobwFedcvNQfVj50zQc8yF9
mYKxfI6mtHzuBPaliZM/ylAsTCxW4xZk9dxZtQiQF6TT17KXe2Ny6sweiOjcW2Ig+9wcP89FPW7O
aiXNSfY7XpatW4c/mfKRe233PHbZqsKx9q21XA34RWQsZNMoLWdjh22FV3Ej3liJhcssGaBPzION
zN9Q+OieNPxUHqFW3cODnYVHrKNAR8+j0oJrDvrIsB3V1jr2SpMuzNlwa9anWKkixOvHnoazjMkN
UIThjIY4HI64sVdJjQam7OiR7h1ndfHfo3UVidbPbjlG9s42owc7t4+qSONl20/+RWAheW4KZ1iO
xuR+JQV3CAZ/ei0nHOsLX1RbOJnRe2BO6zJK3a8KhOZVrk/mKeo03Doo30Dr1Z2veTy+aaZ1Dqhs
LEJMB8A19tHD58Zp/LNgonOEzFi5i8T1kj3C15jJzOPSyPk9OIhQXTbV/HzXNrdJ1S1wUxVc//Ca
FnjXkUHM+HoiKx8fBIJmh6kHyiPZAd2Yfq8nlJUkc6ChBaQnRM0JVsHoRd9Vu40ukh0w9zXzyP/D
cfIspjXsXa2OruoEVUARFOJ9K/EeQ6v3Hl0BfMS1bzIyqiR9kMlpVrJPxmy32QxeM11lK7WSZCf6
ol2GdsiU1PbFAzK9wzmeT1b4Os4jzWz8YdmP4ThAYI0yFiZGYz/qxeTeUgeYC30yImxLWfvw2Vcp
OtEQJ5N4bUAAOWugst26jpdxnNSvWpH/3pMxaFbt0ziUSzAUESahvwy7qN+d0s73DgS3tQz7QXT0
nNak2MvdSiCQu6qyPvoST+p3KPvdLUza4jIao7OQ40VuIBVROP3FM9Ts5uvmTxm3vNJnHlDZyNZw
nXludZJx7q0N2plZu0fRP3iPTYrz89tReiXdpkiwbWWTd2f9eXd97w7rYn4XKMwcq9b5/e46plJL
rPk2AimVuOqLn5WjXcnIFu9TXOCSkaDQ7zdedawKxB77Pkpepg6IAnma4ids8GWC48C1NZDZb00D
31E9UA5y73OTtcq4tTsk8O3W/1enHGuq5mtguuFL15lHLbX1d3+o0CHLk/BcaS30eATm13rmO2+D
nl79yNV+xEbxCCouezMCPlZfF8oxNqb+jDoFzFEzFB9g5fcB0+gfml9+yVPNfFFrJd+4Jcl3I2rU
Sx9M0Sya6X9JlGAthyKHFAGgL8VzAft705ltcFChsl9RjxqWujZyEY9mh/j46INqm0xnb8TejgVG
spzFgt6mvG4W/TSmX6wy+lZmwv9GJuFSINDxs9KntcptP1x43RnRkyJetDbyNzBGFlA/Nubs4+GF
6oPI4/ab0UU/py60dort9RvVmbInH/BeUT4hF1E8dXXFAnT0tY2MdZNZXyGO7fKiL+4jkCsMll5q
ksbozOVYRI9hHnvXMrJAMc97MPHFqk2LaN24yImsQxTG+AW8Y61TlObxyrrRqpLHey/+agL3xiZa
Jw7iRZS7W87zzyH3GN/q/RB5/lArtHU8RM0mdTsFn7NUufpurx/TEaBcEhT11y5+BX/sfEvr1l8i
Nq6d+cHs82xes6znjnb8nsFD/hrjo70OatYB9ghEpVR75NWS2Pk2mSWMjDZ8L/uk20RurO6V0lIf
3ThM7yOGzn424GC+RLkZ7NAHdQHv2fVLm2lP8hRIEmULHLyAnAlRb3Ul0vkKqBdJextbvDtgsndK
mpWb2jF3TpuEryj+6/vU9Pq1O6jWF3tsV5GTj29+PZg7V09BVs3xWv3WDFH60TaVu22BH201L7K/
pFlmfTFcMgpDqjrbqu3TjzH9JvsSOM4bltXGrjKi6W00xErGNYuFaiwynZzXEL6SUN7JlyC/46wi
JdoadooprBUax4C1xFHulXPzMyY7zLD+/4b0poffK3CI1V/HDiDtD+jYL0WPxJ/c1DE45SoqjX/F
8gwHeN5EvKVSoINM+2dwOnfgT+Cis239+CuuN1Buw6A5/xX3kbo/tyD+uwSPaAFredn3/VtuifqG
v1t9c9HwOf4JwXoXNwNLRhmiylaTRIIVq7CsDc1RW5V6kd2CwjLWjTnMzpuetykNszx7rPR2sGKH
o9rwe1IW9/eB7ZVHzFG6nUDl82z5KOo0SUkFQwm8dYIW8kMYCzQB/Dp4yrQOhdiYyWisqxdgAMW1
tg11Y2udj1+n5bOwvn8X6rhDI4GVqW3nVxmTe37qWQeYQRfZwnQnQMooC6uzoCAVpX1+vcfiOvPW
Q6amq3Ac1SfI4MGhmWoArL6JgVaih0sA0P1N9lppU62cyMi2smkkbn8qx+JbUWfqkzDr9oLY4ikN
fFR79Tiiomvhhzc3TROj37yMMQqfm1E/bU0v8R+pngbPjd6uZNidmL/UJvN4FbYiwC+0ZkYL47Oo
9+NTWJvNa2TWy2Q0kGN2yBROZteuZbNtkh9w40dMA7vklrP2tJoUkKhnGuvSrhp0Lzkoi7n4qJjs
1MLpto5ticfaJQtsptG5nYVrk8aKzh0Pf9knN0Hf1OsWP5G1bWtTChC6fTAtW90GIEgwQfSzq9xo
ZpWs1MpWVqBm8nssaqYMtlIQbnCIAc44D5YxuQeDE++flgLnZ8xXQn+F2ou2AHlYTusuHaiNzBo8
mddmhxhS0zal/cBxyNl1bcsNysOB1/B/RemBB4b7EyfkXzpmla9ZrUzAkvCGaQrh7lCEj9BatM1L
r8HfLY2yetXiMqK+UXU/wfJahuH9Mur4OX7Oa9XkCTXa902TOSjUddmtSgp381e8mzv/ipHbsGAm
LVIr/FVZgdAvHnhmKBnqtDYBFpzx3NTARsY/ETgfUXUZx6Pc+9zgkptttaSFRW36KC+wwfhSgfU4
78ZG/dzpVIgrlopHGZIbXYGnL2P3wX/Gyd7PwUOtVetUNf2dAhttq2lMsSZS0m+6pihoB6rWPhZB
9Ib92tfI9sSVB3f0Zs5V8FS8Br4zkBrOnuQhUyX0AyXDfikHpaxgQX7B9iALyzNl5LEx9TCLrMEx
XuzY1FZZMoprqunpTlOrDPyCYZ+qOE03YT1ojw4ksWUPneSjn5xHkuwzkJ/pF0WrhQ+TPfKZhmB5
hqm2LppHU/AEySoNKyq0ag+5qwS7qVKnaxnm42r0q+C171kll+/cc7KTaZWUAGLRL0hwqckKeGt6
CmYqlddChVzIttwAyYtBOLTTakRL8HePPIccLsfcj5FtXXFvY999jMLMbiFrnZuGFeNpyKurDMVz
CASCdY77ZitDctObenslV7CQx3zG5Z4OBuV2jzHiPvTP+ZEG295PqGbk6bJEXN0wL3Cp4h2oU6Rs
fGsSALEMb2uR2DpOVVwdmqL3SMG34dkVhrEB35Y8oIvvrli4jE/FaDUUjI1qfuaWC9c1ghX+ssAD
ElM7otiCiEE2q4VodZNsZDDWcre677oBCs0+2bTxqI46EDSN9XQRtOKp61OQ4KZPsjpTs63a9ggj
DqW5H7O62udzZjJGkXEzeXX6UCoyla0Hz6ZaZEtbFdV7DHF84bukFjuESWFz4umcjlt/XkQtABau
u75CaswvnK3jjgurLMf3rlKiAwtwsZJNJ2z9BXwJ5RSnWff6Z1jrgC50BxgzRYjHqxzmC9s/hfMw
j7PJuDybPQ8D1/LvYcxCbHACU3pKmqbeKqlLcT8Z9afItutbyB3cbkILP0YdUkCHIsGh9lL9ybFz
LLMCCyb/PNjF3OYph9ozDzXLrFhqYN12cqimNumhVYBry6bpNMZm9HDc6h1KQsgGqU9ZiLKm5VnJ
axmw6mkn3X5vYibD/Pza12RCSiJstB9K3jHnShHaJlexwMGT5W1Qb1lm5Gj0RPlaJFl1UxRhLkUL
1byOOzSa2ozUIUWAr5DIzwU2hBBe3F1QF+4v6nMv/hBXH2VmlUtHqcxHA5TcpkFH9WzHibFvx8zY
YcHQXeQZkfrJEeXCztDqhvBrXTA75dk1547vZ6wy0DvzGc0Oc+NxFik0gUXt5RrnP62C/opREasO
YUZqe7J2ISTFuDCHHIedMVtn6A+h0q0YZXaLmrJ4qdrqpegNHZPJLn/hXRaAGy0yMnPnpBRI3blG
fZC9Titi9Dutbid7qXpUqDv59kb2koa1NoJc9yDaCxiaCvy7kX64kXqyZtcV22F5gsHhe27as9xo
1F68WADM7DSf5XkDISypuoUwnObntPEDpfyJ+doAQARJLLXsP6B2eCdfqX9vmlaM67RIjcVfHX81
7Vqw2oIcKeNTVKAd4hn5IptM7xQ2pKERX2fRGlus8Kto+MGMDEHmof+F8uFr2rMI8DJ0guEV9dc4
xfdZwMuB6+KW14yC8AqZbXtrm6O35PHG1z5vWggGR1tz0ZEbDKtYyGDhON7ar0b8AnFc4Pk1RYvI
DMxTL4T/7Af9fKHozV42s86r13VrYXkxD8YlwMZZ1kRuY26GrYeO85iY91M5pddeQqV9kYdOrIof
ETxaOvNQu2n7JVOfaJOynoAXGUzJqkxZeBaGMhhvbcbtR6xYNwzhAkjygPNDhOiAtSqTsf+pltpT
TpXxq9/ZYqE7tveKg9m4LKcge1JbNVojPH30MgedwHBEszWeiv0AEgflE00plk3dHZhquODZ6dUc
M90qlpuuisTPn7J5M1JZoNJwkxHVD06eM+1Vus5haHtnXSusaZG30KdV289WQIR6dSX765GMcNGh
Vyxa/xyTl19W5uAu8lB9ThzYV7bgdx8pP21sP8cLeea4SuEgTNHR0CjKRV6VwFrx0sVfJdVfHZOP
5+K/K1sqKXSQ188JrJcHDc3hQ13k9SrIHetj7IofTmZlt9ITygV5aIreVs91hM/DnI28UU0W37Kw
/WHxnX3wcMHNMAEWEBtttESx+SEZg/5SQGJaR64Lkthz/F2sYT1bB9CtffQmR9yCMBhSpxNXyxdt
4gaJD4i+jJsu2NgeCEv03qIfHj+MUSvaLtFiZUcC8NtYI2yemQiQV+ih/+ayoBCZ66XzZo6mv8Xq
JN/aVdneQrs8p/6oY0NmsPSvs+9qg3AqSefwwYmrW6+E8X4YIvuIiDeKkPPGSq9B+bWowiZYBD18
0SLqfvX6RjXU7RBV3ju+pf26MdT66LKAuAa8RUxQmWQZKDhs6sQ3r/XUBsueXCRsoSpGKdoLsVtv
Ewfap3o1tHb6qgUCubKyyBe+U5b8o8ZNobpvIVq731w3Qlmlh3DGAyXe2jXKKL5q9W+eDVyrNsPu
e2CN2zrAO3TRGs9dbnqw9JRbYOe7xkRsYXQQHRkTfdk0GtmVLHS3CZrkx2IQw852lYM/FflaG73j
lAr8MEl6kIjB1rCLDHtT+O176OTNVS/daCHyMfqGLtODa1XOz5KLBylnbxkgg77xlKY5IP168OA3
XxiQqQuoveElH8GlJ8BAhiCMb3KDQJmGwS+q9HMoURRkxTLXWlPb0c69M2pntS/fB7d8qOycbHxR
P0MfT68IO6svhYJ5ZaA5Fz0uxXm06oc+BspTZnF8jLyfsdrmJxXRCS8exn3goIACvL8wTwqGxTAV
Qzv76EFlbMGmI800N5XRvs6ZrUdb7/pLi33oIlAAtZlKHK1qtQ2PuteetaZ10ayfEYczWjH02GOK
8CMpQzBSI/IFMi43kLHA08shsu2F4guT/hwV7fFlwE3pWqXxS6MV4kKilStp6qnw9aJ7Vd08XkCy
yLZ11P1wqYTcMmDZ52FwoDaaYbRktlGc2LvJTkTj+xu+CMCVp+QbaX1G9Jo17r0oKRf3dqQ7w2IU
egqoLu9wvHSr18qI27XhUPCWTduwefx4GvqywQT/zSvHZd9AAyXLZuTH+67DqvXomzD9ljOo4pgE
5iOlYGX5X6ydV3PbyrKFfxGqkMMrcxSpZNl+Qdl728g549ffD0NZ0FbZJ9S5fpia6ekZ0BRJYLpX
r+V3yC76ziGthmsxhMbFTkC1dvVad7S/OdcViIfW3zvdaK9jnZB2yqD5LIMvY8n3MJTU5dCE1c9O
f+xsC5afyHdOBWmmBSxU7aqPKJ5pwhixlEmDF2k8Ak58na8JTJ7XdOqRhr4malxQxIlJTLYZhVJd
x2+lGMqqntxJSvk9AtWToXT2VEZyyz0IWigxtAJvPA82wTLuc09gPruHpMmWlEGYT3kmJ4sAmACJ
8/69mtw4DeNI467rm99+JyYnPMSEw+1hrw1c/U2zzoIpewjin4Wb24e+gPvRbtC3oeom2QU6FVbU
Z1KZXMJNxpF72Gi5VlwQgLYotpQbAjYIlddFtst4VD+mNnk5n6//jnsIybkMKgUID8cLpMzZ2g0C
+aEZIwuVoU5+yuP7suQBNLbH5L5tw3DX6mW5Dz2nvgzBlHxx4vKL6qZnueCbHsX9vlGAMxHl0pam
pSVXrTH0XeOO8g6sdLQsMjVeK4ZV7BUklneAu6dbRleQmea5lILltSqX5g87Tx6VAZmgKpNlZGuk
dWeE+U9OeXc+v4VfvJZX2PlRBkVT0OxKFGttvkrbSLW7bW/Yw1W2bG8FB7T6IpOgVM0k/JmaZzJZ
QMf5Ml/Nvra+WD48pyj1Vg8kmJpNEdcZWJcSbDRhLJ65qmtW6c0yrazoe5H1Sz8r4x+yXyKCkAbx
swk0cNNCfXIcRw2WFgMsr+90Cjn94azWuv1kO47CT/aGKFfxLfANyjttuTi4emeBJ+x+KF7ED6Vt
AcU3KhMgfBMeoSIO10RuhrvEMXMUwY3voZJ7T5QiDjsF4tQtpKfOM2d0qCJT7y9oLAAQojb+MCR6
R9lPKW/KtG1e4EU9CI/ArEGMF8Tn1K7Ktk1f7WTLi/dwQph7hfzDib9lROqvNi9QTzirACL/ddMT
dB/UYDilhH0XfeC4T4auEw4q+8OEPek0GIILdCS8vo7PAUA9KmrKel0ajfTJ471cmSh+7rm5SJ+a
cPQXdmuT/p5mq8ZGccbQn2R54iJ1Mx6Kam6kJZAKTW+7fdMQvR5tJf3ixNaPDqTptXBC/Zpp/t/B
9JtLcmuRg6NeUscHw4Ijm3tEpIZt30bpg6dOkeusqf4yIc9Kgkb5wSnnRyEH1nMB9dNaUaIv9lDm
K/KezjWZGjDLMKmSO9q5pqRK8HtUymoswSz5bulchaPjmEDzQ5LYsy2XEIouDX5Ypl2EW0xc6Wrf
9r5tFpuI6zSXvu0INkuev7azPD1LXoUAwRhD/NRq8QnUxVcLwOQ50JAA96tHKKiDpTqqp7FyjnpC
HNdybOWc5xFM6YOvrIy67ndOXKl7dEiGSz41wS4dCLmAMgh2uecEK91s1BdzgE+/7PufFMONfseJ
HVqr55J4+6KqnWzdQZDEz2XsjQcyCEtflwyEonJtJw+A2OLCVIjVeNbOjaR0yUee76sSf/YdFRoY
GxEYTc6H00ix6jLRSEeHptavOiMiQi8PFiV1TdMuorp5hCwo2Qnb3FAV9sulstVu3VmdtuBp5KyT
Knixq45gi4Xc9MRGuWoTQ7tGju9sfIqz3cTYkpEaTxQYpTvPQPGmUwsYf4L63JVa8gijAs/VtgzX
kqr3e2FTEqAvsMsCB5XsK0cB64eiEoYal8iR2Q+exlMyahPfZEkaDr6ejQfw2Lw7LhmMgKL+UwP2
iAfB6LNUkXboKMJdtxAw75Kit+9lBE1lS2059GgmQHGbWGnAGccPmmXsJcEJzHC6D0YCFjYwj1Vh
jepK8x0XcpfuwSMa7hgmKfwxlMxzDULRpV7tXsq87J5n6anaGdmI0eSpyQO9+2wiBIC4IXLmZVyX
z6h8EUSP9Cc+PyYYnSUM7+nVbiYB4ubZohj5SuQzuTUFeelVAUPYepi8xERYVO5dnf8lBki7ymsS
ptHKssrxCsOUs9CUuifLoo3Xm002zK0a2zr4V1zEBKcF/WIAkZwseRdGS9lIeQCWmvLUO1Zxapr4
tRdDtQBDNzSMkF4DUhY+ty6/RHyuYrndxNwJz6WBnrEkG/k2URyXqkoaPgbOvqkt4vfpeDZKkxtA
Et7XhRTx9ednkSdYC21bGLoRNqGEBG30e2Gr7YxAYwVtaWirHJMqlyQdUV1Qf9tRTtNVVgx3DXRA
Vxlmg6Xm+t69z6veEpqLyRZ2sOZ749UGTHTiS1d1ygpeQZ3btKsfnVxNtnWof2n9Njr77d8Ewcu7
uBnyjWO7sMUEKBBVLqSbogenMjQ5ojs3tXXXF/1A6BT5kd6UTYQmLPiqpfiLCyvKVwN5i4WhS/Un
fu+VZR263mNhlyi1haV7MWU+FEEEaU8QHc0GNWK1Mbi1TEPRdJB6UAXpZH22EFNqT9w67VZSF6tX
rXoIBDmTbMbI8/AG37ibZMJxe6rCSF+MFJVw6lWnUB8CboJgSTSFr/BY4JvNRvFk7UbgVNYN8qu9
Cr/QROEk/Dp0reCLNk9RBo9AHnrxqrEU/VAH1Os7gLmeFN+sHjhOL+Q+yZ5gflwDk5Tupwd1t6mU
Fy12ilOZBO5taORJsgyHLtxA4ILGStr20hq5VmkbA9N9qPTsL0onwIilXXfguxYsOjJV90YWgZdz
4nFrOC6Aq1L65KNt9dANyVJvyurJG4byKUvsaw6Z8F3uSeWTo3XGsh2Ghl9YhratuFtSFOHKrd07
I8u7c5sP7l0amn/Dzxm+eElY7gPZzync8KIXMyI2SRwy2InZiDpqMPKkysSsKyFclUbSo2zr8gP3
j50w91abnmI/A9nEQROA5OhD3kAG09CqeEU9hPlsxBEE3irc4VRUmc9JRewboJm8sqehMcjKNs+4
vUuRZTwnVCkBCVXitVirOq23heG7Wd/WNiCHudtrMPzizBNetclG14Mnja2itg8gbaf+SwxVRCrX
MPPLG+GcdmDSdWhHb7OyF6WEbvx8e1vb9+4Kwh95K5w1iilWpW+7t9nYrJqVRZn9TjjLQQfoqZ3S
sOK6oy8t9bqOtuBGd4bltJfWG6xNEoz5yY6OGRG6J9S+WkXunqZKmqek7D+Rn3POGcwCOxgeYNfX
+u7S1PGeknbnaGkSbCzCVivfipHKrJup1broTgep4Mq5GkBdmupHsiMHu0NfW/inZRCvOD8HCLaj
bmKlHY94AXliOYwRqCN3kSj9X2lutN/y3FcRRteMC3Xp4S6AN6omHXZtjOi5kZEKM51UPRBTb5eh
03svJaHjjQbPwUbMKhWyH3URoy4yzWY6kL4qa69eYGufmm9VkXg71c8gLe8I24WJWa4qqSi3IJe5
b9neOBwcZCqMdWhYv7rx1NWVpFCX7xzedfVEyTfRVO3lGQ+I23qfTP57FC0PKwkaoE8an7Z7N0aI
aBpJRqdfQm94EKNwTLO7AnSeGIGxMk4aCj2LYKJXH0tInuy+h+982hWBTm0zsWutQlPSLoMrvza6
tLckCgJnMw/8+SF2AVNOTrM91uFc9IfAXH6YyLxQXhRuMmxnZ+FCPIKzjgnX/Nvl3JYDo1EqyjPC
BBvqu4cv9mi6q7F2utOgpPJZVgl3NSrAwZAzsj9ANhFMikKiKSZZIdGLNWPiwUAYdrRQFBI25a0X
Z1OSuUWe9sOEcBazsPYi+jHtLJah+evBowCRxXoERH3btSK2DOyJpFSzAMm8ioYxPWRV8NpQG5ge
iHynB9GbJ2a/eeKD33/gMm8P3AzCe7H/vE4MZ5/5Sv+By4et5rV/fJV/vNr8CmaXD9tXnvTr5f/x
SvM2s8uHbWaX/+79+OM2//pKYpl4P5R2QN/RDx6EaX4Z8/CPl/ijyzzx4S3/77ea/xsftvrdK/3g
8rurfbD9P77SP271r1+p7fklT4dahmjvwKNdMH0NRfMvxu+mospnVUqO8LbqNm70KHs/vi14t+y3
VxBGsdVtl3/nP191ftVyhwrNep55v9O/2+/fXZ/DDEfvTg95Op+veNv14/vw3vq/Xvd2xff/E3H1
ehivRtG1m/l/O7+qD7Z5+PGF/nGJmHj30uctxEw8/ck/2MTEf2D7D1z++61sp4Q6t9S+DZIRHBup
nRgSAZsd47dGzETDUBxU7SrMwiJ6lVgw+5puGR7FdEkCae/EyLJpnfeQaY2+9CqD2qrakO6zIIZA
re6fOAVDZDuN4pxKQmAsYl6sGQPdPJB9/ynmhd2FJ2ozljBiCZtoqh62DFMHBFZDtn+CLvoCqUd8
KWwp3ne2g+BzR52vbUa3BobK+JynMJBOXloUoSQnZgNLAs7myaebTUyrkf6jBUBF5KyBWkZslfs9
dc65Kq9vji6skqvKCGx4kg3qS7IRiR1O9uAwEVPd+BFarjZ8Nwb1811x0QkakLcPqe6ZhkNgFZdC
iYuLojTa1tMLoOtidatVw84tQDa8W231DsDktPkCuSA7ioWVmSNLZNT3815ia7/TKoKa3vG2X5AU
zSlMY2h5f11SuKV9159VHixubvrIEc1Sd45c9hQxoxfkTZr2N7F66JEpUX8nXN/I1F+NQ7c1+Lse
AeV6J7+atOxdg0XCKJbP0wU4EUdy9EPSNaAq7Lyg6DSF6SOz9nlh+beBowQOaJjJngPHheCK4NVt
hTDOyyRrjJYkPer1uzU3z2oo112cpMePC0dl8PdNKN1/2EsMjcw8E+k29kpleBCYI7Q2yp13FzSJ
dyd6gL08dFtLb+sCmSWvzew8Ifw6Z4zOI5Wlk+u88raR1j7YdhQTNw30g2hGQmcHlJH1g+ghmDbs
EylZiMnkzU0MXV33UgpOWJFRHI3YrLRoHRl4GWpjPsRjTaHetZKk3Alri5jcGkytthQTt9nJXfS6
USbkrXon4Tt7kHEyN1IOpQd4jVffeTZS/EdEhlQCtv+Y1MZM3+mq/W22m+AJVfi00owsjytvxcx8
MQcNQ1B1HRQm06t+e123YUqpHqWG9lq8CMPyVN6RMoFhy3YPojGyDMX6Wztbu8jEmlETQrRw8k1A
tiB8PaB8N8ad9G4DvcgJGMRdLN02vC16t2HZw/UqwdCwUmFGP+pTE4Z5cxRD0ZubDzbq9KCN5SC2
nCf+qw3mZbdrqL2zyaC2Szn4lP0p4YiIArKaXH3ZT6+hkXK6ChGUEBPE2yI0qBGpzeBIh5fWPlAK
MMJnNI3Bnr4aLcN/QmhB3gg76DHnMK+YfUshbCm2EWtnnw/D3OupxnDq/ShHX6QmJZORGzC56WH0
GABQ29sWQQOZT9hL0Wo74UEBl8OZ2/Gv1gRjTzOq63IzLoFUWVD4T3CSdoKTNAOgnnzMKYUTXWGs
pxnRm33EkqrfWD3yTbOrMP9uGAiIyrxTLI93blsP96NjXPU66Z4KDtyHXFfL9VDG6TdPN0gpAbAi
dDZA8jaloOTI/VwYAFejAvq1sK7dhVQPewE2Fihk0dSV7S4Nw0nWs03AllOq6tYJ+K2lmLjBk13H
DbeazUf/HejZq9toD/Pi95tjQxV3FcCYi8CVe3AKxzlwctXTheiKBi52AwhBhab9zVpSBd0XqrHR
Zk/ITl1kOCcf8kbIxE6NWG4XdQDAkrBAblY9jKEphOry6NXI5gTVXZnD+yx6osmHhGrbVAfV4Vav
E9FbL/YAOcDkrG+Fs6xpyEFHPpyotVVd+jT+FLqOBflwDORUigd0Q37ZQlJZFzHhT70/2ZM+/RS/
7RG1T4Qt81Pt5NEZ7v/o3JTWqnIIfULq9WoSk2PRjeBJKiXfQ0J7gth/6BbCp+pAUJP3RBk+dSLq
A6e9kraugq3oxo3xww7UbPvOJi4V/szhBT+JvkTItO+1BKI73TkkU9ObCoyU81j00AlGl8Ssdh/t
UuscfmfrDd89SIg+oek++dx2FVYxFmtE0w6UnizFTFEM8o6scmuYylXX/fxTTbzZlwGym7GvPxP1
qM0m/+R5qYyCegeuX84+KUjIX4zOfBQrwtyOz2XOQ2OuE601G35YdEquj37qu0fRS7r86+DZ5kaM
uqFwj14FJJmb+y+X8K032zpgpqjhuKhPTLPzxG2x2Efs+OFyNdU6q7ROJk78f6ybnV/XBjIqFFaw
kf0g2xaj7t1LcgkLfeHEn4nefTF6XfmJuLZj6KR+bS98jK2o/uK0ESmdsPUf/NDmN9MIpaNZm/Hx
wz4NpF9Hvyvhu+FDfFLkytp3Uk78CdqBRY14zilAXmI4N7ACbtoQ6CVYBLN8CSPJWcewdS0sAuUk
TJNoDe9Yc2qmhmTd+2a2CRdFVtZRaUv72S4WzEPhJmxprpm7MXLQavvHlkY+vr/CvF4LSUfUSXJ1
DYNCqBhxBwtW8q0YxnKe3DlJfAdyNsqXTYqaheejtuVrNTxfPQpcihb0C0i1OhLn/2gy9HrRezXg
9l6IqbBT4LEW3dxLUIEtCKu9M7pFZq61LgTl5lTNJlAiZSo58B9F0+gQSKB1fy9GXgEBzuzRTW4d
HoE1/vLgqQn8o4K8t1Kk1Yq0o3cuBUlSUcc8trtZvxZGqDP98yAIkeLJSRj/7DOvmX2qiXZJTISh
5u1ksHowCOXaM1whkavkz22FEt2vwa+ZQiqkTUp1FMUw0++e5mXrECqHpfgZnH8VswFmXH+amG23
39FpQh9cAunTz6po5q3miXnZvNXsnCHYRLw2Sfldr8dHav37hU3G/TBG6MWoieWRa6WkKLbcplhW
cJX4jfrQT5MQY9jLRgGZLXx7yTSOQTXp3WZaW5BWCY52qQYXMRvk/EXSBBpzMbTIzN/pXn9EOEh+
LId1S31MBZIOyMIkd25n2sptTH+fInRxSixYuDgT5dFKdCEWH6qFnYHspAy13NRD2leLQpNfXW/z
81LR64KJg2HgrCKGRNmpZuoB4UVS9mBTbXzn1pryNJD0XGqRpe9BTSlPfmnZsN17LorTOVRhst4t
zSn7aiD5uje04q9ilG2Oq5MNTKMHCKwp9+OUhxWN7in6Pqjrv8SomXK2wjegdOe3vtOe83LRE/sq
mVTuYemKj33UFdSv8zyl8D5c9BLAjLC1CtWateM627HIpLucOt31ULeozfVevuyrRDmMookrAE7Z
JCe4EIZ3U9N8BtfHwUva155weeetRcHnNJPLHeid8qDKEEu+qQ0KyUExzILsSFrEPwpTLVQJq4TU
mSmnEwX/L31C4VyaVM5JvQr0GMnCdyt6JT8apuUdbxuImXmXMYXuevX2Moa2IlE+evHSCPIfpFLz
RzJQxaMkxV/J9bcnfRopstHvgEwiZTV55IVaICrYrKA+H6/CXylGhIh7SqTEpGSY1b1aE7qflotF
rhsrAI7Q+r5dwI6Tc5Ia1PZreb7sCJUszMjJjsIZFMG4VwcqhcT1UYiQ94NNWhLiaqvVXpqq1M6W
BDxWDC0PUuWxpipHDAvHqhayHlnn1JPkl9c1batoZymBZ9wtHO1lXsNDbHhVVffq+3BaBlb8PQGD
c8mmhhSmcvHVxFj3k3rpbBMTiZ6hkxCh8iOGohEuvh489qATD7NJ9KgZ7U2CM/M+5A7tg5tC+ft2
uZunSq252ztgXaeXIJre0mFQT/1t50r10eDsmcM2oNZHtS93ZucNO1upa+hpMcWqqVG1IsaiK6y3
NWK5WZFEBIpbVGt/BP/c1NlvFmQyNZ9RIO2UhiOEaOLWc0FdTeNKltSbkXKX1+nZ8YNtnFY0ZuO8
LhbTuharWwVc/setjdixE7Q9/7FtTunLThvgb6TYK15FKM58Vhqn406rI9JpetlnxX6GFNn6BLVZ
ea5CJAOtPk4/p+6Qr22P8nKO2BA9l/LCymRl5UzIfKSg06MxITdFT9hGgOjAiqcZ0WRvPTGEJo1p
x4ih5emmG2/W7WWemU/wUjdXxU/aq6oY7qrrULyZbaZceOcqd7fC1FF0CcvsROmqDXa/F0bRhBBD
bE0AHRPPdXOdG/MxrN3sCjrT4qhoUMSZVaUD4J4LFqEpnxMDNBslpqsQes1dTrb6U1PxDlWhgeTw
pMRM/S/V1W5TH/Vp2NUgWKkQdk9i1rT9b93gDHdiKQjYS1KqxVXM2Xq+bXQzfhBzgVQvQODET4qj
OM8d8sMwvDim9BTAlHcFsFkdMxdE6jRKoDa49RonRoRAaau9mOgNr7w6pd3sYNLieWRynicaX9rL
it4geIGb8AXH5m0aD2DK7Ct2R0SuiHz/tvo255fAMSRNWUue526czoeHIPayi2hkA2mosUZAVwwR
NH6dqPIKahpZ9jazczrNIjnRrfwoh3rubZeoV7KL56vOumtyBILeJsQKoyNqF0oWZEy6tDFh2t5z
HXOfKqjGTLyU8iS1hywXWsGC1nIez9MIF0J4KcZDXRe7Sqd42Y/GbUb+H5Ynr726msrnbepp0TlE
A/BCTvnVErpZN0V9+AMJh2mizeuSCgbApESL164UU6cfOvAEQkC775zaug5TQ1UuKsAl0bFYCayr
nxjW1VBca1v3kbWYbboiKScqnI7CJJYKX2hsFnWq+mAU2U1MKp4X3C4z2+bLOC0Vxy3cNEfHt9o9
hdkUp8f5+GLyyL1K9IZ45DS0YaOibF+/71upeox0a+vJ6gjWpPWOMQjTZSCGuhWt48ardmI2KPpv
oTul6kHnPBd8eoUX3CoQ33MgRLSCrYtKSTfQcgRbMRzDAhSl4jtnMVRKEJ9S+pJqfnPHnSq+LUKf
BeZhmBrWwivXDGlRluD5xTC1IOxUEdzWCz62Zp6htAAd0L7KrXTLj672SLKBX3KIBP4OTOi3IcT/
Dkdgv7SQ+r588NXhCUCLBd80RuWdx8cVxbvOqpZH7dhOjeiJJkCK6mgVvlvAgc6MBNxq0WpRDeEm
w6isHjSnDl+6qHbCpzxt6pdcbn4oTbCxraK4zztZfaIsHXhkWfGkGPjaUw/aY+UZnbsVs4HOeR/V
Eg0ABs4Dyt/HyAUmFU3OJTHEKyXgBzEp1ofFX7HNaUhY/Dz84pUSDNeTt5RD7D9CLC8bhryK+ao9
iIbiK9nwHzqjzR8o5hyJJcmQXY5uFC/tmONqqusQo77512221XzDuFMt9YebIEjWd0p86TJ+KXmc
hB0fNOKlmRox0aepuff65Lk2i1+maUGa2vm5NMPlzb8xvUPoj+dGUJRO5POiNzf1b2xDYvw7v3lZ
GPL5z6S6X+mxF4GVdmHcGXQqhqeaU7XyVRiDaESvzcmTLMT4wzRY0GDnB+5J2G87iCUf/GbbO58c
ro4N34cfilyoPGRw4XdXmpeI3sdXk+rEhnoe6xZ/dBQ7znsLP82XjHXBrwpM3WgELDsbVmk+tVG+
MSZuaTGG2iQAPAygcbZ1vYaG0bvxtLARRrFmbkrbCg953kn3AAeNx7ZK/5IyozuJESFXdcPZzFi1
fG4eEQ7ZBVHWn9LGVlDJoVJjMEMVfdNUvQibaNrUgOTSVrO1GObSCHa3aMc9MVs+/03pfwINHVCh
pjRoBWbpRneG5hxFlUOdSuAdpIn5lU0JXAMQ8sfSA4Pu+RfRM1TuNpnSwI78zwlUxogeu8aLsJtj
EkJDMbko8c+qI5Ek9kgy24ccolf5mZNMFGSpDb1tLHzLgYSB+1eMMMkxqePsaPXhfaAbyTZ8Mwl7
YZZ+vvjY7alox8obfVst5t85ve0mbH/eMnedX7vXubcF5GSvlc5Jz1UctBAtUGmQU2OyCMzW/5EC
86SI6Cd/mc8a3Fgvo5LVK1ex40uWwSQIuZ+6G8xCuZg8o63MtsmXlO47JB/q8eTrwLM3pU8pkVVZ
/eqdUXRFo3kA1Ntac4FrgdkG262Op3l6gOK+WTQubxO6yd/miQB6WDTW0LyUk+yBuy0/x9CRihGV
EvqxysYvYiSaLtenD01XrtVqyB6ETQ4ggilHmy83JhfRbFK1wVrM6ZMJ+hN1O0pas5xtSVLbi6EF
rD5v1EffXQUB89uulIMdKJMLF2IPYUsduGXduA83wsbDUbAs1KDewTNyyfIBiQ9klh5ax+zP8Gae
w2lEmXzxMMDCv4E0bVyJoWiI4f8AKB8SncQtrgzn4pLxFouEqabaeguzQbssIYamTrgfQJK5SDP2
uXqJQcfr+Rjc1dNI2FXf1I88OxzEyJZHHZSiOhRbC8mthTDemkpWL66KVJjWwDQnbH4na3f6EC6q
pAzXpiMVd0FukJ2FmncXW4p2x//bBvBsKc+tSQJFbnX/7yFXlglkKBRzt/oh1YPsm19QuGrDSgXZ
kSSto7GwTjoMJQenkvWtRVDk2lIPuYKCRX4xsuA7Ga7ypxVuUdTwNvzOlFuL6rlr46jmMis8bGbT
OIuMZ/NTUzsHMWtKEYz38cBHHK1RcyeDhdzHSNysNLU0T5TN/4BSwaeAQkHSezLNzWwz4WjfZXJD
vTkewi71Q97CZf1rGbWb/8t2v7uqsE2vkHOXuvZAypdT+rKemmbKvIqGYqNVCOD3NJuEh6cOyqZR
Zf6gk6+wifViSCHoA3h3Yy9G875UyaRwgWwzyqUODbDySWY5eSramGJR6ytU9s6lIsM2VGmxy1Q5
uEu7mupfQzPviQahPOW4kCuhQ7pAFsP42hvNYxfxCZb6aml05Dg55R9v/KrvqFZFd3ASdV0WOqUy
E7Oqqhk0ojc1wmWc2FmbKWodjMnPUc2HC79o0Fz3fvudYpVDQVnliwe50Zb68nZXBG6IjI383eAz
tkttC/qdzMo+9RQgbR17HNZiWPV1u0aoKd2KoTt24Uo2tHAvho46kV8hdHEc+Kn85MFkRbkR1FuF
LEtn9J/BNafQrxWyrT73Svo6LKd4qxg6keNCRda+zophcs319eDJP9pxdGB+NWVUh2IdrG+dRqCj
O04wpoJiCf+ZVSK18lmMRJP4yURkof4IOy1N1r21V00C/YQNNMphZO3Wmx7WKYwpOpJAFJqJCV1N
9dssXzWdEqXJOy4NdZ2rHdyzb9NOYWj5Sux425bK2sWQutK6Ripm2cZtdjCiBJ1A5GJXI/jz77IB
CYPqfJXGzliPih8cmtJOH7VI+46IZ7LNPQ+cTuNlZ9HYbl+fOvsiBkNVFM1qntQkT1kaJRJLfVN0
OwgNP7lpQTGhU6oLR7Wku3qS8yAb4F3SGLYlQ9He2fMi9fRFZ0M+GdQNcQPcxCoYaNv92KJ0Sfoi
/NKocFSahv2t7jxudFEOT3xLXUbT1S2cEZnzDZqgb0relo+6NkQHHpWUNRTP3beIx+NYc77pROrI
1OYyWFhVedBH+4dYxzmA2zdlJ/c9FY/kIxqd+25g3CjJ5P5RV0zlKxWlaHcCEdmLo6NoEo5CvpVz
m5pOk6IJCso+5bpAIDy1bJiG89E65465EodQO5zk2lJvqbi1fKmiUL5klfulDDxlL0aiEZNh5C46
auPOs11TVf3U5NpYIFUpV84nc9TGs+kGw6KVERUcIZlbO2pvb8UwkYxnVJ2XqLGiiTHR1uhK6POu
qf5J9KLRT6qF6HqeHVWLeUq2aw4tpQIynCXvHF+7yP4t9Np0YHMc+1M4NR5RmHRVat1nKzObrZhA
fctF+iTIXkw9peIwL/2Kv3UHekh0/Yl2J5xELaYbzunWTEw+t/HNqSHlpqD1BSHWhJkWqOgKPjeF
46dvoTEKL7VEqBg911Hd1ZN2TwVcnrt6qO3qRFWf5dZ9nYX6LjwMHcpwPCfYC2rpvO+jFW3LUNd/
wrC/r8KGIB8kDRwf3b1ZWdlVBPJjtRgXspf6RzH0FN9fFzLUZHZkPVf9iD5SNH41XTvfxHVP8NGx
ys+TPSvU4Ssls9Cy8hEmvbMsQEgdMrkPPut2BJmxUz01AyyQSdD+EGY76fxtrvULI9mZnNEOMHfD
1Dz19H8OB6nvJvlCpm/dm7sP3EovuHHOaz7sc/NWkBdIF/OenmPdW9RBbMvU6k6Sl3UI3iNlZXTK
pUHLXEfMF5uYjeS+O4kmK9MnqfesbVSFpnsWNqhBwNCoebkQKwCZBISnp12LdIx2CvmfHPFXtL6p
ScrjbhO9FXPxB7TGhZg1gvBLVsnNbqwVlaqGaUXg12SCcjOgSu/NUVSBQeljAjD7xjE2iqC2bHmg
yXkIKWuSGFupjMxNDp8ZbNeqIq88r/6Z54TypbhAJ5C6FyorIMIQYu9Ctz1quteJd7aJIePDhJ1a
FL/O2whvoRIvevOE2P+29T+3mW3CZV6RGjCr8N3ldQXTqwkmeWjhPb9Ww1cfPD3VFopUFStiDNkV
hbH0ak098AUUMJkXYRHN6KMiV3am9c7VieuB89DutuRth74YEn7G3GYtVoqtdVtu7wZiWcKkJ62P
4oWhE0YO/HAzhobnLBTuq+fc7taKGIp1SR5npDNlfSN7lI1T5tc2pwBE6PzKxNWp97X4wR/b7Tzh
1E17rAg63l6GLk8iYNIKIWfrPiHs1DgESlWjsO/jytHP4F4OYk6eTFlnQdShDTwdTUMxUedNty4V
x1mpIc/hS05w7qJiflKDtm4+/FEvJuQ9J7ELvwrNPWo28zzYv3oPq8vZsqOdHTTGXW1kMffXhBSo
UslAdGA2uAtH3bgTPdsrtb1X1483P7HE6+K/Uzcddwn/NALfrLD4SuzqSgsW5rSr8Ju3mnChg5Vn
h9slFbgyAqqyVt2UbezaxqMEL893YojWOULABqVIYmgnUH2UzSOCAfYRfQnr1nwYiglha50w2OSD
H8I8CPZPC7t4gb5NeY/GXHkfhOS89Fyl4qsbSt5mGupM3tuEM3fBehV3sHWIofATa+uQZw+dAPNt
7Yf9qsqvt3lFLbaC6vlRz9rXxmmsY8dDAyXwMC1RTPVrYpIsLxBCgI7TCKus3MBdDucENIOFUngr
scO7rthWeIsZ9/8IO6/ttpEtTL/KWed6sAY5zJozFyTFJIrKsuQbLMsBORZQCE8/H4puy92np+cG
RkXKDIWqvf+Aggg/NKyRZh3zKMw3scSsCzzhuzQ4QZkmyDY4uKXXQ6FvLmVYqP7p0msKIhQs3Pj9
txZHDaqW8aiec/yGJ8g2PGe/Yrehdj3DKmR/xcXJag0bZrJ+CPqYxjEb6+SUwHNFfd46pkW+jYhx
7lMPWtVcN86RnK27j+zhQbMGWNaoIq+sWXZbDlDT54woAvzT6dWM0ETgG9Jt21xe6ku3nS/1Q2H+
Vq/6z8BJLv3tvNducFVEkmVEPmlomnO7uOvmGcfjrp6S47x47w4e1gIGBnpbsZjtWhxc9vyi4o1q
jZBmPYVuxgNqGduUk3una8m+X/pifeAf/Sh8QcJ0vheutFaiRbUHLbgVit3WF8vosceIZIKcuQ3F
1RTmKk+D7CyTOn/Ecem2QU38DZhVuXUjoSGwFtRvAUxm4kc1ZD882kn445pY3EDRbG+QrsZAqMEE
aPDbS1XkxggUkclvb4xWI5ZWAM9WnVUf1aCK6lJ78NjDCEeeKF40Xz46qjttkXSuhq8f06tqNclH
3RAnn3vvLR+redtaIjK2zexCWtQ4rm0wIm3WrKOCbdTS5KRZcxp7i1W8CNJ8SwCpWP3XKLBU6dEK
rM1lEjXfpZOdyU+GZrX71EqT88fFrUBRD9P6owZ5pOSMjiVeCXPiPBGSjA6q7qOLuhO1P69Dw9A2
Hw3G5DOMqGm0c2QB73B5sUuluq1akB2oN22s3P79r7A8QnF93X/x22w4RuEkj4Hu/byoOlVUDR/F
37qkjZavfiv/mkabQ3sdYqu1Vq0fg/+fc3nLC2tdHe/xbD4g7THvktGLV+0iodWh7I8UgF9vai2w
rss4QHpLSW1liEbdZOR31pOTEOwN20nH5ZIxesWHMs3mteqC/ECCshIGTFFUO/sx9zx2j632NgzG
AeYcatx6PJL8WrTLl/pmbr5bGUodSRqb57qzjyLut4Mmj6lwqve48AVPSUt7TlK72YxCG+5c3Ul2
Htoa1z7WE+s+n2qs7UzE77vuSyG89NmqNe+ugkhcIvf2HJKPeaqio2pSF6QfgDTrAt9AerOvuBfC
XuG5+7XBK/gpw9wW5wptrUoOZkZP3siPzM/6zcRee+NZK1dLssco7uVjNhbpxi/CbpcXrnzUqyq9
YQV8UY3qMkbhZ5/d4kmVkOPwdsKGu5nqhIXWTOYvkwVe/HOyWeT9jkDwzdR3JPzmij3MIuIjUcgG
c7IUUT658jpz1+SoASWJNvAQ/sOJRxnjGLlA2NkBX/rR0Ij6CzYvHhLLRAG0IibLNGZ3CmkFyvC2
6YrsToGwljaxlFRblKa3Qs/11dSx6/CcriZdmOkrsPr1g1fZ1QN7acgS5VzuVFE1WBU84TT1zqpK
OLI9mZ33dOm/DIq0xS414tCTTzLN14PdvadB1F+rLmQy/NtudtcfAwy9W+sskidh2KvMYxOc1Yl0
kArOw0NQaLdpG2kclgB+nrEsk+diEOT/9RzSSoiU587y4CzgUdTuwtCweBNDsW6cmBTZ8jDNzQxt
4xTbn6WkLqqxWnp8dPvnukniwjcKyL2ZdlW5PuqEnKl95EauprTwr8cxbm7xKGnWuLQWX///PQrm
GP88R280eJJYVbRvsrx7FJP2GvI3nqql1JZ9vJ+H0Vhrmi0erWrsHrP81bTz7EHVOHiM4GToDFvV
lkyBd7ZHdJIi0d3nqQmsubHPnE1x5i6kfB94ZMeOlr52XmBtRWAlhyrT3XPPYuAOfnjd8phroety
O86BduXXACBxffeRw5wxW5o783lCeulSNKVrPvcy9H4rfrSqzn83tiT2t0fztpjN7qQugY7yAQ/d
CinHP+rUnd6jeEEoOCQLUi4Az6nAVldHWXJzqewXNGnae/vCtebjXKOOrUTZexyQeCZ5T9KYtf0k
e6D6pZm86Y21RvQzfgc4CRws8Z9NL8UisQaDk0mEXa3k7Ayaec5QkIHcxM/kVET11aXRTTvv4Eb6
pxhKA6me8KUSLBGBO/c7iYHNpgpm66mJbXFN+kOuVNFEHPwuERkmPa3Wry3rk2HW/aNqaxFYyLQm
PquSUU/12j/PCUv5HRo4/vWUadkaAAD2IpM73chmttbYLcXvnuVt2Sk5n2RXoypiopDlTlr8Ui+G
YEsHNTJbjEnaEUUnNZKtdfI+N862nDzn0zAM9U5mV3GE9PcMYrj9ljT4HE6dob24cnhvnTa7VSXd
fBF9pz8DqevvSa7d5HmF83cfksk082itimY5FDugwO4VOL3XAn78oWndcgZlr837GtS1mRMa0peL
E49oTv26GwuUMjgMDFvVoC5GnbuXfh6CH9eIhq0/xueCJAr2R71AASKMt16Ji9bo95yM2yk7B71u
smLmxgNKzcM6q4XPmz5HK+G1NnJc1riu/ai6dvum8S+3RVhX14bvEIL2ahQZta+9hTo3AbcKq6ER
GPjEU6qyBmxx+m54NMPFM7yw0695GK4JPfY/ilTe2YhRvc0TPxjbauq7LsjqvRxcYoRGYZ6ttNE3
sUHCHs3uL2rQ5B9qVIi+e85QrGK9bJ9LidF664Vy1UY4gJMflCiK8psTk93uu8ztn4hJLF5jYNtV
a1vFEUke+6tq9KooeOSNUU3qgt35C/7dwY0qWa7w15Y/gDhbpka6+G/nUo2NNvt/nivB8MS2jODG
XgaruVLzKcoLe6PCbtLpc9yNku5nvO63shw1f130KA6JZW/dmWh/zOjB7NGKcJ5yI/W2jSyzq27Z
a8u0RfpWYwWWS1EfrflM1Jq8LyXNqM3HMbtXA9VknlMfcPAYeObRjkFQA1urCK7VXLo1/v0rRc91
lPDosaLwconMzgE6GmfJtpeiX6mWQDY/m1Xx0kcvhHEA53H4GJzWnCwi9INWxmSxjLaLoLnp4m0G
jJVcYM76ulSFi+y5HhtTgi0Tt5feRQK4VjPS44xEnu4bb44eAzPu+nA7RNX02ZrRnvqjum9Q2lXV
uve31X/qrSYpl5jen3qr6jhNvwUV2saj7ss9Jydnl6FG/2RP0VfpttNXREIeNASIXmwzdSBXOTrM
zZbjTz/PK9UDmcXtIAPYnGFcA2jvP1mpMa4tMvA37CZRXtW1rrpR5R7c+LDoQgXDV7bW2HZV9o8y
qs/4yvhvg9nidtQQ1faIp+5adHaOnui1k5SBeTVXg3hC2HxAV06MX6vWWhYe+weBoR2qw6u+DOYn
CbAFfRIdjNfyrjktcI+/qcdD7aaza/0p8tGCHRznZ/8Eo6iP/h/1S3+59A89+qv51Rv65/4frxsx
z1/6q7/nz/3/Zn7197fL3+9N1dVIAuXJCpzvsdUPX3tUoOcsxx/GX8GkSxD8d8o9IQPzK/7p38bU
9o6I3Eo2nI6zRz0o3YZ+OH1Grw0ptlb75JloHjdLPebF02cUedb2r/oSot2lfuk/+7bcEz3pVgWG
K9fCztp2lReae90MloeBhzQ3qkVdVMNHUd21wmLIX5qrtD/28Yje2DKrGjYZg0OkLNYfsXVGl6nI
zLdaimefrOoP9HYLzUNvrJ+H/YhHzXpEhmWb10GLtB8X/LTakyqqO3XRBtLlkd0JlFB4JGlQtOq5
u1GXrA66m2S5qGLojM4aiZdu81HX2j1xbFWOtDndWnY0r9Q4NUQ1TDWqsnA6W+T9Pf1NzhZWb230
XPlOcpKDZ1zqpxSJkzF3sdPUcSThbGCf5YD8S5YXx8brcVHPQXPtghLjbrTbtROBXnhzHlTk2Vr0
78r5cUw43gQVxy1vesQdZH708S6AUioxX1zqoN1MGLuy4UhcaH6ueQe5bXrsxgAJXGAZKB8HbbOO
Rh9GQW6eVaubLDwrUGJXhhXPjz1CXMtpmM1kt7Z0K3hN4+mTgS7hjzy781AyjFauCz5iXniCyOpf
9Tn7FrMCdiD1/rMJw23Y4TwXn5GAWo6Y1oCVL0pc4173YpABBsJuelMfVWkkNHKr7ppbIZvxcq/x
jN04Zs57NgIEgsMPa6iIoJ43MBNv2rIeq10rJ7bMCOqtSU6ONw60rRItKJR+LPkeimo91pON3m2t
XUV6kRwzY5gfhJMiOYuw3H7UneDK72Kx9UccYw0tGl+6bBF87Mr4YKb9+DL5qbHiAFjiw0Dr3GQ8
UTDAs4tkxKWk4Ynx64IJ5M8i56P0qAUNevRoAZ2hQcln4fVr9iJkTVKDZSOL8MRZivDsEb2T5SYd
Lf5Llreoa1ZgiQnBX7m1MF9rbfEQF1lwS8KtvbZBl+ANpUn4knG8ZfJu1XSwI0rfN+/Vhc39raUb
SBlGaJdd6pEdsLX6ToDcvq9yiCmJOSO7/ccQO2kG4obx60fVjEjnXrcIaH9MQ54UYxuejJehAmHK
dT735cYIMUJuAePcZLNpfUKKv4n07lPlmNHZR8xzpar1zMRBw3ZfDVQtyff7WyzYwU1lBBQ3mrnA
lfXy0GZtoG36tOWMVJX2dpZGcetnUXm5FFidYAyNBLYLFOVcgazc6RY+bI7op9siki7sG8P7jETz
traj6ns1dK9Va4wvtqcPV5qZihMOb8Op6qpmM5h99ySbItyQIk/2wkjmF+ILwGiiFvLFYEwvsd9/
1sCaQBOkpEcO+5tieLTLzn7SwU7x8c4vJc48d/EcPKhOzfKVgfNgrLwEpWWz7HeaPmbbxka/D+7L
+GzJ4KTx3P3i+uhgWiPgnCTBdRJKJrp049B9aSYodJWX+/cjymLXgwEOYAKp/aUh+GYFXv0J5f18
H3lRshOd070tKSPVAZdeNHCnUh5baZqPZtK89MRddxGxgH27CL92gWE8LYijbdZ6yRHTX0iQiFmt
Mfsy30ftR2Nq0zcApax+8MUf4sBL9ladWHtfhPp9F6HtjfDY/A38EAJa2tc28nNwN8K8izxsq4X0
sJwF6lBWIr0OFgVpdQmnWT+B/Sm20wKt+Ki73PmITPsdX6hLi7N0jA3eYs+yqfR+zcN742KEir1a
U5fjMZo9Qot/vVVldTFtezzq0Ej+u5PeaTpp52gYj07aMAsAxhiMEFIJOiAzKzHkOWoT575uR3mX
Bl9S28JWPS/i8hRN4YNq84LOuY9rqe/bEkzqAKUgXWdObF/JyjXIYS3lCJXZNUtzhewb3QMbjcfa
3xUNKn9TbRr7uSUlDZndYx9skPERM/hvDCxlfydEAuxfH86qhOBtf1e7PhHmMjOvVJ26LHoKeBUY
Z4xMmErVdaH5Whhad7z0cF7NIjoSoZjREpVwtyqwFnjHLPjHxvTuyd6nt7keYDIT+/eF1Xj3ZeF0
Rzy1k5UqRt5o3uKmSAhP+vMXYQzH0QTpogXZvO80296y6dDfACAif6odxKjdE3mS96PXZEffMYNV
FEY/7DpbtnyLh7Xz6DbsTTryZqsRBeVnM0vzjQgbwevnGAGAErzxBBsWz4Oyrhetf93HuiBjW8nb
cLErQCJ2eux7UIKTrRWvUYRts+chVOe6qAvA876vQ5G94+IXrWRhY+wxIKmW+cLEDCIFmuHJ4gm5
WLyw+tS77wn8XU0j8ENo48a2awRsDIAHe7c0rWvJpvcQSd5GX1/WCN3t9vY8ZDfQv1mK3DG7xWqR
xyKngPtpMTNponp+xN5MJzyCIdvo+Q7aK6Pxin9CBuOQH7WHkG0Xe803W58OdbmI8IcOjOF+xuKg
iKeVKw3veXaxx036lkN11MKQNrNNIKL2FQQSzhBWhfiw5bWvdb7iLBS9TrpbnZASydeqV+7B+bZy
H9uRZRCSLxs/L5FFNYU8OyJs+U27LVaojfbixwGkyIDoRGXKRyfS1vp0ip2zzOsEz5qxPJpYKH21
6vKbozvpm24AX0xSH19ZwyXvmuczQFkXqYsias/KrsdEtN9z/aa2Vvog5K2/0MgUk1YxbsFiSuTw
5YO/0HFV1ZBFqLPk0jwGfl4/znAXj5hMy1XTZnI/gonbYo+k32ZdkqBfYZxVCaQswJTlgnJht8vQ
J+YJGdnpVWMN5kqrC/cBORZzNY1u+Fn2zS0uEH604lHrLoK2vOpNUmYwR5oy2ZZWxZNysDINcFSO
p6uZehAzOu+GMJU1byIIV+wT+9Ol2MjQ3HYOgkw+aWk+hjTd+pmh60c9E/hsITO6ys2wuVGXYkne
tLzz46UyK/eo19gn1agXNuojxMiuGgczj9wHFdLZUXrOrWLrakjfT+DA+BlX9l0qA+surmRzhmCI
qusfVWK561CYDMfJu/6oHzPNXrtC1lsjySJ0ojHs3F+mY0UEuzM5l6nUxFiO9ifRDj8MMaOtP8bV
9+IsBr/7rmVOv7L9Znr02zngf2oPR062wWboqnd2AC4uGqSQpV7GZMKg2KniR8OlSPIqC0R585f6
0e71TYqu9kZ1+7hUFSEMu7xTNbZf1P5mnIx+bdpBeTWGR92M5IO6xD5vbWhK/aCKKJUbKP6ixDMK
+aDxLXxA5rLcRb6Pu/wyStWhpgl73UiDo+o3dBBfsjncXgYs3SozLrdiDqeNGjW0tnxoW/0FS9Lq
pKpGH69ZKdKzGgR2r8JtJN7XZCjOxkAgbjJwrrTagWAssvysnuabFhXR1nat6EhY2XgwZuRdVY/R
E+9Et/RHofvtoXXEsA07vIL1Kj2IqnYsTF7M8Nx08P37wDmhSoKEK14CG8deRKqwJtwgA9seiFv6
ry4Pl6T27Jc4MdLTAAZtXYeu/2rFgqVQb1NO2ZXz4oTYnxR+vO4qEPOG4WcHUVjGCXxaskvTdLit
uq6+Qm1UfyBa765tIdKXpkkM9GUKdOnd6bOGIcRXIdNDnVkWzzZ/2iXhHMIr4dLHLM5BOZmcbojG
uyHC+vn0Fjq5v+7mYL5uMuk9J7l7Fdcz9eiv7IwZ3VSntMa30iQqLZF1DYlE4EJukQJZhk8VsLC4
Huvbvp7b+zAevqjhtW+6m8JBlt0ke50lxQ3BZusQBEDN+3qUZ8vzyqsYt90npzEcKKxl8kW4uEer
I087HBI5uD8QOXh23Kx6S6qqWevCMB/KcYq2asaBo8dlRg/d1rNWDJhPjW711IyjA7TfSL44sbwx
M5NDFDOWoCq+GWS8pq+L94xlxv6bm1h8HoNrnawith/jARjGkHtvgwWURUN94GCjIv2oRzmnSAQK
5lovMfQqLyi6qLT7a1aOfq1QdKBa+/VUvod+k2BAFfrr1mjNfRRQHGSOWNIw4JpMvAYMdWfvEg2L
cNU6ZpzQYiDZa9VqNZDaPaiFePs511pg+hs0i6P3PL7i4W+8N73RYdpV6CcnEfntpNnlQlUbnxaE
WV2Zh1a40zNn/foYmWl8pYBlf65PlnoFRPtzfc1+4e/qVX9trFsykoWz1/M02haBEWNBb6XPsbS0
XZ+hf+CFafY8mFp9dE3ML1VrZeQa546JJ9LSGgQmbupjfjMbSxKnE+8K7mFrMj8OAzIFH+gPVUe+
k3T8L/SHNtr5UdUpgIhqEA55AQE41LMQOg5waLvxZ4s0spaab43Pyi5MF8uT+q3D8fqlXQT0CQKi
cLZ0zb872bavQDWqSIE99fZZ3ZnLHYL+t6M250dV9VFflW63G36NUg0kxH8ODTvnt1FmPH9rZ2Hv
TcNIb/si8zYVdJ+NU6OyrurUJYLasDfrAFcrSDy3opU9G1y4f/C87LWcM8n/8NcQ3MF2QdP715d+
aq4whDTZLcSV3yo1PXQ33gzeoXdEom2kXbX7FqHbVR6IGMPN5RUyXkHNrea5jF5ewa6ltylCg7iT
1Qf37mzAtDPG9ltgfa+rdHx36tJa8zYUt6SWnWOMQdjWxG73NjYyB4804V1pRcDJ0pDli6tL2DmN
2e/HpVg6LdLLmd8eVStiDhIoUzycJj0pX5y++Bykg3uG012+2ClHeX5Vxy7ma6PnvKqY9foNDB/y
RrGdnlMtKB5hDt2qesevKhAakIZnHJXevKHeTIFbvmD7bl/XQ/JzeFggMZagon623Pxvh0eAWt7c
uboMR4Tdvo68wFx7hQUaw0rCdRYQ7cmsibOA36efRP8aIGr03LVCu4tyEumFn37qrdg/EuLp8LSp
s08jp9at7gnQUnwmq0Bzxc6cQhzmrDY+jx3u7CP60HsxYZGkRZPcdHHtvMyJ+6POcado8nuoyWyx
FxIGfI1V6lZn37LHk3LaVX68SxXfd+w4nD8sen9VtQ2ehUORhkBY2/7Q5s1Dijq1voMT0P1WxDum
P2AV9dD0enWOsxaGYRgUG8u2UUBcLkXRf86RSzlMssE4cOrS4tZAcXydel6/VUXVT18aiskkidha
5WWCdmw3gZWDwpPW9DSGRBFSS7ziQNiQIZ+cDWikJaCA4Daa3PnNyEPtxenyVeZk3attufoxHH1t
rUZFkdmvCwebaNWqv07I+70SaElORY6TGhzvjt17WmwmEdZHkejuhrBmvJU5T3A0BqQLj5ETmGdf
biuEugWA3BP4IaIkkux/FoviYC0yORv23v6qG1qe72iUrYk+ps9+l4HMwiv1eyFA6oXutxQYAmFj
b360Smxox9GOrm0HPhtSEcmV5sG5d9oKv6KZcDPZdPQRnfeBVZjUYIS0JbYJuzGsvQPcbfcskqDZ
BFNuvramc6teyE7ifQYXEms4HqS1PgM1qML0Vt25ovmmabFHIvBP9U3bBRjY4y5eEPrcjxoHTqk7
8iRdMZzUXV+mP++8wdGu9QSoOB0+qv/SFXf04dLay0VXxa0JTGakzbI+LvYBVlaXtNnAB3TTmOmr
aqwXuEiVrKbcz59U8svT7C9slcob1YR/QLkx8bfYqUa2IPllriYJtGMxkk6OMzO6w8TO2WDUBLQp
gc2u6sLljrj7laabpItxKbzUN6Ep9pLs7Ur1+BiQJ0hLBd7YgNL8Y5Kk4E/xE0R+lpdR9WpUJn17
E2TYkauG32bnBe3bJNXre44S/bMo/ZtkkiBBlpJvFM+angRnVfJE9S0sFk2OqZDPHo7ueE3W88lZ
ijV45lVj+wPQCUbqiNaszSiQx17M8jmT8bQu8Mk7qLFEvLGWTO15r8aOOgv2NMT27vI3GCiMhBLX
BDXWJ8m17S0936rWIQsdoI+Lv16DBWdbuFgoyqF+Cd10P+um99m1NXeTA36APBTXT/AH7y71qHJs
Ms7zJ30suwffNr+oejVPMgnUOYNuvnNLuNeym/3PY28brLZdexsnWXB2TcclDGGgIdgV40aM2Eo2
fjzcwcIc7rSFnt/ymJz1AMjZr3rHdOINiUuHHRo9VEPkGJhVlCiwLFVRrWsBwq7TbYlZybWqK+ws
XbFiOpvm0KWAvw128VdNYE6HjMTm01DN91074BPUEQucPCGfXA8yIg4Bp2EpXapi1ExaNGdVKYWv
hpd5Plyr4hSm5VWUx9M2zMAg+n3vbkvF3NHjsF/Vyy3m8Vu7lfGyhaGuX9g9BrjeetOlMSCcBYdr
zNmuCOZjWXvaW8eS6hTsyDla7xEZ5dsFIvKtK4I9JmrVMw8JcY1C7OKwSz0aQV8nXG9049EZyire
THdx0xjXCdvsawuejN8TITdZtFfOMLYPpVYG+3hKx92Y5tNTYY5fCf27X1OXdQS9hE9VbedbH+TF
kWB6cocELnIybuZ+9csHVx/7987E4tcL3fwcGIAChAD1qnmFfY02gliF7HtY5iiqS5gN9vUSmAHu
v1T+dhuoWqtvii35YTQfl/bOMbJ1sBw12d6vMSQIT8SvbX8zeHqySTTN2/RF551x8O4586T8WuK6
2UvL8sDX0BA5AsCodEZIiizWe1VJRsu/NDtxDNkkcOVqRKlr0xvoneiWOz/gnevsFmMpLLymrmA1
Hr9j7tJi05DOD1HAgRORlbMqqQFkD/XNuBxVda3uCza2/brJRXunuoQ8ww5zZbgrCzXgB2e5RCbi
G1GZBQdVtGSUn2N9D+P5Dso9Yf32xUF9IVpBnH/Q+ZPf4ijLsEtKqkcd7sqVXmAxUKPKcvDCOT5w
WorOeZDgh0Ts5TGOGm3FD7/7LJv854wmOZA/ZhToZu2CudSvsAo197aRoWnRtuErQszfW9dq72KY
BNg9Bi+qerJ0wivFHOz8pVftWTvHTIwnTtszpu+mw2dNvUQfdzOC5T7iTCVey2Kj/k3y0zC6Fkde
6HReVcPFzsffi7hbaiuSUO66mGaMlga7PaUahNPttNzKxQpIXYTReHiH0KdGAKVbqcqPPhbKvTun
LvR1UhJ2VM7Ahjnty45EVcpvcuWA0XyevNwkDzTDA46q6GpoO/+lc5dvUPUJY7HgHA3Jj0sJ0OZe
sNvbxHZffZqaomNpDctDFGrJxg9DudUacNdmgFNXIXlShYPc8ZWtXktET/olcGtDgdlkdYb9J0K0
907kZSuszeYvPUhSnmBFfm9mWU76NIKt+EuqUd0pwcWLKuOlhYM2u9xw+9FPpkOxTtzCWpd48w19
OdxNyyVvfOLoUf29L9AAUSVVb0UJLNJmYi+K/vKlW5C3zW3tvKpeH9XdxAbHMati/9HQ1ASwUg8A
o5pNvZ7QpQHe1SqzL/UQXdksDedcjPhc9VPyUILlWZsuKNSpBcAwxFXz2TC6F0wvk++lRTbU7Fl1
A2NX9kbNEdCOjqYvMJXSnO/WFFuvQTPFRHCK8ckcsnFT1o19J5GA2ZoiFTe9CaPEHOyF0DnIzQde
XsZjv/brAIoeCTMyLEMsblSzgA+KM8zwXXBA3DWEg5HiqTJs4qr7uXfx0TGAcZVaTew9MzF/w2iS
Tzvpjj14vFeYeap7SpzlkEkRr1sxVHtWKWQXRWpv4mXBVZeuS+v4Us6ctmxXloBJ/u9//c//87+/
jv8r+l7dEUqJqvJfZV/cVUnZif/82/X//a/6Un349p9/257BbpP8cGDpgek5hq3T/vXLQwLo8D//
Nv6Hz854CHG0fc8NdjdjyfqkLo6PtKKpiUNUteON5lj2sDEqY7wxqvQsgrI7fPRV9XptPvNFJXbv
h3wuTqNDPBu9JzxR8j0J5Hyjir3hmNct5ju85bSCTAhvrTA9qdIgQu8J2jt4o0urxc4Syctb1VCZ
I9SqpkLXzEeoy5b5Vd9Z9WvkJ/7Bn/Nuo4poDZbr1i/S02jX9Wu/AVFdvGYWyaB8NvK16qRnUm4C
QqEHu0yeS788z93Y3hl2WO+DqJIrw6qgj6vKsvGhq8XhSZUIqbZ3raFNV6UIso3fFO1d5ckv//y5
qPf9r5+Lj8yn79uG6Xue+efPZapRQyE02713KOeAqavu66mV94NWPStTeKsEU1TOjrtVFvOp1F9U
L04TOYdpTgSRUX6vF86MujjS6PH0yb4DzWvv+cipT7P++KuXs0RKflXpkWujyqv36zpKx5cc3Yo5
JF2gSmCDIaMkL3GX9w/l7EPmpU+kheKcOjZRkbt/fjM89y9fUtNDP0x3HeispmUY+vIl/u1L2pdh
HWs64UUvjbFVyntcxtrSfCnM9G2OUnELD8Z8ia2MA51on8ZGGx+HKdyoTkATUPkm8nAZEnfsSGwe
sqq4nB92kDKsq3qZwh+1YQNUz9qrGWFMsejUmTyp1ilJbzMUme4MiIFHH/zLuarCch/nyI4AdwIH
58zJKQryahWnjsMBZSTZWowIxeXuk+oRjZ+gQMhH1R6jwsNrd2dVSowu4iGm58cpiF98EbjgBy3v
odTdXdha2rKv9k+kWomWL0Whlek+y9KUxy/FIG9G2GYB1olL0e5cEqV1Z17HPnm3sX8xfcBhXibL
hyyaZg4mGF9ilQpmNUrlNyMpi2vVygLa3/zzJ2hY1n9/hKwyuuPyKgTNneUj/u0jTDEEJEXnD28e
XnO7Fmtxq1rB2ZSrsAAr3qEtn970DsZ2bls6xJ7RAZpGHEsqd3LuwvLd1P30oW7xS2vQdD/4mdOt
jDEFZxFArdPh6e6EnuDdXdXyVcdAdtUXFg7YGD0+QpE+5JopX2dsMfezw6kmhivx2lgA0ebaac+u
jWAU4ZLLcKKl3cEX7PmHZba6J2Ec+G5zM6DW8zIRrVDDRT1XxxoOO3p0dGuW1aXEPfNUcBj75P98
zSAQ2bUflPZa9Yoc+C1GKrtrNQcQ4dAjRaH56bgePcu6MyFc3NVokURtRETnV1WwKK1bIxwGVacu
IcpUWxuy6WUo7GbjZDfuJx1N6VOE3Oi+sgroD8vdR93f3f1zPy/FmUrNgnXoz7u/zJIlgbMjktDJ
SL8XUgt3aZwk6z7U53t1MYo43zq9rDYfdRFu4xvZG9aVGqYa/i9nZ9bbtpZm7b/SOPes5rQ5AF19
QVKzZHmM49wQceJwnmf++u8hk6qc+BRyPjQQCJwkK7bEvff7rvWsXlcrV8/MfvfzmCks/AMTGYBi
mL9SFsEt1iiCb14gH4Q2VpdZDBi3m8i6B4dQuEYedi9qLx6ZToWMSdKGA9TzZau60aq++fT7z7e6
DJN/vl1rmqETRo1vhNuTYa3n//Txzg0iyCK1DV/QbUbJ0TD3jZY/0u9o3wyr24mpUT7JgSXcUDW1
awVi4lCHs7FD+1KcC2AQTsE82mHCwYd8eZCgXHhGwsJo3VWb9ub3b1kz379l0xZEHVv0qizd0sW7
EcZQ5CAKy6b5NE+jF9tzcw2XBz0tQaCbZrsfEDQ5g+z/OCaPJsR78I6Omun9i5k3JzpdVF8UOg5B
zqCrZdnwElC+cjKRyZcBCf2DNGVXIkSHl7LmD6RCWNpnoYeKoAxy9TK1Nc47AvziXZHSdTWW1Nl8
ObNurQ/rhVreDmDcouJv5j/Kr78F02TOI0wEDZANbGwU2rvfAtX83LRrO/8KzUF9LqbiucN/YfbS
fE1bUi6ihIGfOuym9GOmp70ov6E9N3dhJ3K8BgkIoiQ5JrbudYQCM/Jayt+8Rc16d+/kb2OZBrZn
g9RwyPTyuzkauhdiJfMFGGJwTxdpVZzHtggW9D6b5vKQqUFx9ktUItRyD++Or7vrFT+vXY+lJEjC
0NOhcy4v8u66n7s/n1vYlNrpQ8S4OPXhXgNHcAqF/UKpLyJDW59AqpiB2Fp6w9nlEnq37ojW5XY9
xPxqPHCzn3GTcnJ9kUEGvNZYkb7HQDLey2U1IH+7FXHBS0o9X5+g7tBZLk9YX0Tyq9DJSiU4rS9C
T2i6SYA9ridRmCUbvxz0JS+nJ1Mo7k9R0vanZHlYt1oSOh2M0d3m3Yk8g67grBcafJtdVcH6WXel
iQEmmd1QizCkpQZ52Wpw3+HReVwfqvGFHkfy8P280UZOrlkgeJYLoGOoed6eixRKlVG1uC+DUIGy
osnnVKl+bK3H1odkOfvu4vXYerZpdfMgAvSkwxyUJ9nu8l0+pXdCKcuT+e+H9eRsgajYFvpUntb9
n6flGBMyffzR6SYbQrY0S1ttmRwoy4Psz4dY6bIba5kqyI0gVKbNr8P3mQJlrS145Q4qxXJ24W9h
msudobLz4/oifZXJd6LbrufWq6Jsrg/4JCfmUst04z/9VOLlDiTa/vipcTbKrjUKMgYzMpeLAaRq
iknmpbFT1r1KaV9ptVrXdXdQJ+lFHWS4m0imzv2o5tcsbz9DBNdu4EDoN+uW4evJxYRrY1SlfgPv
LdCc9UTcxiwpKHlv1t2fD+szapyYPw/JLKicTkkQNraDdNGVFvuEmlvbUDaky3rs50O4pCsHZZQe
015OTqjuYXYuW+tDIxE966ybFmukLW7Ga9yF6TkOcjTrVplvLP4MXh2X9Qasd4IODAf3Fig5raru
W1AVKN6GPn9o2iXIYiId6vtu03V3NqAvVdP9whV5LcH7KXsIklwc2kNHXux8lvD6XgJd0EudhOX4
ra49j6NqbOj2zbt1twDn6ejzlFwr0uw/1EyqFDvVn9N56pEY/PIso7/NKGszI25jty7V5pVv83Hq
RPTsG0W9KwYiY4siLPGgRffrBXgzJscMfeN2jOz+JMoC0+9ol6+s35YXsErJ8nIdkQFSYPW2m/TZ
WU/4fnmnN0b71PtBiR4UC2iSU2+KLPW4XiAqXOQSEpfegoBcuknm6/3jYJsby8dVEbd6vV3K5p9H
D6tT8nlKaDkxq9f2fqTqH/RG2a2nYyuh/mL4ZGwMtbGxQjEel3IAnRrMIlIonarVIzLKXm4id19L
qUGZHMKmzOik2+1pLIIfJVZ17L+OjVneQS2cbuqqor7IoumlWWLio1a6opCa7iciVtySVd8+ydXx
XsUXddfp5/XceqRWzHKXtiGR38sFFD7udJ3YMiio4aGJNG2byErxcSJHd/1dGGPXu2E7NzdZWimY
soX4/uvFOu3leZG/KBpfajha8mEMx+pBgGhbn5krBIHRo6KK2NiopfXA3tjjFH6iuvr9D6H62GIG
C1edBl3nKqdVTi4WUiapx6SW67gRm4rOFu3oyv6+Ma0bsL++b/z71CT/X67564/gdfKGHGpmLj9/
hBSo4m+GZfWvozIsOU1m3qCbmmG/H5WFCFo7M7rxibAW65qk3RXgTvWidBBte1SVu3U3R2hn1Gru
Y6YWmjt0fvUyDZ5fBFKf8OsxSzfHwkJbT4opYv1rS9JNm4nQFO/Wre9nK2P/+zkgwsJfJ4HL5E8T
pmGCtLYMS3u/LGN501QlVY9HvR6wyuGTlWtN2Zskxn3f+nnM/g/H1uvs4grn15mkDBkkKs/0EImx
P5KLFDtDavvHXi0PUz7H2o6IDXOLuRqB2roPT4oYkhQV45i+9EQle1pTm8fKxgIomofYJIS8xJZ4
IA844/bMbjz1X+GlKrc0HzTadNHX9SopkLKNZsEeXHdr/9EsS+O57JmM9I1VG5AI8wp3SFQ+qx3z
jyZsIbYuu1FZeIHm149BNut3fP+YlirF8zyZsNIKG0ZuyGLUSvx0F6K9vg6mZZ5Nf9yue1PS2dd1
q+4sGV8ABMzExDBO2AwXS0b2gubdP/y8eH3+YgOWl6d+v3Z9btoxGq8H+5GcgCjQ6GtrJH4HkVwx
VxnKZ0JyTHeMy/S4/k9i277Hf6Lf5qCdnvo2d9bDBoQRFxXIiEY+N8VLmUWfw3jOvkRz/KLXhc7K
ZPT5gFrJXgfn+rhcEDFOPEWi4lY32CD1lunS9811DqVOCX9ZZeoaV9d4Ez8nVrXSlb77cyqFpxBK
Cv2sHZyzbGtFc3VgyWA9lnZ4p2mR9rkUfoLHKdBuNC0sb4KqYRBaTnThfENuV/tky3lwMKO631YD
N5wm/rKeT/0x3MwpIRJ6Ky80FX/YaKxQbtKUecWg2OVn1Y6f6cv0GHFUQU6xJHnrcX7rbgzQ++Pi
ftwNndnszNKWPobITdcLUohvG3XQ6iNEhPgxj6ghLS8oB3rtWtNsXej3a9em7ImiWk50/hA4aM+l
O9Vv/NOcZZVnZMK+jQdq0jgJPzR10WA4KIMnwfKlDJTpuTfN8jzVJI9lUz49U5iNtm2k5dTQOBuV
WCElYG0369maLoWp58/oosebGtAJqyauSqJ53k2BhHy5i+bnNu4SVwZYdVqfZNrBpsNsQTz5IN2a
Oezn9QdTqT6Ydth765PApKZe61vGARNCc6lj1JTzNCMUIgH81ESx9vRzF7Lbj92q9OvTCkBbz667
69mopiqyPrddeGhRFTz6SPnj1CbYa16yoqKgJw1s3WTo6xeifEUOH8ILafOXc+tlki82WmLI+0A6
JLnvi4/V2NSI7LCIpGGqI6hQFgCdcUiLxUzil+TORWZ8KidfPCSzdf/9eGobFAYJ17LI9LhjNv22
Hm+YkrhZg4SHNkN6m7XlEoM5WZ+kCcBSFlr61SCd6yYHVFrIMUbYvqMRgJ12Y+atefy+CWHKPK77
fhs0aC5mVK0MsshX9Us+YTxrKuBa349VlXGJ5Fk6gr5oruaK9VqOBcrd1ACv4mbB9BXvVh9HrzUh
pmbsR2/9UO1gixehU2aEZdhp7JTdlcW7IMomidGgBfNbM/lXo7aGV3hZX+e6UF7UWR/R8WNJGRUl
dOA6YIz1TRMTUMoKgpaTzTgk+zjgepxB6+Z60brVkMPpGZaVuesxqabI7Ughr5GtryHpbbTDcfdt
Pf3zedYALDAk4wIaUzY6NmACusNJsJGMSr9hjUsAmKQoh9yOu4vPvGxji7B5kELmyha0/E94O65+
AFnKkbwg7/vv/YhoaUOsvYi17xAEmXIK5xbhIx2LdgImY2hZ4fT1aF7a5cHUtXapMiy16piJCO1n
lZe/xfPQH4Ow+agsRMX1geJAf9sF2YVIB+m0HlovNUJsXD7ORO/ntWYIK1QR4T6Na+Gp6hRc1ayd
4c0ZEyzJVL+0sdxvSLPIHyHZqXTLteBVG7X92DCHdvqkJEE9Nb4UY7J4ZhT9yY6wK62vVAfKj1cq
FqSyZkjqzpBqcaHmVghyoKxlJ2UaesmGOcWKMVTRtjGlhWTCGTPVYzqHEHXdIJEp7MTtno3sPC5b
sVJl56Cs230BM/T7VvjvY+/OFkEzbGTEN+gH5KNN+TZz1s3QQCcvCR7W3fVBaFZubL5fhBdJqKBx
eJaVGIpbKGV022OWSy0tfbaErR4tvWs81UCcgMINLX9IdYAGU3ZrpRrk5OUEDobSG+zOOlZBaH+o
U/LPDH2EaoS2MB/6abvu4jE9wH4Uj9C4YhQVtGxS/PLUZmJ+1cy+i6jxPxGzELlZsVgKJK0mhTnK
zxhpk5OGUZYYtqC/U2wCM8MQvYmcWiwklyJYsJTD2iHSD1ZeP/88tG5Z1aB70cIflUF0KUlmnckQ
sFj00+nCGyJcddldj60PM5l8YETxybiZhZ0Gje9drZEJoyQ1YWHDEiq17s/L/tgEw499RvF/7QdZ
/azLOSr9XP4oN/5dVsv5NxaI2OxywXpJZdaR6Ma91WHiC60yOhlmFlw6axw2utTWT12Ro1fDi/vW
vaZpUnzLVdwUda1aTxK3vQ2wu/YSDLV6LMws2aVVV92z6kSUl1Xpaw8id32W0pfXYOJulSGUdLm1
7n4/MVXFrwVV6nK6baoylWtbCE3m4/Rrv4Ayathbcul/IaENwdKsBaeMcmQgV9/UJmhes2TefBSE
0XyJiURwk+gyqcAslQYhgCSUCLb1eIBdBqSz8jVmZMVNFNfNobM9zSyjXVYWpOnl92nSXgst0I8y
Pc4j1QIQTEWZulHfabtZl4MNqybdK+QJnf6YkjoV8nL0vHHlbbtnRZd0j3zv0aFu1+6QOlHx1uoD
hd8QEI1yNNIuvjVlILlYwD+qCnL4XPsYv1UWpf65eAIfae90C8+xavQFrDcrP8uKr+yyunuS7Bm0
WKAID3WM2FsdGW20QqWTGT9Q9MCHrw7NVUyw8/weYUOE7/skyWZ1EnganRyy8jZTqUgOPkQ5K0xd
XyjFVtJMeTv4qbadxZcOzO+hp9SyMSnhuwLr4ZYiPWkYdcncW3QHf47SPd3zemvPZBcmggAb40wL
FuqhFPGWm4I2VCJwXWeVM8rR/DBg844leKsTMHSHhjwqQDUxN7nSSRs1b8vtpGGLScLB3JHWW3ky
FgpYLag/pUH9nBSYbHojrzZ54OeOJFXEkQRqeR/rJZphVb1gO1cvOBs84vE6GCpEzWTxeByHzj7B
HAVV0FT9Zg3jS2hzuumoUnKExAh8rKoPOGc8HGxPBsm1hxnyBPKq0jFGKgbx3H3J5Eo7J0XzGoTa
zgyZMxlVERNl2pNITsE+aIPsnGn6hzEmETloZdNLBIZbZi2BGyt2C+3VaGgDPbKqy87Ib7JzxU16
CrFpdlZ3qpdcr1AvH4Vos6OIDobi6ycq7FeE7MZH7r2H0CKOgaQAsnEvhWbEz7WU7hRzGMDQRY1b
0DG901WDEU930tCUbo0yBNkI85Leduz0fd9eOuM4y9qwWfx3WzDcly615ktYYC2WTOGt9vvShwst
w2UjtlYXx7KKP5DAOlz8iaJsgsrNUmp/T3H8zmI96nBLtg4YDbFxq+ODEtfdzfqgmnidxioHmhnW
2qlBs3bSpgaLoGaeS1zR18GIY28yiElQTMDR8UwMmT+TlHIJKkt8wK3lWGF4IsnIP0qZNB4mu3/J
UHxcdHVMFncXOJ5YAjmhgQJnRZ8SSN0VXl8jafJnS92NzGS9TDXdSNK+yEO1USOV4WUax4ucZ7dt
w/8773A1I2tB0DZprZfAUWDSHm4oWNi7NDALD9uzZ4zBZ0PV+r+7rf3ayOauZuostVUbGSVlflN/
18hWZDWts6qM30ZAaTjcQXAOcnFXpUoBwnka9qoJVKikyOKWLMy2qdI42gA1a3XVljMitXjCY6+l
W00xmi0NF9YEUZvdFXJuE45LsMa83MjyZIhc20i1jZ4JkFhF+NxO8t/8d5RfSyBr8wSDrSIshU+a
bmnvmroUCoGR6HX2NUPff8SCZJxqz/KIVYhhlKXIw2EX+U4+xZJDLdQnCCCF8K9aoGSF5f5+zLCV
X2oZ67shpgDHqG0ruma/l7KMKjeFnm/rV5spPjJAUg47qXjrrTCmzz213qzbpN7FCBet0fqmScmX
rm3Hc0dw+qHQrV0lmywIqMntmXiNR58kSUyJkblVwgrMwoy5quvDj1qcyzfNHN5AdFPQovbRJevU
dNcBphGbtbYAufVZKiLfUcv4MerI5JtmexOUQwbgLxW7WtaeoxTuaaxjYtCNBBPFUr2PO7vj14Um
t6sMeaME/SHLGtUNhdy7U6DUoOtMcV13a4OQ9WYwT0ECsa7LMwJCgKPiW/tmt1G4E1H7ouYzTqOy
uF+DeNVAOQ6R9IBUPv6Q8JVwFMt+zQq8M9rUyScDPss+D7g7kx4b74Sv1ieaXrUd08LtvhGNc+XL
lu3aOt1MA3bK2k+6syq3rasMNgwTuTy1VddeUmIIPeLhOhf7buIkshVRhFFuYYlINEciwL3NNH/7
/d9f+cuUgU8i/TFBE09XTdN6N2UoMA6alQjyryRAjbc9QV7Q5pZ4KpomD+T4sOYoKVmry6ezrIrw
TtDW+/17UP/yGVx6v2hU+CBqtFTf94EVyWxGnWLBV6VIvwA5bM+oN1LMFlngCBvh5NqcVpP6gtBj
x/ImOISTMhIFWxJ0OxTWNhLqK5yO7jLCjkYpOUmnFIlNPOWyN8BxOc8DlNzfv23lXR1wvTFB3dBt
S1XspdH47pusJKzVRBCaX4lcIe0gEZ/tblBJe1HQzPlBdchNA4nM3H4Q4YbC+QGWgPapIEWPcRGi
PVhORvhyuJH60qG0aR/RqqVOTPSUB9vDVfibMc+0lEcExfJmCos9cmnZa5sAjhdSLB+ip9FkHjgh
4zAGc+NRlrR2g0UhbWhTZIcZ+FxYZYvrPX32pTHfmgPmZEIZMM0aab6pfB9hYhD1Z1yNNEtoI28l
CUJvV8SEr8bTK3lJrIPLjvmiNHUELozmthBWyCKv6L0m7qvN4E/2Nui0bViI+k4b2syBjWFuRjB2
W1/XY4Z7m6mgCAZKZ3N7KWpS22qdVHK/ZFZox59N8xg21auk6+LCnV14kgTNWrHg6FbpAMw6jiYK
Tf5jQRnoMOjRt45JlQ2DZZmYjtMBR2q5LxsCcWiXyjuGY+WIpTTCQ/tF1qBco5fT6h7MXNGGB2Np
ZOmsZYHBRgBXQ6LOhmAEnEaAp22I/MEGUrC3++4N25SUMWMAZKAgObstG6aBVwRILJ7k8RQe/els
q2WyD6tBIehGj2ZKEbkrqtSdSAK41UySo3BbwXsmxIlAXDuW7iLyHnUEDIBZlOwEfpaJV654wfAN
73320BS6sdf7ZnZb6ruyUG7hPSzUL9l3irlt/mYYUP7DGKvrFgMBtW0bF4r+68qhk32b76XpfzXq
KGSq0hOga0r2NkGBtFXkqKOj2/c3hiF6An4VcLdxcCpS4A/oALaj3j/0C3+zsVG180f5/TftrzcI
ZgC2sOnmK4Zq/kVvqakDEdPjkLwNUXeNc015UGzw87WIA9fnvu1NXZ3etpgD0En0rqJOmjPiPnVb
gRpB0oDcN41SfAKfl7CaNLVjjXrrwRwe7cJ6nYKpfAxoqP+dWMR+P7YyV9FU2hyaZtk637xff6mG
EjWEz5rpmxSgA51xGA2F+dSmMQMXbr6tMaqjE0p+cbBZczkDhtoHzLe3Zmofc8UQh3Wl0stEwjYj
er38oA7A44qOxYQCrsUJWmCm7dBcNKU8xFTldooVSI6lFy0zat8+1sMsO5rf7CBlfZlQir1oiYVw
pa0vcebXOwqvyWPW19SkuPu03fj8+7/cOwXbeou0dFZGlixUQ2YW9+uvYM66gWVREr9Zmdps7MQI
GE/8+cVqrDstKpOTMSrGpg8G8pngpnXjUZoaccrGelMt0CxpCC/aKNdnQcYwdm/lo0mOw61GcjoA
z15q9Q8lM0JvqsIFR+JHTtWkvUvFwnAoZ1Q3c+5/6uSOm5rPikVIw5NvcXerO6z5v/+/8vn5y98b
/Q9DqGrxITUU492XqB4y0ZDfmr+lgmzArgRr0oahDXe+D8wDsYk9YRKJhwglv9hz8KC34Te/moln
lVWxTXU7uKwPhU3dFCGr6jQCZSXRMnHXJXfcqvxDaTUvEMnHs0Qt1WqzTSTVN/DFx01B8xWjcniz
5KLc6uhvIz5be5LWiHhIJZ3ADKHdJPlLZB4gzBA4PYI1EZ/H3NYcUVp7kcvaU2WQvUMDXEsI1YPR
n+Dk6An/YVhNOkQpeRa4pclYQlFp7wdx6HYwdJwmyJfOAusX/BZZ7ky6IcH4yVqqbUl5lXKwQe0i
Ag4ym4RmbhQOQhXemOikD9KUVh71/yv6xeJGHR/bdo72rOcCKt/GgEkqJ2Qv7lO3zWGHzdoTExQk
ns3wRlbvya5q0FbcrfHGO3TskmvKpM6ZEbRuYgBATrZgKQxRQ+6u8htmkPbJMoroRIeIBJZEF3sl
9Mcj4c3fxqhTKennytFfAMe+mr+FXVWdGoqEDgyN8VwCrfErMK0tVpeRW+FWME0BKUU1QSZvZKkz
6mIpb/U9CapFdRr7Go19nH4w9BrE6wKkVi0KWghyDnmunJpwai56/43ud3tNmT04LctFrA/Dbsnh
+JD01dGvKcAW06uVSsGZRQ+xJQEm9xppnRNPgb6j8CyfxPKgyYYDsLg8B375mozVW62b/A8LcYPP
Wb/XOxCiJubCAZvmlUi1UziK7Eve1RfdANLQWsHtAHbuFu+g2yjZPSCV4psZMBYaNxTOzedcmQ1n
oq5/ymX1ZhSK+jAp4W6yyuR2YMWDBWBq99yWKB4P4QBRK7QcgV5vb0TU1XHrMRiXRMbEDOWnvg2n
S9BRB5otu7kNwAH+zfzS/Msc1zQUoQnWjyYxv39RQveAWvnU6d2bAU3JTcKJaU9GULhld9xDmTJc
LaviA9lsVaINSC4NFOtMyISH1b7ZGdH8JRsjsUsT+AuxwIf/iZKC6aAatw9JvJR/mMcz/p0Bpqan
xRnCLS64yPQPEiMfgCH5hqNq4GGCYbI8hUxclzCZ6Sw3n5I032uIPu+1BMpVXRDRoSjcDeJC+aaL
wTrGsrYD5aMdxEiDBTV/8pI1ferpfDHMogvR2PGzhiwS2xHBx07Xo2RPuGZxGtCYJwv+Nm+Il+hi
VXHxf2a0lbAhjPFGzon9Cuf8bbSQ8Rhj3+4Cn25NsnyE/Tq66eN+uiy8vXYu6+9KgP/+xUTRrKaK
L+Tx0X0L23e7//tYZPz7n+U5/77m12f87yX6Qruv+Nb+9qrdW3HzOXtr3l/0yyvz03+8O+9z+/mX
nU3eRu10173V0/1b06Xtv8wgy5X/vyf/6219lcepfPvnH5+/ZlHuRU1bR1/aP36cWswjy3LB/NPA
svyEH6eX/8I//zgUA7aH76/1pye8fW7af/4h2fI/kF4yBVpGVfHHf+GYWQ8b/zCoJqyzI0rAxiJJ
yIu6DXGraP8A1IR6XGcSwrdPZ1Rq4Pcup+R/aAYTK9YuOCbM5Vn/+o//cMF8/4v9Z1eMYtrLAPdT
0CtkJjoCHzirOBunqrbOBv4k6J2ytu1zM6L/oGG6b7mR1aHYNLnkdpVduLIff7CQ+hKr0JybaG6o
zBCcY07qZynWMGhXU7pDKHrB9Yd7wPoUVhCWNS9ukuiJtDqnK9Nv09QB9Jnsr6MJWYtAKD01Ecf1
0p5SrPqoyfNmLC3490waEJfKNx1Dfi0nhwzy0bYb0kdVBh440VFmVnWcyiGny4ro2silYQcwyT4m
g/WgL4kKdWtqJLjv1KC2zkFtYiHox4Mok2CrdVJJOqnebiGdbJCkZG6pmNEhT0yIRqnxHNqU7wo1
Ix5DSzdlHAD3NRWPKKbB8Utdu6ty480kDNBtwv4twme/mWtBvEg7HnSrearGOdiaUKCZv2UwOQpN
Oun6tAdq8wJQQbqBluX1A9yPJefYz5XxKZFit9T0C1bH7FWzjVPRMIwW83Q3+rl8UDr0+VpKtih9
AJqYarzzJ+uoML5vg54wslqYByhWKe5jX3aU8jrMmzzSY7eyx8ijJETFQ0SnujRnzxpYnvHFn091
ou319DC1gTdWCs1csScZuwEzHjLhK3HthdOrIaXqeepseWPigHa0Mb/RkbDvRoM5RZ1/0uvmaVKj
btP5+q5Jw2yn+OJrlQN5afA9Hf1yQe6rhInbPUF405AYhyKhOknTpTOo1ioz2lKlOjbFJjYmVo7U
KXZpZJ40OC5gklx7JKjJRB3vlGSKaVp+0vyhPeUSRfdRss/+YG2ND0mbB7vZHi/pKJnunIav+lD1
Xq3KR5Lo1WMbCFB1RbbNRTTuo+JN4u25XYBolGQF5EsxjGDqzcT9TNmmb5n35744qCqTqQoEZGMG
6SbW6twdQ7xXs2CBzB3WZa7wNS9EvMHUMxBo5n9VjGjYa0mjuwleLVr0iMZaFG8uRdA7QQ3EpcON
mhkz9tYy+k85SRX7VG8vSTAXJ/r+DnDv9pBJBY7XwD7NiBTBIwHq8FFsX8ugCe6wnINr9JSwLo4J
H7BdpehwUqyPQtLm01RbXi+p/iFTy7uagvGlL4b+HDMw1WN6CaXO34gcnHrNEgZiX+OAXqpPSNvz
E984lhm1fMr0sjswnci9to2eydsJ0fsZuhuamXGWiy+EWtY7u89egqkdHNNKZwxIWnhsYKHbpriR
VUzIUhl7QVT5fOqmF83KLKR8ykDLSroOGeJehKsUHJwpDuVDZjH17vUHkiDzS0Zbw7EMY9jntrE1
Sr1xxJQnrm61FCgD37UTCuQtS469aJlTmelrbvT6LiV4242GNNjZcfKxhXftm+ASRwFz6FOURvYW
QKFjh9Z9PXDjAmpoMN+UHdWKTvDmJKfy+dTE+SdlFtF+iAFEh3haEXmkG7lo7lJ1/qbTXrKSjFlo
v+ns0fIiIb9ZLJCMQqIRSkXf86dqD0LjC+/b8ijUHfCCTnSomnpjkSwmzAKHmZjdgnL9UoIPd230
Mhp4s/1GAlAHarafLcow4VPGTdsxJszVIi0GJ21L6KxNObn3KJsqZ/a7xBPGmNxI90HVQpvPo4Na
plck6f22E8aXHnmCCwgg2Pj4NvCklMJBxqUemhbVYpvSNDDiW2BI/cZOEQXpQ7DLW6PyMorWgyFZ
+xhpiF2zMk2U0O2LQKbrl8QbmP5bu5p9t80+wrVKtgxUlZvF9OLkkUymaj43aj4skYbzBninCIzE
GxOfoiSJtZnOjGoy6k+EuA4OuUwESrfoA1l3P2dvoz2kqFzBGtZt5iWon8KooFwTaQPWgxw9gX2W
fTO5STppclqllTxCCcEAdojneMtFzxoE7Zd9yGmROJUqym0nvc2IHLcR2RhOwdrU04Y38j1srFd4
8JtICz4w5m7bMbqda5tsbThIXjxN5xiJ1C7Ns1cWR0+SDBZ9QCURoJUmnZacO6l/rkZQWLINzAoC
T4pqdZPbmNHSJniws/6+gryxnUet3lBITbD7VhqzPtYZ1mg+TL4M8beQYFM0pA4nbtpju7L8Y0em
g9uoBEoPk1E6TalMO8g62Y1sthhQ1HIJ/GpkN8Cesin0+dZP6nZjd6CQ/YaPj5A1ukbmdEupquDD
XvPdQAvdMstA3oDgz9KjzEnqhNVeKTRPxd4MY1BSXN2u1F1IvqI+k/4bdQdpCjJPJjbWqxqWRfiL
ahCOcXuEWOEZOAEhA5WV1xuZSku5O0X+wJhgjeXWltInawLGKvXVkyxPimcFTbgx+5HUzWlEoSWr
fMJVGH/tzO+tnhVqPX2R3ugF6eykJm3B0V2irjxnRqCfIHfXbqA2Z6NZiMxjEV+HtN0Z6Ovm0h6O
2Hi9BnDGKY+ygKbYnhAQvDZSq2xGGz0AI3tF6zQH2jTWjOiFtLWUwRthKDEiI7IBxXwXyWbuNTpZ
mxKLSBNKLXyywWGVGW+s2rR3ShfRmpRoO+WkxFRx2R5EyAAcZUCeQTHgyR0QWKnWpSt1dY81KCql
fahppQOTE1R7WAJqnCt88GXvDuFY7CnUMeQmTioM5Sz8KsdWGbMmLQFaNeW2KqXxnAnycdJeHDpo
9xtjqCnk6jlUqYhpgJ1Qfa2IREqlBxgswUFuLZN+MpAEo5vT/8feeSy5jbRd+l5mjw54s5gNADqQ
xSpWqeQ2CFmYhE14XP08oDSf1N0T3fHN+o+OQJBUSwRhEpnve85zLkMHHhteDkl/ixq0c+swAGll
lOZxGVH3zYeXHrinkzTw2FZHW4OxAJOeANUJ48buwhhhNWjJpo0G6X5Fzw7uRz+RId1G90/vr8j9
biMHyBB9iWpXdGgTAS9E7rDMfls7E1eZYkeNbuusv3JaUFxmkd0YH3OxEHZVkSC2rbgkg9hR7dWj
pQ5LdN+sIJ12lul9EuXU7RJr/EIwVcsYNiY1ENbtbBdq5qNyraPSWodjbCk0N7UmNNOkCJzMm5mK
iuqc624DD5w8Nb81ewNQksNzQFgjMnpB+E+C31nrcSMzB/cTUSs/dnKuJjS/ut0HG9Y2mgcLFN2I
wd/oXuHBkGWGDChR5GssenD1CEOhy7pNpHkdka4AzO/vksa96OuoEDPHhbjQL4vur3Sp/Hx1f3vf
lHiFjCbzjoM2yei+gW7789WiG8opo2M1xhm217mOau/ZiNWcrnIsTiPjSTVQS7UqWL9Vbic7sIQl
xZ7K3mtm83Tf3ckx3EMqEgI34joqEv3nhl5ADhf0P+9paDq7JLbfzctaRWbhVtHYJKyB4+22n9Gu
+pK1DM9WOZ5y/PuHjvRC5l6Sz+4vO5PDK1SApffrTdUguGstDfeSf2rEYh7cXxYWPTTiutzwflqF
a1QcxSEp/B/b+weaWT+ttooBVZ8/JK1dM89kc3/1a2N4WRNJnQNjqujS9bX215WYNp2YvcgYzQag
Fpv7W6JZvqnIw3e/PhINunrTQ0OjVVXz49hY98NyP1bkW15AexDM/KaS/RqllsREvuXJu2sORY5u
/Pm+6bZXnfu9hQrlpxPOKKGaGK8S1ig16J1oHucA3Kd9xK0xRr823hbARiZNvRfe+loqjRI1aapE
xbRdcxn3Z6t0/qoMXXTfuKMjd6rdfSvUdVJpsLXrIe2co8K8g/6u+nPj/noFmpFQxFU3d7PSf9ho
v4Dj2DhaxXCJB3jPxJGxbyAJtSEHyM9bfqmdDVcoJslhhoGNUK6Tzx5Wo/39D8ftZjfaGUgn2NuA
fIKORNECmIFal0zIt9HD3oYIuX3R/RXZdvCB7+/HPsHXMiX7+0m5n4v7iRrFRpit6GwaxDf6cc6Q
09re3sk0GyEDV+1frt9uIoeUotAc/PoD5GcN0+aTPhCaG9wv5JlRo/DNpe2OkgmBez8gPMd/P17e
3IyFX+JWOrGc+HEI7r/y/ntNsPXRr1/OsF3tXZmeSmB0zSjzMFWNrwSZjkhkK/Po9NpNY0VMB6IM
LV0y9zY8JCmr+aFLwJnpo70DhbFflvpVIb0yyN1Ko4uL5sqDbqtyVlxA13MxLe+lEAywLumvFdVJ
nuNkFsqlFw+/NrMnNZrt2Rn4o+8RQ0n0DrIAWRN8gOpJz6znMXXTcPAeWqW96kn8JG3WbsrGiDYB
JuRa5itojk1Cq8DTv7TmnicmmCZz1X1HMHnXSrFfvephHsn5qb5ojgaRXht9NOqs/KbsXam+zVMS
EwoXesVYvdfBING54xbQyvwq06o41uZ8U2Vg1S1xLXN5yZKp9Utaz0wtjHdDx8oT7B5De9dh3cFy
qK7QKJNiONLBZOrjjG/yRm/OiewfemNyj+jxX1ttcQg2p15mCg2nAeVzTeX5mqj9aXCd6kCbNtCW
+ckr3Te5AQuHQsTZ/axQJ9gtZXlcBnd6tgYwSos7Rp1pPhTyy4w0aH1uiiLbx6kCiYvyIUapzyxI
oMsoylUZEuHrsNTh1LBap0JJJQKpmA3UhpoDMc6ufMkTwHTF0+KKr5iKUO4iAKTYn3zqBiYryqLO
AYayi2vNbjA749HKm2eaot621COeNsC7iNcNwphwKNqnJBD5ZlnATi0fhrodmPWND+r8Fu1y7/eJ
/bAwyeil5JYg2sfvZJgyZw4xjWxRJqRsgB5Qc+ZVrgDA1NdlOKMjEJ+I03vT2e7HkYOwQsjyh0nl
QrStF1mATi/V57boW6oLECXk+kXorKnH3APQNnU3M3bgLdo0wgvQ1kmRvR1mSuij/rrQqPAT+MpY
p79JachwMNrToKcO5enhqWzGXUq0lTmfey8/cMN/7zLcHl7vpSGkGUFUzKXFSEN0Y0Al1Qy0NnMI
1dpyrlXiFhuFOjfJqWsSUPr7vOriOfcWI5gF8WALPClXVJun5WgA7OrL5SxMmtKjQEVrzlTUtWta
ytdVOi9C8z7AtgfLw30Ewsk6qcRIIqhwn4qmPFRqcZ3ENKEplQdpD+/runxmL2kceYufaLl7qFIW
XmaB49Go1nChDUylZPDLmpW7k62hwmlIpqe5MJk4ip161MaVes1oO8hkoeCYIynJpgWYufSesrl7
vy5x5FjxEgC8fw80ATR2J069bndIbV38O5KAjH4W45mYhexQrcoHCT4LdUPNo+A0sOhxwPwQv2Oz
uG3HTyqgUakqww7j+MwcnOHAHpBi0bB7GjrXDUA1p0IWfpowV0aPd7Yr7U3nViO8rwkLNKzIXJcE
d8lR8vUOskjKcjQ+pvPQdUvo9skRDWLqd2Y/B3JS24M7asGQV9+LlmbFaDfvoeIhBSPLo9a0b/3i
dSHscCjtiP5XLC9+UXjAbBrPIbCAjAwTmazInhd6AuehHDM/GQ+GgALWlKl3VKneQ9tXonxqlQ1+
fSG9LKWIr+ZPzSCWgIyYQ2c5z14qi4DE4zFEm+6bBQqJfLG/M7NIdsZAeCz3qLMJieby7dJlN9bF
60Uzs0vtlcysCVbDCt0GXktBQhqfZkuqh1WqH6osr3frap4Hh+I99Hr4fWnHVf7VLKSzwxE+71x6
y0I0wYxlJDPcB2hc4NVKbuTV1vdmjqso59+GpayABK5esUs+dRXVWBgq40HtTWQSevGWpwYSv5hC
4FJd0FGzVCMVvh7UZ4RMn23VqB50yyqD1VHsa19Yj2iQMwbnFn5uafmyH4+jQJhT0m+jymD4cex+
z/Ni3rEMsYJOwf2cOxkOCkvbpVbzvqNifWFYC9G+z4GVyO+UPZa9nJvQMImUU+P4pWUMiggO+Z4W
CJIMMsXLUn5LqaL4LUKJfKlDpbq4ZDfvErO4ZekoQjEiHYKkcOnl8Gi2xVceMRcSJ8Z9yfTezvr3
QMK+8UgfCScBcwVOCD8NiV/5V2HZy25ah+liTzwbc+Zkg2kEeud2VK/2eWcyleWRxo3U2TtFzBS8
cno8NSpib1TIbI3D2vXwRwxZaCmMMsxqAZ2rk84wSBwORPHPKOyssFlcI1DtjaeDrVdY5ZU+ETje
ElT4MExOwDdpwGxJ5i0DXM1NqJiTEY7mTg4PdTwHmml+xLBRMc8cJsQu1lFdv5EzgcVf8/ZeXU6+
ofXWZg7x656ES536OTLoIULD9YGQIuKv+tBrYWuMNF6NtVtusUWbKimzdWfMibpbs9n1TePRHFZ4
pS1kYaGTJ6lquA91+5lGGSIjV+THlqhLo50uiu1+phP2oLAKC20TW0BlvqnEip0uFw7FUga0ZBif
oOkFgyQMPYvzQC/n65KM5oPBVZ2t02HNaYyZxmRt6JJhn0bw2iRRugVUxYnVv12vHBqACmudvMus
XdnDCKbgjWcc6Y+lPZNkZSJ9MgpnbznTF2GIN/XwABnU8kc6CWFBwzoYB501EzbFuVypwNlQjd0e
gruSPS3jYdZWNaJMtqHHMUKrFgKqTNq3LNOf0hJRO3ZuQX3b77Yl433jkM7T4rc6alXzxmRgm6Am
YlV3epAIOcWhBuTNjlowhHkZ7+Cd8PBPvpfgZs8YQdWDA8zf34T4DIbzUTEKxBBI8NPBuwKJsX2c
mC/5+Jl+bay31q5nSgSfOraC2DBeJeBKp1nyoHfEJy+mk0gvQh6XYvywavNn5k3IIouPqpj8SRC8
E+d1aIzMW2R2Mwr2p3OmrzMiKCqVeNxdc1c6K/Nj85NlLU3U45NjoXxaVZZXWV98G0znuW6r0e+7
PrSM/HOjm59XKh5hgwmbsYil5sBV57rKg56N+a6v4zaY8VwFnBOGYVGVFAiYvSuDzelE36wkdTAR
HeBTMn0Gyo4fvi13FnEjveadcMNPe73I2/26bqWkqXwrNb3eDU7XUMw0NiNTScljOC9zZUepbT46
CFAh7qKiJSXRDrusbh578t9UIXF8joSuOiPxXbMkzDu1yadRyyakoEKkmvUJCxWJ5eqXtunj0OM8
lg0q4cFGddio3qcJzkCOW6YtA6pOpBarRFu6W8EcqOXFaa/TStHCk/WbsnAk66tlCFLN6KJ+KdQC
g1XTR/f3BHr3lJpYer0t8OZT/9jqCGVGhtz9/a8NLkeGCyLpA6VyIlIhkMNok+HXFP7DZfsXFJUv
wCjHms3lekuzHJkTX1TN1Y2eyLxnwsM3bB/92ozTRHK44+bEr/Cl+WwV8HpNOURq/oD79YNLKWPX
FN4QuU7BInMZxqjqK4BylbtaQZ6NPFdqkVARIIM92iJFo2nbsAOXVQOxeP9ctT/kugmuorSnyBjm
iUoOE8F1sdDtYFGL5pbAU9nTGbm/dWygyUpNQC3FsjbKtiJHqrYlGj+mMwn2yRPtrs7PqnUKIR2x
CN82VG5+3xQ94NJVXwlu2Bb25raSn2PjWQPCthdZ8cYij3FvzfEU3Tf3UKV1JJA2I48b8cUU5ZBM
KW2xub/69VmtTk/9BBRFOhpF+W0FntzD0m1wDz/e//qwkmlYQyU4qvnEqV37nRR2c1QsFkfr3KQ8
3WOaRdLKB5++bh8VWzmLSDjdj1ssAFaRIwPCQbBTcv6ejWQ2atq1i+6vzO3t/dX2f7S62x/J0TLD
rkdx0qdwZMlts/pN1WcMuRupOqDX3JZmwIRNj0riAyIovno05ngCHTqfuL+RwMCPBZ0zecreISf3
/lmeMHLeX2kz+kV1sClwVsM34GbzrrJaZhNKqkVmPGon0X6+v7l/bPbgDwVnrIewGt03+LB+vvrL
Wya83U40BlTWba+Uet4UeyEhLV2kEvT2Y3P/eOl75Az1DdayVRLfl4L0LfKrZqa8JU5Zj+57LJgk
BI5taEGz7aO5IL23t8397X1jt30etvJZNDyJy4LT5FQ/vv+3ndh2x3Ytp4TGyX7c/2ThQiD+mzt8
EtYudt+YrXz0oOEjjWoS1lw+mpZ3ZcJiZXXaApE/4rR8ZuG1ODY9DiM+ugQYSgAruGqI5aspaSsj
1ewu7i+IQfJgdvNPYi4+MwcKCmOZ/EUv7VCrs2+WVb3WKMVisVTIerU2WIU60OkZVH8VHK65qs9M
81lLKDQPRySJO41Cxd5YAP6younnCmnXyD8nlTT8DlaX9eZhjbFD6jI5b2RcPjnJTHuttfGbUvAL
7JGc+yRHFrs4jk+nlCt3dBD5YrZ2RvVFUbQcu5PMfshUf8oy/qQ5+I8g5H9EI//7f5H2jtbwP4jS
v2lGwm/Fp+mT/Pa7buTH3/kpG3GsP1QTdQaGWpo1nmqjw/wpHeGPQC/YlotUDFykjqjkp3LE8P7A
naJbEL5YGKqGxl/6qRwx3D9MU9MQlqA+ROOqGv+NcsR0UMD8LhxBLsIqQHNR07uey+79xYUgcoCl
2uq1rCFqO3Spq5JR0dLXdqPpboNHWckUn5oDqu1tEFeob01ZW7HMneawbKlPJB3oDIuGb5BTzlxy
k5x0DasTmJr2zLha+ERApDzLuj45j1W6I64UeJwg5XWq9f7cQeIoREp7Y1ueJh+B6jPtt3o76GxU
hplLXc1QejXU2vSTChrk0Dn2dROMn7JGhwhsQmC0Qxripm+tbrLLlvqbAMV0MInm3Lv8xACh5m6s
uvfmbF3rJspKjQ7FUHw0FaYOrOcPRL8CPF5sN0BDQfcOKyUstatrUPABuy92lA4d0JVpE6yxCiTG
OhCqYb3UeXFWEzn5ymBxl8fperbpFFSreWicrH2QmsWk0/V8t5yhkqvr0VFpeJudeKKL+tEmsYxe
z1Aj/rrEeSmjcl0odi1vBlYb2IKKlOeIpETjrnAGcweeRov+nQBNIOidD+HRC1bdepkmvdnNphAv
NAY/ZM1eFg9ocZvT1NOsk6b2bUUeQVpFc9UK1rTe4lFBxTymY+2gIZ19HGrABgqSV/qJzNxIWV6y
vqdHtSs9TDZlWaq+3e+5hr6LqUao2lgzavQeYAPtHlvj3O9VvX8LbYxE7JnGubUm59SmouQmXy0F
3061CWq0VL/JETy0AM7heSINp4HiWcbcef9IzMCVh/8Ukif/fTHzsHCiFSF24ms1pbEs90vTfhPH
VAOczm6DTi6QmKDNe3mLi8WyfKulaihsuwmsnPxMvshGx+xnDpVFfOr+oJNpqpAogtMP0d0Dau2t
AFe9jFmfBVmsukyGmElPDckxgpn2knQn4SY33S0v9VJeLPWzbMqnhuzBmRYJzIJYMCflpIgl+ejZ
8Wlp7CsukrUWp8IwbmIRH1sLlyOqgZdBlDtcs8VbMcbB7K8la/DGSFmxCurXpaMcB3UZgyyr0DI+
JkP7yGNqFzs5/a2YX07n2betXg+6gSJuqWl7YgRrX2lxhA5qgkyiOBqJ0uxKivdyqJuAkjyzaO5x
vxlnJvCTubdbh4Aq6RGpMs3k/IowKes00ChxHYyqaOghM1VvVGaNeQIy0Z39ChiJn6rl99x99nr6
IZPb7mpPe4xNBXEOyotBOtQp3ZcBRDRsByynkGCdtXmxlaV/VuJi742tX2kyfWs0xW6GPE58Q1yW
1amYrCPqcJcWUU9mr+0d8+VlWciqL2atJwrAfTOk8AJsuStEHADUyQ590aDX8Zo66IAn2zF+3cSg
r5KXasX+t15odzzICRynsD5mp+azLKz4yboaRdpHFGKvDoMOea6MbUq2slhBVE2R7d0yzTW8ufG5
zBwl1KmQj05O33HRCUKJOhJ5NEdKKgw1fUmi2HaT3d4Q0M0XgwweX++9LT53SXapUUlkXI15KHH3
+MxVLZALzyhezWOZqVS0l44MBQP1zdCTl5CqTF6IvIs92FK4fkjgeKnTdoUeUm3UNNJv+vJ7kWO3
7tek2i+p9mWLWi2ZTU0vcZcfR+wXKpApTaE6SyxdqxWsoabruNx0Iz/3lcY81IDF1VAwgS32hUVE
hjiGxB29esmSgXqDDi3HGmL7bMOaPENsxYhGdWZ0CZJLmnlgPYw8oNHXcj+xA0bbyzPabXnWp1zs
emX9OkIuT+OFic78NkcOxtiAmn203IOR9D1V+ezmzN188DRsTDU5iYxK0j7rupWcWKyHDkvMbeDX
tXk4q9rc7OoCjVOpqv1xRT1uZhipRLzpf/tWwIEsApS96YkezaEWk3Wg7D8z6DCOLh4VWuAWMqi2
VX5pdN91pyt9pLvKmSaWcs6KjhjbUX9SKss6V2MGfk1BN5kWbYn8Y1ADokM1qh9AJKtpvULfq47g
RTBHLOqZjicwjLVkJTXj1Wo9cXEq4503rDmxCo53Ji2oYUlgP9S5atEcX/JdKk07zHr6jPe9kNuu
3F+10Emc3Inub8qeYgQX2o+9rFIxn8UAwwQoR7k2rASWlnn2j5dtZp/c/q3l1WuU2MabWjX0UBnS
I1Z7fS9N/TYbNGmLyR9TYUS20xnR/VWla0ZkYvzwyQpRw3odv5fA6Pb1wgqR8Jqx4FMyLzayAqJM
nZYP8dtPSWXSYPHWB/Io9SgxquqkIdsaBmc+TMr60M7oVu7Tqv+ZgP6LatmwIKr/0wz03Se0MLhc
6+r3OejPv/ZzEgo1/w9PA5fGZNMzLMtkFvhzEqrp5h/w4AywCr9NQE3vD5XyietoJBjS8HMxUP1f
6bL1B90KzfCYlWJW0di7/0a6/Gf7m+laTNdwBjD/1ZgC/82pRUemHRSKbzehWllYSbEga0tOfQIf
MxlKAlEMC9EgkCECpsXBnmq8D2pNWxvdS9e4WBglTwvu0welEN9/O5I/Fz2/xw38DZrH3uHO9hxV
9UybA8Q8/HcMeGLNaJzT3rzZGhSJtaaBuIWQ9a5inRiEbrUZP4OowPFU5wNYbWVb6mracUhQjzol
VGyR0IiJqQWnrpVf4hXki0qALzXiKX0c4oxpVYWv0KYmXsef/2X3N5vbL1X4/eBuUQmqiviAJfam
Tf9992XSiwm0knlDV9t8kCtZCC1RvOBFGno1q6mHiZZ6T6nq01T6QFp5/9Rr+rm0nfSCMTO7MJOL
WvyzV4ecVepReGl77dVrcHfWG+yyjMt9pkOoGMfuWXf07hwnGg/SMg+NRnUupVLc/uU3bYf8z7/J
0U0dKwnLFa7Bv/4m3cgSWEyFceNCrw6yU50AiUqyV6eEBmRFpHeqWdAwSCFrhOse47qFX0UcJvkK
8XTI3PbVnRckYaWxzRm1K6Q3Pcuo8OV4dOxC0tikYT8TGfAvbpjtpvn7rnPvmNxR3FXGX66mqqni
IWk8/aY1gPNsJX9etMNUttIvCL6kKjum52qlzZYt4mFEcvGx6ehBTHvLUsZjnkHyokKF5zZZZ2Tw
dUlJecoOE8bLlp9wJgbyAS8fIb4OLi8CA9JHF+paX0/qOTXpyDkOnL48E14UkwK/59qgXmGmoEZc
3eCS7OZdX+rergW8F4iJzDiUOcjkpqY+OsajlRA3TZszOa4E8dyaOA4R9zHtVDzt1C7JNaOa+3Df
CKSQSAkPlk3tVAr1gejr7AQ7DU8rXh4UuDA2k3r56NU2CmJEBqNCryBXTGS61HoPnRpDicq1fG+q
PcHO26tJjE8i7+mxGkr3DCK7vqptfKo1snpaPfSmyfYnWxCwBgJPzkLbKRrF5iWX7WnumF1PSvN1
sWfvVGbde71KJn+dXfMGoPdolZ08/n9cqjZmEYulvKYafyU8uJNLudVhtaPow4X4ehcFBW3mGD0N
jj44TY5+nQzTPdVL95pmlrGDy7TiBKdYv+qxBvqkOQwednQh1wvaudsEY0wQP2x4yxoicX2Asu/9
i3NU/7Npaxs18LFg+rUxVLLn3l9GDRsiD8Voqd1WSwkYuNPnRNiPhiPKEAqWu28rnXJdjGrFZSHz
YKbUvhXx0nmszVX9bKvZd5e68nHCSXPqSs9XzBTYJZKdcElRXf7zUd5qIX+9qwzNNaikbER70t7/
PMjB6qpEK2btBg27fVIB07mst5CQX9IBpIPrVlgcKzdCGnTR1goEepK/QibuT/+8I8afPTj34wZM
T0X4o7I31v32/82DEy9oelWVszRU40srNPMiAWDm9qXODFZOyvC2HD+IujJfslU8JPrsBT1ejsf7
oVy6fp8tU3GVVW+GK12LJFCg+J2aFn+n7PDlZ7ly4eRMkDrBDc2lc6LB8zwKs75W7RJNMf3HJNa6
QDqtelEUpBFKXrzPRar8i2n9/3WJAIgymVJojmX8bSTTTQWyuhqrt27OvpjDlGN5U7FvQgQLqZc/
L534btfuDRTShqKfi4+Qhx60hdqRnhkr8Zf9gG0Rznbq6Ge9L1W6isqM/wMiTwuJyf/nc2Mbf79I
NusWzwz+A6C/nbvfzo3W5IRtGNQCZIdXVwc/CpxIO6zO8AXLpPPo4q7y24LG4uBQSh4ctT6XModN
wEx6ENaTRtLyzqznL5YLJ01LBaJ9t/5IXW0MeADT9HUNOMo6WubVIOEL2ROA93d2n7hHNYXSCdOG
tizfcByYfacYxsKy6dI9bJXWHzWnhMVGcQGhvEGiz9mBlYw52b30W+XKzaV2VEg08MVIjI47khM4
nngquI+Ee/WhWulPVZdY35V8CFhxajdlcCIjH5KozjU8+4nxWs6k+NG5MyMLHJJRlfNDTFRVVKZy
d0e+6dIY9/983M1trPjL0xoumrPBOiwaH3+FnORFEg/u4mk3z2uKNXDW8XkBtnheWUHTS7HnZ8Ub
pwDxc3FZlnVAXrlgw1go1sHnPZaw9glzNCNyCg5mpVyHgWRZy5xbyDLQZvI2DRMXlTnM0mHs6Mi6
3r5pBwhzBmvZuGduWC3mSwJuez/m5OEolf2G3mhQVPp5NQb9wa0b8icXEFK6IL53EsfGrYuXsSXq
xOvNfZkOEOx4DvoTtbNdaRFkp9dy+JcrVKPa+7cjZUCCMFWT4/U3gpwy68MIwV27zU31zgQI7rtD
+l4UXIjdZg5yqaL48SRbygJlebYWxOkDYgNhzs0ZxgjkpWZ5qAznv83ccm3VYkxj4aBSdnY19S8l
4rJPdCK0l+42NUZ9zgGjP0HBQ80lXuNWcS/SUS4z4dx0+jIZarBNDoi6Ldw/1MDul2+DxZbETknc
iq4YDxJMgp8No3pZYu9h1ZFnI0wuDiiIlL3ZC6Bt3SrCfkhJrTKOyWCqz5PxbrJ5LioTLcW1sc2j
cPpPSlVMJw1kk7LCqiksKlImkWVz0aCTXz0W5OhSTQwWVrdd/IZdBerYGEEJrnGO4SX1mZfuNaem
PmAKJBmJ1+wREuLXwE1haBpJDeITuvbhgkOuKRiamXtQ+qz1t2KrvY3Uh/2xacq9B4YwSPH8Bx3e
BqR9YNKJMKSaUaG9+efbCmb3nwkXEPY4D9xQBqMaBRnb/cuABtzJc9psSW4KtdhrqawE6xAjiFY8
xRSgXCyr/QqmGj/RurgkgWZUvKr0Tb8q8jRZCDtT57NLB/5KSK9p+rqzriHKXqaNmnpyHOmCqOsh
kFiJ2dGw/IwPhrVNPlLL9ib1ir9xP/RCPKnaBwqD2rOI59d+tFXUi0/kdj2qqHJCDph6SHP5JRvs
A+IopIeuZaXPcIHsl7JXImEkA3UGfdxVKJjHbN673NL457IBGC0/aUQkFdfARgYvUUOeODl5mzl+
x+IZSRNlZihxKWTYo71VkVzZ0Px2oWa5S3VQJYDdkl5p0FH5vhg27IYfr/ThNpdmhIDQ2CUbZxZe
yE4Vs3i0WqrdtaDcrkjn4BRV2FCChQahVrvGnTX4pPqzt07xbSG+YbhU9hSHfZu/0yZHHnNkzLP0
UI6J2PTlimKxLNYODjcd0dbJHpOURgBek/Hg5B0JUBZ1koRkv7CfYhZjA34wYc0QjSjAoDjLtWtb
vF+kpp0G8vKCtaMrAbskGtE1XLxGK3ey2xFvVx1lPM034kCSQMuH/LoAuUeM5tkoisovK5K5I41w
fqdlXmdzuCgWe4MkbEjkI3IaksZFp4WjgaxhdtDelWpf7wC5IBobvwFDoccxdddyJDnbduM5lMOC
LlsZbubE1cPpLQ5N6XzVcoKUZLooD+vUBlasjtd89Iynsc8/dsb6ieS6dJ+Lwr5Bk/Z5Zmin0bWf
TAI1ZZ6uTxlaE7Mus1BqXBC5STuoAdfYCpssprpDfKfrBIavuS/Bbb6RfX0iPng9c9pwfrh1xMRY
O8LcSoKiE9dMmddd3qDWVkXRnIvFfmq4VY5z4/UPAFtlHR+8Kr249fDN1aBZebLLHwptWXmAG92e
pOruirwXYLf0QpAqEreDW551D8mtSvehiHneei1S0bVDuRs3HS0KR/VV051v9CeGsNGVYKz4Wejf
lke3II4ZiGyzzzIiVGsCbUjLKyXUv8EOSRflclhPjqqJ61R8rwtusLlwvKOmtlePfY6ZctVJNz8s
RpyQc78VEslnlH7LDJwBmV6WYtjn3h6HwyQRg/IRIcRr0hGUtBIeBtdqh1ezINOw2ewkZkPc5xZO
jNbY5G9dFJXqebMq7rtZ4feP67HpqGeL1VSfir5Xn5YtSjM/WRX66KznICFHq0AUGrpfek2Fbgoc
eDMSYF+b1qVMbcDjItsh7T1m/Ww/asXYHooa6TDmHitIXMCKtmPAMpfelwUpcDEaH+fYVQ5oxmJs
XT39Q4crfzfPAmPCmjDWpv03p8/nq7dtHBSW5ClTFGJt55zjNIa9MBdflzJJntYeKy5WWrKW44Am
ifmm3vjhMk7gKyAZHbC7HLHhvi1bob/gBjynyrJeM2Rh1B58lFrEHnDZfgZi/nWJFedQr6Xwtd4b
L2uj+UzG6Jtocj431mvasBYSa4onigBokkCcp/tcJsmzxw6W3DV25BXBb3pMKMAf8JUitC4M5ndj
awYMBDZktbGOJrp8LXLzp6GeP7aIkwrsGC+mMHexZXe70VjfWylKArqvnq8NrQhhXNVvJvOxyR0Y
2632yDiFKaDJj7hcEmoiXbwnLQ9Gc4ms0UZ0pZExeExH5RtCcuM0yPjJIO7E77zBfIWD8Yract7N
LtKJJbPQDiOikwj3/vPyrhVaDmAMq4jVbBuNm1rorge6v9W7ub6vc/FQESzAqEyHY2sgW6iX0DjO
jNU/3qupTUQ5HGRvUwq1m93nvoG+90Cx3tnPCod1aC1sU//ZSC9Ss8Y6OXfDx8woS1dN/xpvzg/T
YF5kOzG8TMtZomzbOMm64DHaNL/6eGy1LGg3I0s6jeNB14lh2CxjWD4+/fgYBVVq6yha+mqI5LYp
jbiPhgyqAO1m2pJt2UW4u0KHJf0xm2fwcXct2H1zV5jdVWF9kX6xSWPZ20WBrM/rYKlB591PVfFK
DO4rmnOJmFownarQ/+cubqkCKo9PSxD274jz4/8QdybLjSvZlv2V+gE8Axz9lH1P9VJoApOiQQ9H
7wC+vhYYt1KRN/NVVlkNKgY0UkGKIgk6jp+z99p4Q2Hq1L2+KKfxUUQs1LnIEWSqQ9ENNvy1VvIi
078u/nZzUniZJq2yFy52z7XCNLnom+JFaAok3ewZu11Ms6Xq62Y9atYOsNvSn4062nzBubg83G7e
roWKQSEKZ/4HRc2mZvy7NN2CbEvjMcmscK/Bs1m6hGBsFYv9SkQjDiHhrzonnbbSkU+GRR+UbNtm
1afjnR4n9Urz2mNdSW3tGpi5nDMeoAQVr+2wp0VwnnqOWrR4y3Al4UkfiN9dt5XSV5lSS0+BMMr8
pxYyyCZ0mclqAvGG32wnFTMWtlDLdz06gUCVOJ0ZWEbAoLsIX00zSiaFcLaZuyGpdulXHFSt/9J8
7cMX6SrWXL6eETvctM32daLWNYr4oUmtVdirtUuJcyK3s9hDf4bjwLk/s4xqFxcfhRZvSGHsVgTa
5JQRzGc12Z/EkN326gyusHo6NmyqKGhpZ4alvcoNF3qm2RxpDe2K2aiX5QrPTzwb99L5gtMXEep1
s739KJl9erf73a7dfvZ139+P/W//++s3gLUfcWJqEZr5f37OvGFJXXw9TVnpRGqPw/GP353e7iOq
HuovKskSYtZff/Htccya5TqIQCI1TA4RaPAqJMvThDCj5ROZ2OvdfsPXX//1fL9fTIipNXXRooW4
Vu0auV5WDJsEf9NRwtfi28cGyZMteYvBVhtMHZi/gmngB+g6nSDuDreLSYga54JuIg9oWfBHYyPG
vl0WhodO1jfE0rNTtpfoco66k3qr1O/ZcViCZlgpvkfoE/exHtmHoq9sgCU2oOXC9vWN1kaPysOY
srj99+2iYx+EetMnPoQUL6zGZmwtb//DWdA+jEkCWzmZtrf73X50u7jdzG3cZpoNTHv+Jbef25n3
17Uy0+ka6Im/+noAlXzGmZjJQ47KfWcH5Fl4GiCKFMufTSLcbCGEzppNGhCkyd4lb6EKHm0wAWva
T1gwQ7udlrerRa5BQGxKL2ZZm//vdqEcvdTXyezWIzKUyNLKnG0pnAFuFz46md/XbjdvLlEXu2+6
+LrPzSL6dfPrcbd7f928XRvCJlsTrsMaozDYrTBj0EQQ8+GZWghi5pr9KYR5vxE3m6qfD/nh66Ko
HGRxX7eJkvrzv/9283a/tomLP34DU2UPs8k/fu2/ewjlQA+RKq1WUUev4/e9c5J4/ro6mQN/xdcj
SfBoAaXmexSorPIiQPkQz77b+Vm+7vb1pFqMu/vr5r+7320a9vXYP1747X/+9hDlV9p6Ms++Wd7V
tE9b4mLnJx86TDTl8vZ7mEE37SP6+/wQ5Njfdrd3Bs1Wke8mHexc7pJnevOd/+Pzv930W8EGLMcw
yUu6Xb/9+Ouut2u3jzeWfTjRZJkf8NtAXLiItswEy78uqPvV5JfrBiVZxUa8m5e5elT2hEucI2CY
RNK83Uyg/m3pcGp2R0YFNH3AYGkXRb5PZ2U3FuO/LuqbY/zrdmCH2lJrIntRGk65diebHcb8q+fl
KZrPqLYwQvoSAcGMebywtXoT6wQu3N7V2+dSU/huRCWfSnZ1+5uJWcwf8NQ+Z3G7vr2Bf3v7bz/7
4yMqb4fp73f96yrxPhw2cde9e1343dViplg2bLFR4iSdOoIf/cot7rshOA4BMdDZZA8PErA9Fip2
XLq3gfUEnxezCIiCAL/FPMO0UpWuXXeGl7Vts+1JZFySWICyhAiRMyOI81CJ6tW+05zAPHnFfWAg
ykj9cR/qIVgeGYaLLjI+J6OxLpXUkXEjrRHtpUO9dPRz677yarGj0fIZb2I8qxfLTbO1xRLMOY8p
UVPVaykqcmW66GmqQf2QAvKEzSvZOpX3KVmsMBsn6LVUD+acMKYlaXvvyJGMi5z9OYNlBnt9xgxD
fjg2jv4ODMbBGJPAVPQMgu3DCdxzjM4rJ0gQPPQ1nSogqoVaBjoxWIViQ69Z40c8De+F1ssjXi+N
Ji6bJyZMgtoAYk3d4DIzU1csBlMOe98Yvk8MgDcq1/wtxvvwTm/WkYsC26rvk3B8sR3pEhsGTCjI
x43edD70AoyFru4/VEUYP7gNsIiyT5773GrXDIezlTGW4cocpbdOcmV/iJ6GmQmuFJFHvFd8Ga6h
pFsFm5xgqVieAVu9grUmuBhY1jLOhxAnen0htqdbxnXxXSv04tyXA8I1srbpg96xIFVH/GiIY+Ls
kiROv8+c9B5ZaP7U9ZB4bcv6HMSok1myA1Ytj1JzXZAfulx5Ytx2CI6pXfpkj0xnrcaUU2FSgUs2
6RnweXyfXPPS+6UNL4TzYDCkG6ZDv3JJnxJbh7PUmwKAQYVH+5AzBzrlnVe8EE4GKPQJAJH3ATAP
sZLoBKDEMNu6GObaoTulDouCbTTVnWjGbmETcZg1hn+qJCKxVgMfpgXTmjjDaz921c41hvEBeffO
Rn1NWEB3L1q03INJrHqVe+kxbEkhcEnBeck50WmeeyETESRqwhAzKULAzBDR2/u2S9JV11veKevL
F9hcxt6S8b7qUa91Iz1EHUjTCpB4vvT60T4OSnvvdllq3Y9D6p/AZ3ULHRLuMTY+ScGDlNQzThgb
ogisCV8FBB97bzr21r/r/cUkyFsScXnxaWKvA+k1P3I/jC+Jb7wwv6GCZYe+MQzyoyZbXoaKA2tU
OU7SujgauFuj0hSn/GNi5PzS+p+iJJAxLoJ7I7bezcoa7sIhIFVshPOYOvnFhuUM11vv9zX4HAK+
m5d6qO1HUaXnTNTJqdFxz9b0qMIuQsun5cB6FHMkX4eYxXD9ydOytdITDAekZ+6KRr4o0yv37E/3
iCL0bWwOp94amV/E/b5kbuKgvTr2Bjh5IRL+Ot7gRY1kcJeN0zPBcPUTZr4kEMNdam5CJ2zuvRzr
qXQOWmxntIqZiuLHo0TKxDIh+3lbx3i2GNoMS4pN+J9aqJ+8yJFEMjM/qIoxPPqxsyxsE2gj51Xg
OPbKRHpybCf/dehFdrKaCaOFIMxbn+gRjvpEelFgmUcKr2EJcIi84Ir0w9JdBkbRLe08eYMgn8y7
fW1h1+2bJsFQij4Lzppb/Bzb4i0q3Q13KTamCDi69a48VkPXPSA9eBRohzmyh24VTCUZB1RlzOI/
/WwyLkXpXboobfajq33T2RVf2hJ//BgJZKFOfEizKT8xdv0udPnkD81TG44eQjx3Ryg9LOHyTcKh
hbE6bEFJLzR/+KZDtl5JpDTrxK8xRjJ+NMyferJXhl9/GG/4z6ezFmnrut6XbgfkHLQWUMG97K13
JTpn1yX9Q2snv+w0qXdDxtzElnRzicLu2cs+NUyoF0waaiAJD14MN7QfkPlaTkGWSk+H0Sz4AEyH
zDp2rZmTaM+G0Heue8JIJp4i01sNjANOdiWwcnt4gnNtVuR6vX4ciUiXUb3p7fF1sqpmDS+tvdh9
kaylrEj0dB91ZdVEeLc0+qMB7k/vbbWAHeCoueE2oR9FNEoIt19Bs8+0s92trLYrH3GT0tIyy2vU
EWzgxUZ3yqdPCF71vUe7rhPqkVIOdTvTgxuewWzSs2lmJ5AV0aMfOtHWiBKwFU1dNotCRc+aGfT3
rk4jbAKyPk5OByr4O5Gs9aeGOHmFTygGc8tBSzeyYBtNwJbrDuOyhrtMDygt72GvgSTNGiwr86CP
L0S966b7vsWedPtJYIb1EWrfT3in2c6xumU+SmeLu+TkWba2mxpqKDHFEdklfGFKmWzjkuexkr4E
5zh0G2UrvhddntIaTpPnsXUWdYjad/SI8G2DDhjUlDPx8GsuhuI6wCg6QGuo1xwTSPDFsWs4Mbiz
Kr9sxx+ojy8jLu9FOMYfoEjcfVjMy3ZOL3osoPXWFJWUXuDJIUbTuh8RPXRIN6mh7nCXbQ+mLu39
4GnuWu+JqtB1S3vMUrgr8AGJk1AvpZ0cUt2BFxFkMYnNCJibONzqMpnuIj/9MKNRnpu+0BcNc+pD
e6+5DAEd2BYJC/2WsQtbecvdVmMR0u/OOYfRFYWC0UtHPdNa4fDVZhQSGae3OCXgLXOtpD5ozutb
JLbWAjeof7YSH/EQpAx/SMk0VPdh+Y2nnPaKd2EzGtNbhJlrMerYAlKtb5jcmxj7LVqmAe/MsizA
jsuU8kIj1ySvISoYafoaZpgbPYA2OJcEwbcOrBGTIJxNGYCp15toSUBM9mZZ2XOvLCpYWqx+MBsU
YiBXcTQ8pXYhEJdZ6Uap8DrUdD8Thz8iIS1pGXvZTpkjESExgKd0his5HwzvDLhj3ZY3Esum+mYW
jbF27PBnWDOZuyX0DINGWdlGJ9e/G8LeWYkie5Qhh3IfE3vQGCz/lDAcFeN0NSYzOfjslVXrNtfJ
wCjihMNLzK6ZDvIUPwVOdw4JGVlW9oixCcOBF1gwd/0fcTVkW73n69oiIFonbnPB7IjZGA4FZm/3
Vbd+UdVlO18od1XYBYdLV/5kmAPOQ+g/TC2mkew7r5y9ynWK4B/6q7gvM/c5mvLpIwodMA3JBPLf
BJI19Kl3BH5YL0pRaVsfg+pCw123b8IDp1D9BVf2p1uWaz9u1CEAzANGe9JoswXdaSLR7VQ6+ZXk
Uup61CPrOIOE2qTsNGpq6RNb8c5P3XuoplReQbbrYPptU8O7n6qi3rVzu0SfYqZsRik3ZMqUMFKc
VRRaHW1h+BpRrhBAJCkb5TRxvhFG+u5FuGrtzKlOyuhXSg3hUW/xkqWp0ndtWvmYNc07r8i9O7tQ
28Clg5Gp+MhIcEcrm76KNX2r/FweKxaDhnHMyuhow0nToDEStsGh6swHUPTeElxZu6u0hmrZSTOS
X3MePTCwyyj2o8yEZOKLE6IE+sXWgMCeFLCZ9aYDTm1dHSGS792Vgz8eUqF/G/KsXGUGJxTst0Ux
9CdKhZa/oDR3pTv8qGzjOoybUjms1bkbHKvUv0MFesUZCaG5KvbpRK5Nm8Orzm33rkrkt9JIkZiX
QD4N0ZBmTUhPwvRt2yj+HMqqBE1E2+8jmNkJNPu9T9rAatC8XxQ85lGrG+gzvjXtB0PtHc5tV/RP
+7pSVBW9V9DCHT6chgGMpXXxs62n19xqDsMQUDY5zbSJ6ypdp3PgkzRtvvRWC3XRuRSRifU4fbfL
0f1ZNMGHJb/Fpj48OPBns878hjvCv7p++Vr4KXlDIGXWogSnkRQqYApo2zvN6I4o1st1FCP1iwoj
Pzswn0xOLMgt+/yCFusQzb8zB1O7FEun8o2nPkNSDlWfSdvkwXuyGX3p3kPK+psRNXDMZEvyzjgr
5vIq3+plL7aGNXhr1La/6I0/RFHBmyVdPr4mWTilM+6m0PgmVXCmPGoOmNOIBIObq8eoDWrSaZC1
h/m3ylLGnYiI2zWqqlzZUk7XgU9iUZo42T2gLYGJi9ZoTfi27d3Yet0+tYODtB6diqxJkGz2EnK7
PIuov89mS4t04rMfZCMu/aInQKo8YFyIlq7nRRBAkWeGcSYIA4yyDevrkn5Jw5DDrpkG2eVCRn25
qudiPNWGy2dvMr/pcIff5CWEcS09XXcvamy+G55cWgyoT72ndrrXTPvOwcPEuzAyAp6AMUbx6naM
I5NdYarGOBWrX8gQMXtXPDa1mPYzrFkMQG3X8UBNqVvHqst+YiSfCIKfdIojmR5gq9BuzI0HmAsv
kaedmNJICKbvWolQ06MJeYcgGqxqxfn+dpEidj1X+fiqUrfbUfnlpwmuRO7hVmKen2P7QomUecTF
WGO+Y3sDvGXm5781tYVU0jfCBbyLYGOhG1krxR7kNnaSogegEpjnJKhe/moNZJoJ7087Sn44pCfu
14OqSs+TXfqngv3IImHjvEo52exS3/vBxH/HYtAdqya9r9LUOIaJY22CZDxioOID123tbPmzlb0S
GGMH7cFS40/2181OG+1PMRDcS7ZetFORxAyusXG37TcGfN7eSyMfQa7+Q04lSPWp0Da6ZTfHrotA
BPgYznuZMhGbTYUgb1eYy1DpWt3aLCz6QpIevAWaaAkoGOiin1d7WsBiX2EKobc/WOgIRsI/XT/m
7JbKdVPIfpkw+NiyI64XOV8ugnbL7FhIHRpqPt05WQ5wkD5yV+PoL+IKnIM/IEZaF6iv1pD3dwwi
zFdb/tAn6qNRqlPLbmxPHf7KMUMUsfnQ0tW4T1P/opV0aVpdzzddRMTTCKi1bTHfcJjCuwkt6972
tSP9Bbg6SYGZwtwUYW7uHHDdrNFetJlKnxIhgLEh6LweRKJ1IB0b6nlkXZuwyFvokfFrQ0/xbNdF
AM2lbeeouxjPEJDLaNTJmfYsUvjg5i9LVL/QdpajFfAVG6tx5zQOardaBNgXaZBkbfOjjPuANKcQ
e2J/JSjXfxnAqNJR0I0j5912kZCEsYjZLeoIAw+FZVCSZhaQOYSCa5Ms8bVlgw4N0uqSZ7LatqmZ
LLWxzNeamUDLHRewPMWDNSY/pWLGGjbFsE0Duzv5eervsPOABWyNX1pD/gpmnfXU1dVVKZCtThwf
Jo5SyNVetytwYDGZZrgd4aK8aPkubWR0Khl5IYSElMh8aCAZ1FekWifYXvYQb9VVNc5zWWpnxxzj
jeWC0YKOvUfcMRKG61uLNg+7M7Toq1bV+hIzp74PKzu55FP3OnXRxgVH/UOBfs1zsFh4R8WzYkn0
Wyd+6mvY61bvXqpGVO9+3m9qK/suhB+yHxePla3FO5LZ9a0gSRs7Upffdw4VCajETaCVAY66qaEy
L32aFcUd8ktzH5Cr7WYlNO0ClVfSOrCq6T0sUeskK7SU85ZBdXHNyLMRCOjc/iyGClGUFGtIbcGu
LgOLXhaDc1UXc4ThyG59LkoSwyAgCk/XhvElk/ay3lUR4sspRuxYmurJtAF6B4z5GRgEYj0keDHa
9ECsOYkNgbeyRBdsk87omGBgYYB6EDO/0z98Kii7qnmP0/KtT1Pt0NkiecBs5KGh86x6XN4sCZ7H
5kW3Mofva1is+jD8hK7bM2Z8CFkuLvDZfuUjnFGTLbmX4mhsIj9fjz2Cy4YMOSg7GRRstnpL5ija
ps9iiHdNunQLlZy88aqNUcG+kXBIJzKmLXR3jUC9derF2p4RvDm7mIBtBSAfPMnMvgFqfUjbkTIN
wvKmlbHBwMna8I0uEEryRa2Z5QXaVRQDo6vaWoeJjkktJWcjQt2U3YXtEO3LeZlVo2WBhSE9R/bV
Y5q5HiLws8kIf4fOO2fga8E1mftrejPjzaZrTb7IdZzYLpCemWxI0Hkdy7pchwJMgTWH/JrqjrNR
DEDffbu1YDJXWWBYichKv5kyM5jhIgiSy5avG/w1hoi9vmrCtNtq9c+4toG+x8q6g7Lyw86do58R
Sd8kOkp9PJhLd7Af7Tk1oJI2solqpDqQ/n3vG+MemiZ7VnMI6JKWv3jZ92YVP+dFKFbYsf2laYOa
JbKO4qini6JmCUcU6O+tAUXDI9cZ2S0o6NwcOHaiwrmKTj/Eo7UZJtycJSLulTMV04bQ7monAJtA
2aayBribPQgDBHEfP/gzECEM42Ft9RQgjt7nG92X1gYO02VoXHyJ45K4Q0sG48EuzZ8dEovT7NEb
jATqko96ItZrDjefEI+E2E7osJzhYiqV1RS7AG47AB14dSgw5vz3prTPEYyGY5IGV1XoG8+VNhCa
s5gi72Tm9JHyBPeJnUw/Ug08c653HE/1BA0vjgNqbvnzJoYPBu8Tlk/zSmoo6bmR7QVbCI6c3vjC
Xx01wpJ8todB/ZpMucTbRzUNOm7XG58UXPG1nQR9v3rA1O3Ju96JaTZKInETiTyVSFqdrFy1zBVh
MlJ5Jzs0igf6tvARY8ddUU09twkwOcbNqAdiQnIQHH2zyrI+ViEeic614nWdBWKRNDC9wGmiePAG
Rh+1g7fWWY56jiYpgW/fdzqTbZ/Zvh9GTyMjCaS66ENmME1SOZCG0d7uGt04TVlpnQNk0QNOFQtD
bxaVQJZJ7KWtZC9vrUeSoqaF1t6JdKBLr43pxmqTt4rN8ClxtJc+YP7iofkkNrIEkjyLF31MuSbT
00IZ4UH5DyWeyePtgqwljrmG5Bw3IHAptX5G7FERDqOeWyit+BiTC1WyPBWpM7zCk0R3GpHyG2Fv
gLD3VFr+Y8YX4Rg2/tpp/PlbndKMGzJaXGnUXlHCNVdRels/ABxIc0r3aLtqmGxcP/tV+T0pC+XE
iawpz2aa60eGLO1+hK2+iCSuYxvNv5FqpwrM/XM8JOl9/SmaalvEMn3m7GycijECD19tLU0kjzrK
+nVujIxsIIecfaNeaqBFtjC5PEQc9bS99RaM+oEtirbTVRlvpxiFYcT8Q/fqeKfDltJIqe1Z7VNT
eyxabonOXo2wnc5jnu7J/XSR3NfVAQPce1x13trIa75RHlAHKGOzuEUsFEWtaxUD+NOCHlYkAGQJ
cnzIvNmNCchsOzIC6EUlcqExp7cEyXBJJHIBPL51VlpQPZJIiDuUDJ82MomQcset2aLVk55xISDk
vZ1mBU1fNg9F6tJdUxLZaZccS2l7+6SgUWjEsj1WWrSVg9CvUSFfeAvA3U+U4KNp3JkRL79gQrlE
3J5vKi8hH6IAxmNSEW/R6NYHjw5LBP/FrxxCMTLtU1O9sy28ctq4si42ZfxCVvKwiwIFlJ5AAhqr
8TkoSBQPs749wWotF8HQ5TAKPrEVr2JP5B8gr/uFiXwFx094LtNWrQvs1hvbSFiNnFiu7AETh6YM
883G9U+r4zWVGZj5Rnsyy7a8NCHrlmsZwbaqjVU0+NN9PfTFXTD8KhjKr/uI3QUtn/HOiYLkSqzb
Ar75Ww3w+CCxjCHN05HRxFOPRrZoiVctxbq32T/gWTdUT6pQk9lnx0+/52GV7aU3aleG/Y9+xuiD
dl19GdTCg2050Qx65JzjL8Yqd4+NWAdNBNAUl+au9x/oe6dAZn4RTii3zAz7pTVvdVSZngY6I2cY
WyhxCHXZpkkcnZzUvCaWlFffcPNL1jz/viFAfIGJZvYaI9i7+cw1E8GqVihrHVsWbzKbs6dYKA4S
UmVPJjSQRd+N5ULVk7u7GS4E+Q8L0bCjZFQkt56OvDFxvFPVc0oVoSZPakxeO0UnTzf0O4z0FA+d
A1Gg0pZuadR0osTutlPkJaD6TQiyaVo+34T1HhABAlvH3YLvm0noY8AenebdkAx3dsiOMwzu68gY
rvwFVOjeuMkUERNpIIc1mt+t5MNaUtMYK9Sh7tmZqo8pB4U4dEg4qpAIdKtOv4XzeuICh1xWrXYf
Nn2CPn0cdugYtRVlpIujv1qzqb7PClOdmRuAj1U4zat57Fg2nPaVj2bPIjqrmCvWgrIYSQyJsR0n
B5pd3kLDfwG9ARJ238ijrjk0nzgPExiDJguOYRI0x8ru/HVTIpvre/xmvCY0iW2/hfmOQnowXnrJ
tqxS32lgprvRGqMNpFpvaZS1C64dOb8pWvNUKuNY6lNyZZ9cshWIwSBGYMZkUUrMovAB69Y2nmjo
93S66bHuYNKNT1ZiJfchS1Y4joha3PFRNTb30GMPXZmx7Mu5PIsNYrPFieYCRqOEYN5REkAR1B26
HCw0BKGJJ9fklSLhzS2Bvcakzau88qdjptZeoy6+FAp6S2wRChA77yYeRdchOb4zWxamzjsa8+KZ
uwRc6nxuWgVAoxwdij8jXdUJWD8hXfp3+RHSZYaLloilAWMQKG9ahAyxDjKskruefsaScHZEEm3S
HkrkFsw0IYJ45GVObLhOtSNeA+d9CJ0WQAJuNOUp5hVAZGyzQ13gDHPMZGRtIks896b8tESlLoG3
FbnfsH9mA1QGPvWHkz9MEYbkod4W5IJ8E0SVqzx+zIUq1gD+2rtJ5nsLpJ8k3GB5m8ylGV/10oCx
3Bqk+lgiBjRVCeMirOTojk+dhQB9lJnPApmNVxkNCLQc9c32TF6kH6yENHcaO6VTZn1qyHG3IcwG
hhIVp83OXTHBDIGQONGxlRD3NMJ6X3LoP16Ee6QwwAAX1aTWcR3TDQlRMGeTFa6a0Sy3RU4LtgU6
O/bq7ilErHS0yeHNkxdKp2qFmBnOUFrr686Zdl5gMirRHHMvivwZqfRw9K1BHUcmRUNjm4dOpdW5
RrCyJfXi0zXD4qgLMz/erkm7LI4qNV7Cqi43gTmTEywubteGidiNQYNMm2TN2dVobDsYbVsbnUBt
QO4VAtmYF4copzv5oLAPMUnmYy56UsOHxNdJYCQAWU8n44nQDjiELjb2OvSsxUCU4blmfH+zlxWM
Vx+n5DtCrGtlBc63hv1K5BvfysHtHswsLo+uqjC/q3JROpp7NNPZVAAJctnI6SzIObo3k3dkifZj
a6VbixR6BGZQK/KjLBvytaUg5bL9RebjW0Tlv2X8QFcX9Ton5cndUNseGJlRf+UxaVzDG6R9ljnS
CFa+Z7KJzJOPmz5iCEfa05CfzpNFNAtKadTlqqCR6ZHF4EX9E7lb4qRFrJS0oT46/pAErd4CNcUv
o7WrhW3zNa51Z9artMfesl5gDD0gz/NXYSK/J3BSyZ7SVqOwjYM9EZwReKQbtbh3fQuGbTyyMfT6
Y8246OgHOYGQYbpSJTZeS1J1m22HXcOXpA2YzyG+9wNlkrNqmXLTPeXs0IKXvulkiRS+xOVIANQs
XC40r2QcmLXLrMsbmPOhTXiE722anO5JrExtOYIbEm751GVAbwiFYkElvAbaUwbfvRjbZdoRd9QM
NMxrqCZMddoAWzro8ibvekZ70gZh6mToU8mWPaOBDJ7NBoKvzWpP6jGKlNjN6I0W4wfS8Gqn2+RQ
aM6ZVhZlv9DWcaMLUN/uTxK5d4rz5jZn8pLD9Uf1TkpVltDTnewbYkSSnsN8USFBKCACtlW/M5Wu
77T8E6OL3PYyvkY0ZBc4S5pdA1G3cdQ27RL3u9o1sobEq7oHKeqrF6l6VdtaBqKJ/idgCWcRp70J
Tto3qLSFca369pxY2JZz+ZbTUltgJ3JZX8pyIUqX6JeAXZ6LaGL0i2q987MW34vjDpsh9AcUfXl2
Jgf++5AY9CVJvTBHF/A7I5LKTaEuW3ALrTZX67aEJM3cAougFCvH840zG5T7OjBqUIL1t9DUL0I2
+V1ri40Zq/AMSPFu7ODgm3oWrFgIx0MUYqif2YeknG919n+z5lFdNMvV9/XUPNz8BICZnxB4yn3b
UheRof2Y1LLfTYXzQjQ7UailO+JS0X7YijNFHqXVWht9H7uNwqbH1GnpZIZ5Apj0EdZVeyQLbxaQ
2r+Nz/9XRJT/Ln7xn3Id/8+SHJ/+bSTk/Nd8/yNF8q+/bubg/X/LcfTxSP7hl/sXJt/5Iy7+Cchn
/H7EXzAUBxYKChvitoXteCbh1v+AobjGf5GXjIXHcB2BBd6EvPIXks9y/8uyPVcg1sV1awq4e//j
fxFRzP/CIenaOr4cX7cIR/t/IKLYQFfA/uGUJ64SLpDh/M3Z17qJrrUDLqUOXtSCr1FCfAQWX4xy
341D/d49aftwhfrW3rMO//FG3f025v4JPDF4gX+4UOcn9wzHtkGy+Lwa2/jbk8uCBAdH96edOQwL
pj9Te8zUJZcbxvYk8wxs+Zyfxn8McP5PTzubY/+wZ3dWYPd1zNPWb121jPJrp23XhB7P3ccGvtvG
yf/DK/1nFse/vtC/QQ5S8tACr+cZ6W2itzDcBRbAMMDssmqTl//9u2q55r88nTdDFgmpn83Q2Gf+
9r42mUYOZV/VO9TKAZBkvIUAvoc5acAsvOocN2m0Zi/ccLoMGfObaXL2c0XbwIXyJEV6JiYCL5sW
eBuOXH9ZjITdqgr62VTT3gKQgJi40bvN5OqvAWaJBRMCfTMC2+gS60ePs3Pgg1+Yyi12RZgSNGLm
LQltM8C0YnOTqGtAxbvKE0UcMTuIeGqg3w5NsUKYuen5t2r0fURRhyROPOAHspYTjk6sLyGZX7AA
KUcvQRtHODbrFRuU19QnCohz1TMaMaLBR/eRnL/gEY8cxYMoyedTWIECVw+J0oLwh7Vl59QfhIpx
5Jkf0QgJWxYjI1lnqYquBc5uH8i5c5cQnc8uLQLI+AeizPZKtN9N6V9EMCE7Lsyfdt6d47J6N0X/
rMZy1TTNmZH/64igYOm2vLNTYpDN5gSrlLZKpzQizDiBLyd2Hpnz2cVIcpwRDdnU48r0yDIdUBYt
6Zi96+E8YBISp73G8AzHRC7JTHAGiiZzdit+Nwrx09R4nMLBsxBpTHjRLEejiQWQIl8axXQvDbkt
FeEddaeCNW8bMT/jW6EdHAkikCBuB//W0sgzTGaxAfFexmvLku8uuG4YLmu3G3+m0/AcOebKDgcE
oMMzutcIU2K57QvcLqk7/TTN/DksfxR580GtkK1G4kxw7bD3Zt80pgkwQlW+B6R2a66zEYVnbUyn
fybL4KeuAEK2bbaafw9t22d9tK+jvGMGzYCwmbvl0zIubY98CInbG06IzXJVIiNilMddpFz/T57O
bCluZYmiX6QIzcNra+oZGhqweVGAAc1TadbX3yVOxH04DhsfQ3dLqqrM3HttnZi3FWkoMKQCLaHU
YH8k65BkVm30yo5PzW6ggIKU5Cwx7xAF0fcta/1bws0VKgAZdQ5hu1x6jNSJFlSW/nQ576DsqB4T
qT/n6BncUsPbqBbiD6E0qAkxijo12D4psWZ/yPNjudlxpRUNHAdq2MTcc+pqcu7KdooCIbG1eSGt
TgQADWjA4mPsZ7A3gD1Z+9ZsaQi3vGarq2604J70ldukUJRzndEFHSWn8BE0/QYUHHqiwYGq6cHU
cv+0tIJQUAB4WmQPsiR957wV3DL8A1yQvxfasVl02ugDbsUj3yt2Gd6/DxEfBoDssJF0mZ/ekxQ6
XXDA3BYr/e/2rdRNY9TW/xREvd5sF7cYOwl+qo4Jj76pAahC54J3F0kKk3L6hjvNwAprmTkSi/ll
Xqo7OWxXjtvgVYv+XWlNzOvSyLykYc5jORJqQkFFrsr8AJIdKTG/CzKNECfK+3FgnDStgCqs7ADW
lJpSM/0xF49pNSthN3QXu+mJQEJblA18fL93ngw3g3W3on5o3lWVx7BIkShg2aEgjGLf2J642toI
jqHcJhAj5WQ3Lzyzrc4IaDRqdN0ofuJ4RAa8KeHzmAwMSf4ulf5ZnejvquS86DypyvYLVuDS7QbW
eF2IgKb/y0jb2u0M8W6llfAsZ7iJBdQy85fQrmL6CFQw7vgaUSP4g4HKk6FF48btrLusn4AGyUll
IHvYbie7lkbKFRYzVGeE8aQvhfZKLa0Hst0wvyjNGyUjwiweyCQnnqNeXvumIYZY5hFPopURD0v+
73KUo8ftmD0Q5XwZjCFHBQ+foIx4U067k01+SBbr333HQkW48uiRxkTgDCHvavREA5O/5qLqq/ot
imkjBDn7VTOfEm0JicJ46We+SPjILdVT6KtTOIjqRVIJZhbk2+4cxofbvwcmEhhW/Ybu6qUdlxfh
oMORogfZ5HaW6da5SApfKHZw2KXPw8rR1+Ai0rf7VkHCEC+0rTGifBep8dJW/ohQlUQ57bvOlhcV
uzNrpnKAvH2biA1R5PJGPvwPMzhvNIgYUrfnWOeKrjMfVycxDRhhVMl2SYZOC2A4om2sS3hSVpzW
Mh8FvhWkkyiXEz7WeVvcZ+KhGwt9hNXT/0HB2pAbY1Jgsf+4YqH4LiA4rPjnduhyv2F8snZm6b3o
H8YhbNf+dcn388j6KTm8tdimAqEXcOgc8b59JIAltngocK4xT1OZo13Jx/X3DSKPM5ggJcffG95o
+ve2y4hRsZrQYSzHz3QXhX00rY2QViOBsTx6pQqeN+OCOxGls9yVN0vvLmzt74kW/xF5olAb6qFp
rfl5YRsneMFXnBTnOkHGXq9qzO8LDBkAb2nIEoEZybBKmDLsFMZQO2zfAjNFSrTU5luZ8ps9iWVP
c4BSqCEHZLK6W7aQBVQ7gnAyYaJypUXVVDxCCYNaZSpvoMRoeszTo14n1yHqLm1lSPRiWfS2nS/p
GUtl/Q0sECFEdfLMHn3iEiKtx80scpVctOmFlkYZ6Ia67vKsrtx+dn56QgpKwQ6QlHJDSh96Tpu3
0JMV6yUo+6TVRtzEE0v7j2mv2S8vjpUwGEhln1VW2rr6KrV7EnvpEgVLdxLTnZaUL1v5Q69CrkdB
R2T2bP8RtGBYOxxQTMZOba2RwQqpcIiYU7fffGaywbdiU/3qcBg1pf6YZarCBjifc/6re9yuS9Tv
G3VU36ZE8myjDIuRYw0MgNME0OiUQQQwWiOg5aSeV4k0HH3Alp+mOhpJ469pcSu39cSPmtX3SZmO
XZ27VYLyqxbrcBhN8CVT7DysYr4l9PVYY/WPOeoB2BZx5Y5TB4O+qKqdrfGmksrm4yzMMoC3cR/X
GmInUXluXhSfUp0jrDYJgLHISQEUQ12+JEL1Wr2hF0hIEBnn+rFTeUUjBvmshWoLC9gkiRZBQvSp
L0VO20h6R6nBWUda+DSWcc/EjBZn587lZEPCV58gEB2EA1IpUwG+MC0FxTIH8MNS7rW4QfHKIEUe
VnsvodlWkflpk1mdwLu8xhKLzzjT29BWIFG6OxujvKeuJyeQxM8G9Y07W9g4zQ4Qdqvgv1JWMp0R
cOE6aSpCN8XOHgk1Gsk5XvrxbvcDzX4VRlo8MgFPZBvsln1cNPZ0oU943rovVrvpZI7zOdbQOOA0
IZZyGu4Zg1o3NaIPCNGM8X9fRNoSlrwYe315UKX17Mzpu1KSKtyCGnRxNE08H1j9k7rG+Zw6Kjke
cZBJ8psURz1hLYRFAJ7erw3NOkdGwUvrD9hJL8KaInSXJ/p90dInLbFKz0IAQtIlebUISBRfc6KK
1h3Hn2bUBGxy+6ojPatSgg/Ye7M2qiEzJw1YBSIYrM8IKbiHvFoNGwg86/w1WjxUUaI0lzQrDizA
HAqQ2ga0oFNiwBo0pGr9VBX5Ntrp/nU8mn7dfBF+S39lTP7pKj7WZbUW+AQgqYiE9BxOvIQp95FP
UBSUkq9VHknkrYqRg1bNur3mPC0sua2E4KrQePG/dxQLRWrRobKN6JLWZuY5cwAHgTblFk+6nJWJ
qBF1qCqmiWrFgHEERWiWCk3KpXCzOEqhC0WPhfEVF1zszqwzws+ri5GvGMsG7rQOysdcGymY9agF
upN+5v0IYLpMqUAyZECOKfkO7GXiIEh817Ef7ZiS0eNtTRFYMUOuQek0T1LllxR41xCruY+3OXcd
qC0hHt+PkuRLDluH1RbjY5kuLAMGgd5xFEZs4UHWmZyupv5nFmzE05x/UhWNrqKSFd60OmfhUoSS
NjjUDzE7+oL9BL+612tNReljBJWsvhoqE9VeKfAX0WJ0lfpqpUhBtATEWBoxamuS/KmRaaAjyrvn
5OZBUCYqUAwcW5gi1+gTWY9AgztQ1D27HDOST7SznuafSTVV7G0HHLSli5VmxEenX83a+BooWMFl
F04o6M+Sbs6mr1tfZaz+VPqaH4XB0RZXARlaKtfV1DsnnM32YBrIbDo5Y2KVD2+FOT5ZjdUhTLP4
XKLkEDN+3hVq1DMmWzyMVBN2uewqxcMPXhXy6xsM8fWSvdCdSwJJnaYDZ9SrURWkDZkdGnatDhR1
bE8dR4teCSS5JeWa0afPmRLhYdOhN+gGig3mgIk5FB6VQmBCawlx/wdoJUYgMPYfzDCGJ3AYpI31
pDYjolOp7MJCW6FFIt3Q4bKNMZTWFm75rlmaLoyyvTMy+NWM6Dm6FIChn+CIg3eKgNVXiCozHTBi
TQIU1t8xzohVrS0D3H1fHfjTp7X2iadskzaH4LDY6fEGA37u5zHU9DeHYOkPAADPCND6AyerGqQ2
enU+NdPLHIslfDLOHITLcJx5rp3JASoXU5HTMsC7AnmnI6wn12w76GX1Du3uQbLnT7SQi2dhYB+K
+JpNznQAp+tFBb3dspk/IS8BHIQd6CqdXPtTVFG7213CPAekZsHQusYf6Fl67Bz6qaSi0wVcaGZR
vt7157nfHrcMDZCJUnotR3unLquzVZvcng4JxXMsgskyALdM251W6AQ2GHKI7s3nZwMLp2IURClT
FKeOu1JjbEy+4zCPh1XirJ+0TFG5VAnQLDoQ+8qWme1a9B46+g2bG26E5S5llgtncd07dn6qUeL0
TKlItFxCFVaJlTagFPRVeDJo93mWPbPS/lZK4wtlzI9jWXxaUvKOrCJP/wl5Peqcanak0HzUukRd
MCvHXNGPsA3PyGD91Z5DaWwteiTlTV7b73xZDjpbMGmBTPSTTF5Y/7l/6Reipaz+ykucuHWlHJa6
udWp9NHEW86gSvFVyi3bic6MCAW+yTFnB+f+qU8wjTyAEAaXLsSXPOUlIqqCXgGs9pAAiWAlRcOr
B5Qjdf00GFSyUY97R63zz0yLu433jvVJb1aXH/Nc6XQO83XZR5E/2rbumYOmnImZOolKDkfjFR1r
Fa6mwQRXKa+qTQssXbg/I9T8ZUWsm7QZOwlU0Jvhu+yap7FMnq0qeq2yOKOzDRjcRr1FHCiLqiWd
oHNglEh0kMBG/dbQffcKhJmkU/oq/ahdS4zIzkHRL3J7PTVQ9YqYV8Cne56FdutS/aKZhDjiYCEp
tFECBtfzAecLY3TT3uuGfnZWY93XqAskSEJexmXjVKs9NlLBq4QGsdMRGG3EklCnQvGsvAzKon2R
K/onc5Ih2MhWkHIjtA5yG0gFYGWmm+QvDeVdP1YwSTjY78yJRTBqJN9sx8demwXdIRbxQTZfTQ5J
gYIurhQD+er6YJ40Wz6kj5Jsjyi2+3mLF/4xmap4WWhtmRxVw8elwoJ7kiC/MuREwqcVWUhxBDGy
VVB/gGcj+NEryrzao3ewXLrPLw3heMFW3+UIKBFival0MFwzS7AHsLxlmR1GMlYaPeEdtM11sHgc
E6RVZ+LfcSKRxlDL6lMxdX+siswUApcydywB2VnCYUEZVA4rZrhY8HgSQyc2TSH4a0v5BO7jEflC
xneld56WgFHL5/Ey9zOeSBhhu5yW4H4plwkPRD3vJU24DpFIQV002hvTozMKgSmAMFeFug7ksc5n
38zA8GlyIx1GI3uyYqk81KqBdFDTThWHoGhb6nNcDnJUB9KcdTxzGSdWK1IwGdH51eK4JMYtNvbY
IDpMdtpn0on71DUPqoUBW4uEQ5jJcirIVSd12tJ5nJ3LVAIXHabiMKrqQ4Gc8QQvwAMbM4UNXG5M
dOhGx4SGU3tiwaGw3/ZqcyCkdKJMyxKqJofocNfoEo66EaCl3CLvbVrbNwhQYcmYiweBlX1eKeEV
wZhPNYmERs3x6Gi1R8I9g1qZB6nBcSqA/9TzujzM0/RGBuC6M1WCRoolOTaOxGHZ0sQBiNm2Lm4O
cV68o9ApNju6rqKOwymCUTKC/fGFTqu1Nd6ietV8dY5cYYqvppT+oli1vY6wquOasysUhuNP2weo
GuKgMArlQGkHjZO5cb7o2P1SJ6ysTLgja6+SREZAOOmrjSwHUzifaZV3nW/YeVDaAnuDDpZInEyj
vCUSXUNMByzkc82JJUffz4WY1iqYTAQI3DU7NGuABRyU6jqKEwLjl2AZIf3o2/3VDxqGKN2GAFe2
+Im5cwpJ6ijf/kHApF1nqK8OGuy0qHyc8ImXi5jS6K8plOmM5b3AUDnjXa1LBe/fRPOxWjOeFaX4
qUxkyHmSDYFhcCyPBgJsOoV7npt7PtHx/TKGlqbgpqEXEjh3TXoYM+hM83yusN+466zmj3ojfVZg
fwB0eQjvPxyBPWuKscizFSlHUnukHxVtPoBAFuC4W2Bx1ngZjCwuCThkqEBw8pyqYbEsyUUR5b7u
uOd4K5yyhumWatUZ0vXkOrjmXEIjvqqZ9X1xoCAQKgZ4qyRg0h0NGbKbhfuEIHbeVmQjNzBmEAGj
43YQYw0HqBLVDzFAZMMaFnqvTK2ku1UhgUo1BL29nCQ+kWLsjALQvDDpBIFpYQEivHYlKeT3O8u9
jaNk6f255eNV83/4zeDeLOUtXT7WjghnuigXk1gMDuVEeLKLppJTwrMh9qhbCU4bDMiR1tYEXOmN
1xN6fRXzA8Vejyi1fpl6HZc/UAVQMOwSyrCdrVUwC4r5AJX7PerlQ7FF447lncFqFJ1WxvX4ClbL
XRKDeJU06Btt2i5aYIxJ0DbNAVziB3b6ReQxPVJK8s6IPvHX4E6xrxyuAkcX/uoYMOFTBU+7ab9p
s3YyUdGPFow/TAZEp9LGbrug7Hje0Zbi8RIfucCqkUFC29EbHXbkk4vxy9mSYFKluJqoAaFMcHDP
oHnVT7OJEAcmES06ye8NTNKVxZ7XiyhozO4cNxE+pEG5S43MCt/F6PQoMhKEuLKR3OIqORiIFegM
4FeSc+0ND+BOb9sP+AsMbQbpxgn1o1Ezgu+Wtyy2z8wJbp3CYjdJxwbdwG5VxcecE3u3gdpNcEk7
MdcfNAbf0lm7r5J+J3s0SPvpIjFz3OWaU+xinC8ed/xHZ67PulT91QVfyCUoHt2AJx64MA2wxjel
5gnzAXoTNst8NSR/IZKHPtafnti+XYMQGSQGR3mt/qdJssL7Zj0TGr8sCDyU93ax+Vh01WeqSZWY
6zQ8a1byAZth2xYQS/HJ/u47IqUGhmFaUF/Jkc4u0oLGtMup3JGuckFX5SuUtQXzIY90zxgQ8FNt
otkFzbbDxOVTJ6YEvbQyBBg7D0XDmZt4htDMBK6bXoUreVh4JF0nikhghviBPqzcTEDZdEOkj0N9
flezyKPQfujoL/koG3S3MaETOBkKE2MP3YNek2pesJqsl6Wz3lbD/CObxOjAG2F2mdSTr1fXpJ/Q
RiZCI/qWyp1gJg6dwGjNnG0mQdiKB5sloYjpIugjRzo5CxIp/cS1P187g2U/lVJGIbhNM53ab0WS
7fWWhTzRqZ+VUbNvBjFZ7hKj1iKfpzmoatMGZtQ7twnPX/k9jc5nZWuPkspjbjjt33lktegF1Y59
l8TMz9syqwoHkb8Be5A+i77SmS5sdyIJCEHrQk95K2x7DZiUKHeEQ14LTdF2VnmzsQp5wDIsb05Q
3OQm1f7AscRSrPuoxE+iHWigjhMJqc3x98DStrSI0KIWJ0O6ddVGe2utxzmrEGoycbiZ8mHEiltO
Shp0yIQQS6dv2dDGR0kpugDdUyDVcnKqmdXt0PC/GO2k7wv9kbZAGgqMLifIETlUvx3mRHUvyvxp
tMb2auJCrPtChFjlEYMrYWav0iWvtXuyzF+d1DIboulPbNsoToaWuNJcOl4lMYKJqOaHeWU36Wo2
3ZgLoUYmKxWfGU4AhwaguAvjpZTS+KDpRryX3lrhLQpg0lXYAAfpX7XbOfV3L4zB9NKkfUIBwG4w
m9fYYMvGrHrVJBrAJU1VH5luq9mRJ8FJ9KTGukMm73iek4SL6ARp1DEbnRkjyly834UexQJGBZC0
vUFkWZukn7+3rpS5lPgyCT67HFW3B5tEQwT/Uyjkfuho+WS8w7JS9R7Ug2u6xgFIQ8A0U4R9sBnf
9dm6AmSgobA959QrP5rguqvZJ4mU9JXb5meIE9+O+LYAmDI3a2rNI+8y/L0bRlB8zvYa6+24hSPZ
621aF5hXOBHRR8TXWyMMJTslWWiEwkYxG8a9CDf2c1rzLRt2sySDOZABjB8U23RTxVDxwDkf6M6k
YxrpiEjtZZ/lnAAyi2Q5WRm2hQjgYaTT7yjG6DbozxqNxaNVrzToEOhSy27+bQivglJNtn1nZVde
u4HRt5go2aWfbJyWo7KQm16RWWBaFs8gVg/OJ7xIlXpDXSdp30t48lvKJ2ovTo6y5Nuz/JMqjeI7
iWMdieVUevNrxbF01LpYhr2uI5yy+vn6+7uhGxGZNir8OXNOAydKCw84Tu0WHAVSMNPE+o7TXtd0
5PecjlG54lXGR/diAF4+KPnemm+qxDNLKpixixPymKt5AdVms1rHypuaRifmlcVRGfG5ZAltCtWR
lYdG1uJDPY2xS6/BS7KYqof9cS8kpM02IYexU2I4kYvvQmeXmU0x0FKwPTMCSdBmWihkJ9QK/W+d
J/NtNTYxcPqY0JkJ4jX7qmSLMSm6c4Q2mqcP0bsxSsBSePluU74vEwzEcSo4NVqXKvHWLRJHMvsM
wC1y0XYd0Van7VuVR3SjKKYkQJ9d5yUKDBZeOc8krgBDUNs1MeHgOUUrm/a5NugsqK3W+0OLD8Cq
zX8TA3hDLXhmmxSHgh3DfsqKv1bdPk7bhrYaD1ojZDY8LMOJlo34/4m9U9LlZ+jHU9ZrWPOz6XGk
jtgZafeXVOGQ1v9X1KQXiTA1r9BwKKmJgZXPYa6RxivVYRy9xb0kvVtjYGm9RwV0r9txAKzcfTvM
5T1ImbZOv7fpLYG/iVYLsA4OyIxWPR2+YNBbxruaqutRJuGeF0W5j8j/QUnbc1MlDJHKsTu0TX4t
m1YNK7UFUZN3Qa0xwFKi8QO0Z3WfB1qxTl5gKeheqqWpMTSrwPOQwM1armHqZ/6JX/0YbUJEGmNX
K1+yPezkJeR0s3XBMe/rjZ74A4aGRo9eVMqzZiTeU4oS8J2wZdj44LaC2D9E/IeF4sp0/BiZMspr
C3ZGXNkXKBn9iaTCj6If6OAVBaE33I1ewc1L/B24rtoaRVhKDD918jm0fPlRGYjAYVpW8EgOsta8
+oNudvIcFeYVj8QcJHMwIks+qe2GcQDkDJCD05GqhnOG6l1e8VFmJrFFSjwy3pVwLRHcnnHTbNoJ
xUfLSKN0qabnRl5qzzTYQjnYOK5g1mdba/tk6X4ytGY41M7jpNLoNLG1MXUx95Wk5UEPRyDXJ+UI
X9p26bj6FbE4WMkIU2wNO4Ba9NBYsULZ4STd8fcXsN7dUVOqRPVRGvz/t6rMDQZRrZfpD+smCSvd
9b9/yvyQv/r9f1tcZdqf3++QynfU5lhy162ygFjY6yOuIa4j/Xi+bVb2aaBl0Yscg8hdq8u9Sm3x
UEwa+Mwq1kCAICuNRtVBgbI6hDNAetUaAgrnpIE27eC13zD6WfzgJEL6eDJXGNNd50TXBeo8BuPP
qre+89sSS8oBMXIZNEv00HTTCUv3+sh7SI9yM3BfG2B5U4Iq5dF5kFVipxw4YkusprcKtptfgD5C
APNtGKxjpD1YCNty5vv8vGeFDR3e0nM07bQcObo06YfK6AGdNM3fPMl7OgnT36xU3HKOxotsJmOI
17lEHUCOR+Fol1joQFoKrqGWri9zMw0Bc338QUOan8pyDp2UT6RsyKhRAZ1f2jqrULTM+6am1lM5
MpUAnVJHO4k0yjlZ50+AHUUg5fXLrCLM2PiHK7ov1uaZK1gOb30d4Xppnpcc1bii9o8m/KndZE5o
TjpxoidVoTcbR78vRuMoqRJLjII9QUP35xryvFVYNQsCkmKrhgCecEg3ijenxjmZQpgyoobLSyY3
Hi5SYWslO8lQ3FGvIM9ztDl9qrT6Ok6WtUvoHPoKVrYjU/xDu1lYJrUOyMSg9JliLyuBGcdIq2xz
2RyRSMFAHtiBZWnddVg5QWHUuGqyWobr6oitjeaEHWM1ug/G8IJKZwNiLUGSqs2BBiCiYtnZTwhk
qUiPtbR8L5WdvyGoIKVWIXAwng8V0B5iuJk2A+qaQU3Sy6tG7CCmo5ILX3Gzo9YiiaVsoQ4ljL6a
HOR9ZKq7QeL5z5vma8U/FoD5f2oa1MlgF9k1YJLr2SZDGhMjOxHyGxSlMI+LapYeTJcfNZtcArMA
FjO7s9b6J9OMV2Na/g1Ji6wo1c+GZZyYvWFkIK9cKFq7dZbekOUlfjxUd25i46ovZE30ooDpkqz6
s/loS+lwG1KYKCSl+aUM1kGTV3LZ68j0TDIBDhUMPMkqS79gunUU6FF5VLABR44+hQZ45PNAQb4X
fWmfSC5ND+AOnOM4Rs6h1brkOBm8DW7/8hA7pnaq5bqjBoHHYg7RGs65utEdGjvItZFg44gJe5Zc
OqwEV/RQqi/UTH60lKjyq1ar9ivTHhQukA5RxcdPCn1Iz1CM8YkO7OBNkiE9aZPtjRLHeRsjHJ4C
RutC6tN7q0u6i01Qvg9Ou7ixbpUvSHY2a0PNATgxGXIyKCeNg4JK5wlzzSoSrxNlDBbZXLw6QnCH
GylYvYiz6SwP1WsPVcJtZrN4VWwbavrEXFgWTeHSvsxeu+2bqgt5sfRCEc0pefxKyhIAcw6pL8Sr
V26ROfYLCxMN+a4B/pPTLFFGXTxGubPFQKt0uJFH2QJF4u8fSRlQr0ZUg5NP/wyFCbtkYrYeORKj
xVZ6TDKDaD+zw24T6+O179PpOlWNdh4S5pjb1wFOE2W9WfvVwjIunQKyOrP2ymDar31uv/QYslmw
P7HZpEQHbeMFPDB+acd/sxW3WoEBFn51Z3nmrCt8StlMmmEqAJ2W9NZHLoQ014qH1u0f88oF/Iwg
OGU09Q13SNtKBlSgci6hMZITGdaXHxDrz7KskLxhZlO4Ntdp0uqwaHPrkVyCq0QGVRXDasra4qk0
WI6ZABMlFDmsZ2OFLorXH+XCOuUTJAilYyKoAxHd6ZWxCXakHkaooAEOMY50N3QBIAYMfWR6gsv7
iGhHI7lxeOpjImZFvYZtB2VUMvJHkab7QUzZcd40X9HKIj+OzJNnrTiDO5xcyMRRa5k+jX1Odhyn
2AT690quV2xsegeRXXzZUUbDLb+q26odF420M0li8LD/Ux/hI06jra5lSuJOyEFZ3FlEqrE7t4Kt
wUxapn5muMYIsRCCNQgEVLo8CdR9VJQmjBAoWE4xytxV9nrWDNO8ZBw2KZqcwNaW4aToeAgrWsAP
Vp1BZhlPnRAraDK7DgAkqwcWhHnP7Wfwwh6kcW4Rsa4BYFSa59YCiW4h8U238BEaRWLsB9Okpp8r
jyBIxU/WkcqBkC6Ofi+dqbSP8YLhVqMpxrINC6gm24tSSI3T13Ud16eYNsLZatG2VJocXbpkSlxN
JCSkyM4RSZxb1ZrO7B+SU4fzKB9ay1tmegK8yfVA9vH6aK2KSqfuYm9BEx30VOCG+rlIYZlXlmWD
ege9NqQJqSXyEo6xtNVl6gNTQYSqmvYmZc33UoiXBCEzd9byYDYMy2dD0S7SyopLiMEIeSsv9kVs
0LSs6dUOGzAk6mgKZLjOZmd6QGgxWyzHjmyWR/Z+omXMhICeZXyrZ+YjiwxCOR0qwXxHn056ROmh
Wg+Q8XAFJQxshkYtj1ICYnBMhvOMvOxg4xyDel23Z05m13iNxmDgfmO0nruanNR3yjoMtpAPxOzM
x37WiQUSYxc2G1YGOmVAZVIcDUvCBbOgxKvjv5KMs8umZRwuQ/u4zCVbg1B00oDjP6pKGbTxDGn+
gIYRV0eVZFfvoDdUrV2EpDu3vhMhrurN+DjYJZtnI26dRgU8ciDwygFGLDYdzVvnmVlsJJ852QBi
t8aztdln5kKc5s58+C0c+SR3ogQYQir03irKmHYBCoLRCNGkmjfJFKrbDkbhD7yfoFCti2Ehxy0q
sIa5TB3dyirKcCm+rqXanDuAUEBZltIvTZ22TuTQJUSM504lunHysl61OCpItKgOpqxCizD785IZ
/R4g0aNBSpdXFbHpaq0+HKx0ohbq4wKrfj0op3VkPthsm//v135/Gbe/jVYHWZohFprVZQfunvSP
vTC7fQzv4YSMjXQuU2SBHrXlQZsX+USAgwwCkd+BIC28yjG2jvhG0LvYItCBJcLTdtfYQ6lgHlPQ
Iwyvb+OfCbn7PfbaQ+opj9Uf+33855wVxoXJmyIFEo1fn2OV/kq5ALeYG0H3p5u9XKIPLcNxd8OY
D9eF9WZrqyxuhx+T3Iy/MSbyMNvL+yKsfPMfX3ion8FG3pDRK9QbhK2/qre0u65/LSz0uYvIznis
nB3+TvFindMA+ia8+P0rWaN1RpN7tz6URC3cGRHKn8T6XSHsac/5p2nhM/JWQpfD2SPlo/pq7jmN
tvZiNQ9j4pm3+BXwTtd+wnpkQSAbWmMfYZQJHhYYY7Hb0uvioADVfkEZjUeNtjW3mWMDiaRiKAIy
aYsQKYz61H7WmLf2+LFs6y5J/3jriPMC7SXvXaQ99Jimr/aAsKRnFPnRF7v5SnpMI1wyl8I2v5fP
nLr16rAovoxckbXjhodkOFSv2av0jpSAVhK2B78OB8PXXvXPQj2p8g683Jp89xftxSFIwgOeB+/K
2scME3fjqQV9GpCGkb2PHyUm+1vi2Y+8ucXV/0ETeGvm4/gnuQ+vSiA0F6ntRaInDb7vmV0NCRHc
yZ3iIxcZAVHvGleArEMH+wLeGDWJdM+wmMELH/0thaC/rg/d5GVnp2Kew8CHduUOV96Uud0Rsuke
+wshM/y7zGe6dSK+gmuzHKtz+ao8GHcASroJR3RP0HZ00Y8qyfEDMPHAeZZv1l0lBIMbRzrI3Net
92c44g1Y6Q1DRzrjOL/QOKaQvGeHYt7ugJiKY9nHbwzsCP37Fpf2r3SbjwUK/bA8rL5+ekE46SeX
kjfzBt4YQQ3d5H8dR94P4dH7uypfM+3+nUFcp5c/QDPq37FDvLEAl9BeG18hPVYPUWL0bKpX5wDC
hqkZnCQSk7RD9mLL7kAlOx8tmsw8qt5wb4PqSh2OlmCBcntMXotNV+1xRcicjYXXnWGIHOPn+UUK
s6sRpgfrRUAySg9m7BFa9Kbc1MfowNmUlK3qDV9m/i1Opcsy2NEsobcaxORnoAT923n1H3GKaAO+
DYHuSU8pLnd0bLt+TzQtapLkOn+AKr1Yj034MSdud9bCxkeV23oQZt/ydwwhz9YNjUv9RwcW5+FU
gZiZxn5iu/1P9lP0O8QTHTxwX7vK2mO/h3GV7KZ3ljLtkznfJqhHAR7S/YZrpV0h/skoNffVs/Np
5G77Xr9gCT45Tajf+5M9IXfYK5/du5z7DFodX7q0B5nMD9S97uzaf9qD/Qzebvpn7moPKupD+bw5
epDirjt5nz8X01660ysCVkMLbPDkux6o/7o/2UfEmMq3QuO2Wjvx1hSe/UyduP4oxa4v9gRHPms3
55ZkB9pg0WGlgXzlE6JYh6Rq77pP6X+kncdy6+q2nV/FdfuoixyqbDfABEaJIhU7KEXknPH0/qDr
xlpcLKmu3Ti79tmJJPDHOcf4hjqvVxw3yDGbdfrG32Q3+lO3NF7cXbn1VqmTf02BV7PwDe7H0JAI
sIUPyMET9ZdqN6LtZg59um1j3MXHmFrXshXs+J66/RNZGhGYh7nGoQmnjZOwAGGeQQ305Ynkw87C
hi3RNj7QcQ4DBphDh7RGmUFWKc94Fgr2GgaNjBzMBjyB9JE4DzUBJrjmydv5g/8KJ34UZ9U7N1Yy
igcbdSLN2Nj2F5Uj3fqoj1eAu/UtOX0lL5vBBHZ82pom7YNt3uRH8BC4iV22LIKSu5WhzRBAI6/D
/Lpx79V8pg4zsbxDENmPt8JJpu94F96j5xYoBdtxsqrUhbQHlEhzzqEbW89Ydd+9g7nPwznYjUW9
E079rbUbb0i+w5tr7q2dB3jjszNn4U5YckvEh6Gc2RElzm5P2tm4NZ69E1vCs7FWPoRd5TD/Qi71
FAwS/Ggz3ykfyg1ioACl6Ey8sRaYGWb+s/7lbZGJezRfbflZotDfkXJst/RIHQmYuB2saORam8pD
pzBDACwqsI8W5qlM5uUXKQnCJnwReaV30hoHb/Ma7pJH4kKo2k2pLZ1dQ+aYIZPJ5vyfrL6JWcoG
1ylYD0XoeeuqmHuwn5fhl1U/CKNtzjVgqLW67/kuk21k7mlzZpaKunbePCfrKifGkauzjQVbXAt7
WrCorIe5gliGBogzHn0C+2Q7XXjzupv5CwNp9lEZbBhcD9ZegvhNTOxcM+xi1e/0lcU0kW6Ep2hR
Oxzd5dvg09uHMOs/xHats6be4rlFu9DMjWSFTphDkPqeOvWWHifxXUFx3xIM3c3kdNZvkfn6C0J0
n60nzujSrhBsw5jRBhReqfMjx3U/tEPU2fJtRKqfC+9BtOs3S0Snh8AYMz/Lwlw46ievPer9ZtzG
82pVzTwMQKti79ntW/oon4cnEtPMN0o//sbcpodEXVTP/kM+LKp3phwMx3qrvIFPXFdLQg8JNqVv
3d3wIMhACKChniPfsaxj2NmNtJZpo4HiI6CZ/15qK49isNHNRb/WCDi2iTRbjYg0nmoHNqVl2rlv
6x8ueVz9vJrp4tYV58a+/apFB2a4LFMLWqUPFYLBWXsvPJMoiwuu4zJ2Y24DhX7TIh3u4m2cbl3H
4u5vFzvfUd9U69jcIEzMQFoPy+rdXeOVt0iGvAthm3bL6h6qN/5FzPBIVBMe3haD4kAGMO1np7sB
+QdUGzeGvDO+MsY2hnjil/b05LVjw3YvnAbOG8FMeyiPHTL5txTN5ULA6XErLD0kNShrDZTJAAAW
TMx0BYnASWqnHG8YYdUtFE8pnfvijIYV8odmG9dzEytSupHv+OcNwQZUTvVpuOvbrQFLGW0loBQ8
kwnAuKWSLqG1cGcP9CMnhTC719V9DXPRPHORFJo9B7b8s7yrrVMdOi7H0JcwWUtHFijkT3JwT1Ew
vatughtisvVNBzvg1DxGxSqi8aKxRmEcmhtrk4NL/g6M0mfTf9BuegWfypJbMcoA3fGyQxFtKM5x
nEOFFBy8V/NF3rNIxJ/hsX3Bku877UJ5yXbF2t802/pZvcvj1UBHGE3pSSHVrcE2pcz80fGTeb4o
DMd6qZMVQFFIN5kC3uAmBbOMjhtC8403nrKP/CX3cW7YXP0Ck6P5J1AE7B7pF96uRP3EWzY84V3E
hgW8D5UcwsFJ8A3vcmnclLItbiiTntNV0GyrE91O91EQ7HE/fmU7/ZQ9hebMdcyzx/Frkz7gQZ2R
69vjzdsTgJXzsrCO6DMQb8wZg8F2LMAUoUCZxfec4+r01fPtjNLovqeu98j3xByKeYDtC2wapjDb
vKPj5uaPWnsUbpMTTpletTmO070OkYq+IfYcP9nYCowRW4+jhG26W/ER3cqp4taxEUCv0ms/mE6F
YJq64jjTjtoeHX34MCxdzqhvDHxh08Ybzq0YfuYUzFP4WfPys9lVgFAXGEZQPg8I8h9gKoIacDi3
zJNjtFXKubbMNvHSXAd7c5fjBTM5Bc+MvX/DycF7Yc7E2zbbgKRG1ViLdn7Sx00eLie/bYSCfVFa
Z8DaqOkkbaMdDMJVt9TVqVOojouDL1/CO6XjmZ9o/3ovEgsWJ6pwjrEk3UbmKn5wJZAIH8/CS96/
iNmxjefFE1VnT1i7S05QwQqJAkJqjmd9ee7VYmXeNfnC9TjW13CvOPvAkf7gZbCrRhzjudCsZVvY
J+f+3gzs9sUy5kTx+TZV9o+B/LUzhha6k0QZj7clLb9l8Sg6vEb3DhgKt/ag2voc/OQlhWBTdvx7
JmiGcnypbpKjt0Jka7J+buJ1vMteW9P2tvGZpEmuUBZnpQbBzieFgDv1jf4MF1EOrOYCm4y1Q7Hs
2RFi8U1wm97xtaVb8QV64ZliBh+LO4o7wjNenxZFMnL2bTbn5cKpfaF2x0Uh/qzcLQKSqct+9j5Y
jeFGoKiqD+Yjht238Kt0Qlp6a1hk7+7OxKzpcufjjGwT2XKHl5G6Xr7rNsBFSPNa+B9JSA+L+5BT
26hknspNuGCPYrw0T5QK2K+bJ0ofdTErMbbMCYa9Ue+EZ1CH7yQH5oBGmKq3Eeshwk8eef0aUl96
L7/YteB8k+GVVfNu7cOUX7jv7rZ6JEIgRMy7hs8yNzbQ0MjNLlq7Mdfisni2dFYiZigP+wsJvaDZ
1gYfiIFWYk5gDmElx/JY3yPmfDQhiON/RPjJXEURuhx2/iun6vCL1U+K5zokkreBAp9nf7Y5Kssl
xyb02ezy9WNz9JVd/KE9MTrvgld3BTMWXE4wt7bGgeAp8YPeAqILa3zwKWASP4AU3lZfhJ0Il9RW
FuSsBnNWf31L62Tu7xlWfbUI1xVhTVzxpdO02EwiMe5wxlq6zadLLGiSdEU9zzsM99LTUyHRlp9T
9qFpi+ecjbF4gaYnz/qlemDg8JL8Iymgn9hfzbuYoOqv8Ny+swkIJ2mZPqfnIVll7BNHd9WvjRNr
FJPC+KDrtlN2wybEKPwcgW6IZ+OJ/1j/XJPUOq5VMq4IqQtn/poTsfuJcpzrOtrb8FPlisHJSEU5
aft77FXiHau8Z/fYLfYhHphzdshekaNbxDrPEAZkHEnuvJPPfLLdxxiup90+cYQeNugxxWNww3Ik
s+RgObNpd1WP1aP2XD2yPPp34hYjwW2x7B65u6p76JhLY7uOjpALn0pmW4GgNFuyeLJYas+cre/b
l86hG/OY3yNQA8+DjnTTcpReDk9c2N3ArnY5OsliXi1FWn40+x6sDaPprTxCWhu9GaFBLBnd2Xwi
M9Catwf3vesfw2opgB0VV5nK3dJG1e8YB4KpufpNDh8ucR02Rlt8niZQfyi6bf7lLjWQbYSycwJo
lmLheCv+wWylbYdDfsMqiObQ2sBteixX5Z226Vc8AXGnLCoagvd4jH2brFRKEj2BB9SF2Chpbh2m
4zNewreUY5m/6BfiR2GuImjq3DwFFvJJuGDnjrHPX6sn7BQyF0/pKNzDN/O0umUqNerKQATdwVPd
CLRm4FLyZ4CzWxyouTWvRhHaWMmURryPoekF1g0vT4m6kUJDQIYhXllfBHP//dcjRFhQ8wuGihVt
K6klIapkH8fz5M6J9KJsPcZPQkz8rlFr/G69EuSNqBEZhWE12uA4pOMX4i4JOHuhUkYh2jW3kRiS
vZvyffy8xeo8MBm66Q8hsptZQ2cDj/eoIIOrdqrUc1zqs//7h94s942a66tI9+NN36W0KAnnsOMS
gpL1aX1mFYm4ltCYjY2ciyIs+oRFkgvcVL7/oI/3ZIESbWWoFDERGOcLgjo5PvjmIyJLsgVyDubo
HrEgUnhW8Z6i5KBEO4wfohaeheiWMKwFuCcT0QCMpb48dKr8IUciYSwhlzndPLr83g3hEhpapmae
Fdy5yDwkohl3d+ENn0ru7l1ovxxhvQbz2FOoy2DwPBH/MS+iUWUHvXICqnFke+yPRkWQAwH1EZUZ
Gmdu/qBWj4OKenX688DsC9Qi1YcQhmcrzk9lX93VEDpZI9VZ1pM+queUUAcovoKyqlXRobK+hLp2
GxHTkAvyQeHiabXuXSqpJ8PlcmTImh3pAzeWUnHk2D26NHcWXW0+5M2oLSMPNZDbj/fdKN/wOjjA
ZKpLnSj/IC/At422mZdi/27KmrCxXB9Hn++4SknweV+tG1xWrDMxGaYGR1ejdzpx8A+lgOkEM8aw
cotm1YpeMAvUqYtZGXsztvptm3LItGDtKmRp0QYa1ZVlye8DReOFKZPGECDOmHsSnFjvcWy0L7VD
+ChAjrSjhuTumONCIzYbDOyHsPC5DZMs/h//4z//9/8EP+R9ZtfINSCA/ibXmIiXDE23VNyZfOgF
0EXvYzltBRMUtgofIrPAFLTsF7IbrKuktpOkWJVquCEwi824HO5//vh/+S7Tp1uSIpo6HSL1gu9i
9FoPHc4oHTHqvtxenYuVR+kgpIohTAIlt9Spdol4pX/+XAns0D8/W5IVwzI1mluqPH2xP8g5YqXn
vdwDs4y9ZEq5uOlKfRUY3e2g44UfRdT0SbnHhgf8Ez0n7WRutpmyBtm/+eWrTL/xv5BC64//9R+a
avIGJNmQFVW1YL1bF29AijRxQB5aOq4IFiEsBLAQxEtnJqrIG//Gy+lPTkAYhm9P96y919yC+EdO
wq03/DIcjCvfRZbQoiqmqslwnf9+LFrgSjJkW3rlRYqhKmSDn7AC8ZC/+njRCIBTf3kTyrUBKGPx
MLCYiLqqX7wJ6Lr5mOdC6egp5T6jS+5h/qGT5KTVjDXiTR4/sPmXnIyfWZKuKpyoRc/RHjkALpN4
o5Amj8QYtCtWWpssFZ6Sxr/kRktstziuyvKBpNBlPqBMBYmG6qShBV5AjuBChDhsEZj18eeXeu2d
yopiYJE1J+rVxbgePDVnV/Iqx4SVvdDBw9h60f0yeb4H6eXIUWTmjibC3zIM+e+31eN0HmpLLp22
1M6waY4t6NnOoPhdM2NySrBGlx7HvAXHYPEnnbkGRb/H/0GWdRcfdbLKbTK0brudS3Qf736Vm+qn
VU/MkvwlLsr9OADQyPViJVburdj4X1mZlMufH5b8D8aKGaDIuiaLlilZkjoNkT8mo6WpQHBlsJTQ
RFBkGhm0AoCzDa0W0iVADpVB4iSGsu6hPYlTWdlcpmX84ElkG/gRhBG9//Qs+dOMyvtqYi4oHrSC
sfNu3cQsf5kjV9cORaVxNzHHZP377//xdZXK0jMj4OsysmaNBNUGw9VsnLBTUtLeR7TUJ0//S69t
Q4XapYcAjpqMHcPa/e27XJs9Cgu3qKKoRxh6MQQA5YkSpNrSieBvc+WPhvlEGxl8akIkkq48jflU
t7TYPdoYnZ98/Pzurk5fxdJkVYTzpjMQL94dfpP/GoM9gqJ5KckUmdsAkehwD9MvtOUppmOaefiy
IoAg08tp5VNoUleacDI9Njls7P2nOwFRiKDIZ3UofdZGRMHV2+cxWW9GzC3bqrH3D2dIoW9wIrbY
KCmYhu1moizVE4bq5x8mXX+ypm6wG8uq+c+6hAaVASSWkB23WjOlbyi4AlGtLXtQMzWpU+tRssgH
5dYE+eXnT7+2LzLCJuKZCHBPuViH1Z54DDVhTxgmTo9AaaLD4MakDVeSZ9yHWkqBpKt/+c3XVi2V
0BxThe8Dye4CJxf1ZAkNcVc6Y8+7RHDzopvZy8+/7LfPuPhlgVbL+EQZsIj89sTJrFQz+WXxvTom
mQySYjEvaHJfjkkrhNUi10yKQloqHS0AwiFsq2eAaVl67L8xQYD7taLZ45c5YmqiGY9+OI53sVts
g7LdtyL+UFOW5t1ArqFqUDHwB/8lyL1lXaEAbsnSgwU23Ps5e/MwAaM84y4P3LcJOAZkt//l5UjT
VP57tVdEEVqwydpjIdm/2FNULW8UAViQ4yFOt2u2cbItiMZCBEUkA9PMqOJ73N20HMDdeEJB1yTn
6Jtb6fznd2hd+yaGaXFYJcjZuFx0Ct0QzSFXCqdIvwSPZrsvU782aok+7nDsy9rdKgArfGX78+f+
ezpBNWkirDN0U1bM7yf0x8JreVI9llFcOOPozw2ZOVnxsGdZ3uJHY9EtQQz//InTiL945vw+UzMw
zmuKenk6tqogGIfBxB2mmvAjUGZzlH3Ky/Dh/+FzVFmUeMGs5ur0y//4ZTp3OMUqjcyBHTwbXXkl
dJgZCveXs6apXPs9f3zOxWFLUGIitgDqOCApasFS52i+ueXrttBPIQMZkdLhXRxk66wKe9bt/FkN
10YRnvn51Brapl0K1qS5UpKFgh5LUnxxGXISskc/4RsTqczfg3zQoWArVAA3jUfNSLV67Pe5mK7g
hwqLXhNR9EL3aSwTUYXrnbwEH5jscs0PlbVWVN5ybJdZ4ie7jrwjW2oNwgc8FQF8Vi/8bHzHZy6s
Oy6UeCY75JH08vPmvTVF5AWRT+pLgV8MoMgrOYhcT2m1eX2NXs18lgyUEmAfc8xNXT3P1siQpDM+
xo3p+c9doosIV6HraL1KaqX/RU6KSa4XHWxDM6lhjpKxLDXtSVwSnX3LpblYuVRYM4sGeKtjtwkj
xANm7z8E43j2gpufR4p0ZWPiQGloLAYiyjDt8rQUx6OgcE3LHGIAU2oq3amN06PSySeztN6oRrS2
OETgrdNHKwlvK8tXgTR1WP13WaBthlQ9YV5/0qRiIfn5/SjEL5I+BY0rdWlnsUzipE9hp9Dngeg9
lKRR8HIJQseUuOpd8YNYQDKhoiO2NrpUqv+QtbROBYCgivUWd91Jq63DWDcnGWJ21RKvFqY0RBLr
UBb+Agb+rFb5F0IY0ArRvj7hoGl4TGR1h5fkKNftCcucV36EQ7pWFOlj8KSVKxANpVLoUEr5tUml
Vd7Tegx47K5LFysIYkpNi6IcEVdMYV/T95TVLiJipzn5uvTx/e8RY1dlFexj5BYthAoZOV8dW5te
cR2NtmBTiq9V2Dpuz5omqU+KTKqiN27iIN2PvnzraeqNF8GG8Mt7Ycz2uF1g7vj+vd9Fz6Wfj7va
h8njesJdnVZ7tTE+LE2nmm+Wjxl2xFuiavFupbdY47I77qCMKRfD1S8j5MpGIVvQUik+aagyjYvF
xE2glsrlgDoaDFnmlcOmhlw60y3qkEmpLYOEJFEE7EgySuQsIq89qog57F2lc375LtN2frGAKrKh
gpuwYHlYl1cUqixt2+VJ5oADQZ6+iQSSvDCqJQsTvVyjS+0G4b04E/LutTfqdykTT6STaBhCTXWR
tTndRFPw1l3d/7KJSf/eOhRuaKKuy5IJFfNybS+9oRUItkgdD8sA9a7cRCpL4wVxubd1+/LZTUbo
hIYcO5UBZ8sXunXTiO4vm9oER758RPBt2c9MU+N/l3fFeojMzh0a8LLmPUSAZIX/LxEW39wQTB02
0RnDNo0RJyrZupxoGvXkOVeJQSRtOMTRqL9ryTbGTkBZvr+F9zfuM1dA/oSxRFajmWyhnCUObT7q
wq3SxvyWoJYhzsHWAt6/dBuA/AkV819e/r9HaIX7kQKSQaO2IcsX57AqqvM4wlMFobU51LJF6718
hUFlt+SXF116jpsB6Y8yAovJXn/+8H9P0Oq0m0oGSGjD0rSLc2bUwqPH5YEdxaTdhF+JkNzhTLVu
GUzhsDIJEFOS8c8femVMcWoHd20YHIwUUb/4xXmVZY3XNrGTRUg+0RLmUfU66g3Qj/BGc9FJp3jk
+lfCr46oqD9+/vjvI+Dfs00VFX62LKmSrmuXBzMyP/NUjYvYGbWaGEeRXBRTl5HeiTNKq8SL6McW
cwDtbY2etADaoqM6UbTEK4jmY9koZ/Lr0Z4E0c1Q4eXPe5OKSfY6DHdKswfjtwkJxLCN8re39e8y
wRfn0sGhXdP4+tOS9sf5p9CoW+tNwhfHdO8ruIFHMjQx4YOg/OV2cG1gKBT9dB4TJyHt4qN8pMKu
WVuRE0VwDQhyST1jlWjN3kDnjWWMG2VtPf78Yv49MPPzIKYrQM6nxeby2KXmgDUFM0IJxH/eyl+z
QTqDZJiLuXT//cgjN1mosvHLePz3+KqKXMkVcTqs88EXk0CrKGLULtEzQtNshrh1VDW6CXRx9/PP
k649U02k3KWYkAXlyzIux64+IH8ocrxUO+otd/iMiUbBja0yey4EZRep8jIUtaUJW0CtWGVLBadV
M6wDRIFAqjQ4cKPxKLi/jawrxyWeAbkcEnuhqHMj/Hto9QJRqkT7RGillS157ydF61kD3F0d1Num
fZbcEJFPCCNK+m2oadNOezkfp6XP0ICEsdNcfDYbSG1BOYociyRvW8XoRwUE1gIJdqzrWbeuYbrZ
GDTBNUAiSRWPXdpEVZx4ZHNij+5ad5wBH9x/A29NCSOgyaRWJLzHfRJBrGEnIBWVaU/BTJLLOc44
RCGkAi/dKr2LVUzk/USQ+YaO1bmKgR43CT6xeHK0nb9ZBkJhLrQOeNH3Pw4Qz4KdBPQJEzmlVnBw
XfdSV9qmbEEyjJk4meK9pW8qxQz2MUiO4I26Hsq3HrifQOYDIC5rJkvFK4DnZT5dA34ZcNMk/efB
mtZUmpFMS70ccGMIw9VXWeiGTnhxQ/RyZArpwyYpUaMVAFGIRSXhCxIJpqkP3DkLJa9uf/4SVycX
kQO0LywZ/v/FQpKoBYcHL4sdPJ1IqvjZYiSdTaP+5dJ2pd7ICLZ07r0s6jq1vr9HMG43Jc2LNCab
nqYT2kSzAdnBOl0V7YYj1BnmAXpw3k2taEe/kXel2+46c/zti/x7Upkq9BJtIpPiJ0//7y8yhiI2
YtCsjlTBvWj4w7wvV5X3GiXDkzZZOasqfisL7TAZ4RPz7b//wHkKKhu6SgD1ZUWOaaC3kc9qNkTu
x/S8S/RlSen+sljL/16SKYKxMtJnoHwvX87avopSacxYMfSIFoMF59+O8xh1FvHEgwTlgTUrVGon
aHXL7mpGOeR5AriGpVxCEY8wPHBzcEaLI+/UvgtU6zGBmSNPKd898sBKQuD0+zJ8bbUhhkKVaDtc
KcuYemmC8GsjlJ3NRujqjZDnrzzKWSqT2if+uupffU6yAusO7IX5T+cm5iEZOtUvZ+hvSGQHiRzl
rw1lU5CQJsqaOHhr4jcV8EsngKvqOJHqxSZIEcD8PDCMaQZcLge8KJq8qqQQTnKxz1mNDODJKyIH
kzEuHUD/JuAHCJQF1MoA7Rcmqayubn1OExwJjpZZrUTz2TDVc4K2JvvsPawrQdI6FcelkA0S1LRP
lAN/aMlVp5Kg7TXL3Q+1fDZ7ihk5g0FU8ldifR8spT4lefZq9eIuB1RvVygn1fK5NLVF4Qmoazkv
UaqmBGmdR6m4U6A15VYwgYc/g4xmu28myiKT9R0e47tWAQGTG+XWbxTwFuKSDv/cNQyAp/pjGnDN
ZdiLKE570hyZ7D7DwY60ANbOy/efG3qy+H7KeUFFxc/eQvG3XVW9+u4NKqysf3j7Lo/2pVtNJYWE
na0oNymwJZP44Y4m53yaEGXXoQ/yB0eTmpILzJvOkw4t6RyW6Wvole+NX61HUT0LAafMumPBLsri
BIvjdlTLjmOpNYtK/z18kyyQI42PKEEfbnF4ORkssmjiTBmxjjJa0D9aBpeZaxX54Ogep7VYMfhb
IgR88FI5bp0WJ0Hm3dUV/SxD+GUbuHbAkESVayQGb2u6xv29KsZG04cBABHC3SRb6tM7r3c3BKNL
XnGflcOrmKPVceOjlQ2/3HHkK1uQxGI4HZpp1iqX531ZYlar2Led0ZU+wLU9Aft/MCR/UVjpKcxf
GklxFGf41CdjmYZwx38SM2OXucqr2dantACoZ+Z0/fKpUrWqegQUspsuqfdgqbLqk1/G65/n6rXV
lZqWpHPe5zz2z7W7hbbal15GGleIos1I10VDfSfpTmVEElcebcTOWBJB+ACvfj2kfDl0JHYnNqe4
Rh1h+Fhn/JvYGN/DXn1KTPFjhAUXmvdSMrxGlfjLnerq65Uk2pL0YrjTXe6+qmCRYGhWmYOd7lDo
HXnh1YNX51tRDI4eh6007hdD6K0GU/s1V+jKwZrPnirPsqRZrNV/jy2WvK6uVKLLBMJTZjKjWerV
HbNmpZGOKoQnnPUbQk4/8lj8oE69hNi2Sjv3oMnNCWu+HdUmMmbg04qY7n9+k9cuu3w5rjMKZzBu
bherbuKWKsB53uRYZ0/gxpbDqD2FGsul5xs299OdmFJb8jTtoHvWRu29h1++wZV7FW9GtBRT54Jl
Xh4Dc9KX6ySlulQM7Wl6P51uOV4FxLx+Uq32JIrRQ5bouz4yDwF+MnQeWag8hdX4URveUUjVpxTI
vqDimjWkX2bnle1YUlDVWIrKnvRPd76Fb5mO1KFRQjfcq7NPTSvOccUACrziaJKt/Eu95dpgUYjZ
IudPRlJyuRAxMtxMrsbUoTqwLD3U8PBMbMir81z3T6E/8Bf7X6bz9I4vdl769aKmKHSgVdmaVqg/
Lu752PWl6FK8wrH8OKJj7PGGG/Xey9LfCt/Gtbf952ddjDdLCKNQVadCmQUfqwpcDKYSpC5uOFLw
WpBP3AUmskZVWflicRjzzMCEY24JcmXS6nMs6+eJ6EtW/dKjn1fmw1rM1EdA9QmdfNJJwC2RQZtL
TQCGR1xXQn7GEuuD0FdqirVQJLbGNm/K8zf5GIlmQvsRNl/+qaaSMyicC7UW7Eo4ritfWhepsUiz
9mYIPjzZWFhVipLO2Jh4sCm5yH3m1NmwEgtrm5ftwUqAvgjDikC9g9AV5wiATyNgNcUAGrf7pB3W
SoNLrWi+wrA+txXf0ksPfQrBJHHHkxbTKZEtIo0yTNqzwABhE/ejnb+Za3IH6ZOpFswXV3wiyuY5
qnSnBFkmDMowA6RNqGArEpKjQKRZFvjRvgmXFj9lqaKSxI2nbnQ0QQbJ48ukRyktJq850qwpCJcc
rHo7ekMMCzVlH9ELknwyRiB4gZWqjDJQJC/YMINxgtJqWYUeQauEcMKmAxRF4DABEU101yQcEhVL
BQxCIjL/iYm6jywRVoJ28HvDX0EWQjJOBdsmhOHJLdBZh5aySokFMoX8CEYPjw6jfjTTI6jzuZJz
HjPEfl2lbIUa1Djyys2W7CAr+rSwBxlBdTZdc6uZ5WcbZEevTI9CVaOlcNE8qVjas3cSER/lGN9i
GmUPYb+GZWgbOrhbGgePBnAkN8fkDaTY8h1f478VuXuRUKsGcIDia8taWE9DoteLI6HGW1MfMJHy
Jad1AEj6Cn3rSommTGh/1wXNU2Z4/TxthtXPy+XV+SMZhsTioCBbubiw6kVV1IPOgiRX7rzUWZH9
7nbISbxAJaQO+qIZrS0/8Zd18NohhfoHt1fEFGiVLj5W8wcYKt6Ai4z2jyRahzRKqOenv6xEV7cj
jROmQseWNqJ18Tkq4iDg9VbqdIPlNF2DJwoSPNG4EtWUDDkd0E3/aJXyPiAWp5B+PylcW/HZVA2d
Z0wV9vLiaJFAmuSdRkcBD0dcoDht0L93gr7jLx8QCnDpM23XG+9Y/MnFRvEKEnEnlgCSTYqPDYE8
dV3eRjKRWqa+dROZDpYGLJkA2UUHOdNOpJQpWLmOF6cfmVffNb63gSu+tYYWmAJpU61W4lBIqeZ7
BIV4GIiTriGYWD8rDRi4iOWyGaYeYUxgdQmt1B8mp5M4vCrp6KQjgTu+MZMs45D4IkL+D7mKEOa0
GPDJ9bINJbgr8mNpZmjYVUwDYj2+Tm8zgwyG/6uP5maoP3CVihIdaMMAPis8lvCWIPdyEnlxhQ7h
wtSx81k3FDh6c8kLKNS04d7kkEpWQQhOgSpUlRj1XA5bjyoDGEcJhHDsEifc4mpREKjXcf6JkQow
qQibu2/B8iOM6DyVSINaPed9R8grmn8jrz3wDhYObQkOBb1Ho9U3lYiJMi49u+nx2Lbhwxjl0DeS
SSSO5zNw+YAJK/jzHLy2X+oKV3QLvRtDdZqjf+yXgVhpSRq1KfRDekzyfaLH26ETV5FEXM3/10dd
XtHaHN5wBvLR8Q1Iiil84ZQaO5jEWVcLv/ysq6dknXsVuhTkaFzn/v5dYiHnWaGW/K7IqXzS9Dzy
mPtsOZ3bQ2l4ljzixXCygxv+5WdeO/VQpaEkxVGLe9jFEVkvkRWkMctLT9sXAnqSYHmp64PhW1sp
5/3y/39+sNc/UaOSPwWb/lNtAE6NugWOoVOGJQaw8gxV5pV468csLj9r9hCoToufP/J76bg8Z036
WGqdqJWNS/HPWOVQ/UlQcMI+9mcqIYctGkfMlhZBo2Jpj7V+qmAzkQXXxSfTPBcRFMdy4IxQdlOr
L8NjXh8FNqoKsys+06TmRBqMK2tA2qAJGdQJkkeMRNtGiN4odBFirY5rPTf02ViOK8/N65lhMt86
XGlkDVDb3rZwdOfMlW0QwJeieVvNJPdUxhjjaphwiaU4WSLf91ZxmwrpYLtUYhE0z/3ahyZsCdFc
Jj+B2myH63hynxcV0CQEgISEEQddxukMjv9zaEKd0IDj/fxUr45axqxCK4jWNBrUv0dt17tkpflW
4nRF/hkPDxa0kcgd1+DriHVf1KRn43ccfytkXhtA8IAoZFLQVf+5GVStMPi5rCcOhOrPcOT1WWP1
OsT1azJpMPoyP8L9Of/8Y6/t/nSeULyL0x++T9d/rDyiVZJgXkE+jNhCMnA1Mwud1rT1l5m2CU3p
Js6K83Q++flzr614f3zu5f05HNW4zTQxwdjcr8yYMRaa1aGTpUfSoQ8/f5Z1pUJNCrGOSIxrKavC
Ram87kwCPQhlcpQ0vOv7tpsHyNY9qrFySVB57edfGmFudJ/G1SD6eNlNmBnUDSVetOtWhq1VjuJ9
xBn0I13vb0JPOcKq7BMXwKkSI/ITpA9Px4tVqcDyXO05RCO5kGVkeT2xexWMQT8EnKON93UD0mSM
TqyNsHshTy3JGudMiy0at0mFW5vktsdvc4luhiKxT9jurEOU4UYqBO4bEvhrm5sXBeOMs76QnonZ
qLCEUHd2pZXXamTc1RVpegRDIqVapFr33JIzTwgc1x6p1lbIvQ6u7kFy7oBfkmnCFlzDmIhmngxD
OFL6oxr7m+ncXJTKo8mJuK8YG0QqLDy/f1S9kRis+hxmzYG4h3xBuvi2j7RFB342EPwvYSyHhebX
/4ex81quW8kS7K9M1DtqkAkfMdUPx3taURJfEJRIJbxN2K+fBd7qnirNnb4ToWCI/vAcIHPnNmud
cMzqm9NE2KIYfsXQ+xdbzJ/dNMEioKbwwN36e1NnllUtfZcVefWK01Vpfe3BUWjT/upUzpmC71eN
ouwvVnr5ZxdvQE8G0xAepeLfryfOlwpvIQuEm3k3CfCetttQbkS7riHhxosdSiwluDYODm6YoDTM
w9sYJ8lBJflT01HWrCRl3xxrh0x+FWH1jX575Fb9vKAl0jMsXngJHUB1sFnbrGcEWDjQIP77++JP
JgVsZizo85AsN+Qqf7svlDFl9FRmMI/CfEf/FBPuJhnvsRE3O+evwr9VrWKG+owJ/npqRMj2goDG
7KkkQ64YRDQCve87VmFdPGHVo3+LUac91gImceG3o/TIXnprF7oW8PgK4qU2EFBk5qKGNvG+xn10
+O//qM/80m97ItG+I5Zgyif9s1wx/7KiBe7k51pa2WGUybYmqQ5KzX/WJSqLRo47EYTVpsxBh+dS
PEfwFTjDF4z3Ktwgukj3ccoxAGqlH/l/sQ79WSMGTduUjpYowfu/ErNqdOYq7FlsKz+6dHH2ZmT1
Q1QyGO3YDCJrHCcNHO/WGZ+BP95Fo746lL5WfcjJU7fey7DLo+JDp7xQUOppc8s/JmwF3sCP6Ar/
jLSGbh/b+PUXz6n5JysovRG0CtDgRmHn96qmmYTKJW2U05/dIFJKmffrJpaN0DxhfqZHhGd3nMv4
OESnYAA9UCbpfA1M2A1D9G5OtbyjgEZ1O4MYZIWLn7Or6XoT05uauV2m7Ad+yGI7FPoOOircE8yK
QUWOo3C5W5y4NzYJXFW8ndxsE9Rxx48fWawAVBald8jSwMa2W3CW8q1TKTHkWBF54aXyBTclOgFQ
A9KXkaDo+4VrGn4wp/j4ta2tiF7DwNiadUXnqWE9+k78taANaWV1tlgNFbGSb/iXNPjpDSzBbtK9
K8fchA7RTNEfaGTb1O4rxNIPFarTqGA/qcTZKKt8WPaT3vuCBvN1CQp1Zn1tm+ZZdN27pNZH3fxr
H0tB9Z8fbJn6OSLmH4b+GFSaAnl0hlrfb1Q8/LqGpnUL2A2UnaR7soWMpDc1ypTAe0CHzPERIiBL
bA/zq9KHOVu4o5P5WpTTz7+4Fv7sUqAhzTJpWuFQ+3tVbaKYkLXayg9jUmZgIa0VeN/HXLXjnvMc
z08cPPS2gcRzWb+Ys0lz8RedJX8StDAg6NNn7iw7+u8JXnTXdZ0vAVpQ8vINWfXieiCG+6DmuaGd
9BBM9XZmjnQVw1r+q7v4T1Z/UiXUdEjjEiH+nn0vqLF3Qx4Xh7RDIlkVycEuYZh5gO43Vs14Vckw
0sV3nhzugV0eRsBD20NYlXifI+3vZZHcwq6WR2taFIB9AIQQL5fpHPtuDK/QMjcIk55jH3EoscWe
qIaYsGn+2MX+578NebafQ58/ywrxqor0b+/+xxUtW9mWv/T/Wr7tv77s37/pP57LnH//7ZfsP8rb
W/7R/v5F//Zj+e3/fHSbN/32b+9sC/pqpofuo5keP9ou0/85rLp85f/vJ//Hx+dPeZ6qj3/87e2d
lwAaMWPPP/Xf/vmpZbSS8ZllgPG/xmGX3/DPTy9/wj/+xpMSxeqt+JNv+nhr9T/+Zvjy7yyBXP8E
HUv/0NK8OXx8fiow/06bgGA4jR5eGhxdrt2ibHT0j7/Z/t+piHDFuAQsNH4tO1dbdp+fEn93g6VV
yl9yAKyzzt/+8wm4/2Nv++OV+39M7y6/5F/z75LaC1cnB2+uUJsayHIJ/8seWI/GqOusFWcjFE+6
qcsrxkvnVMJLLofgxyjG5mR2INy8TJuUmOP5rqmn6IxB6fb5Xofd6pRnwQNgUpuTa/6NouBw/nzP
GTOxMkSU70SlfmKU/yhk+1AaBq3aBdzAWcBTS4swPsmB7OEU5WeVugioa6S6Rs5NMzm5OFh1US/B
+He6Qd2z5/aPbdOqO/YX60uYQPIzRrM90WIzEqXmdzzX9602xkemp+Od64ZluwrMhpaxLg/POhkP
TiTbO1tq9xaa+1wq9SCcDqP4xPBy7LQQfuYhenN1fcg5AlBM7BHzjKJ4qlN6vabQl9t4LOyjjsJw
FXiW/UDlAudv6N73oTSe8sR5s2ieexh7uwGjafCg659uqYYnL4c/PSfAhhP8A2Utp1dlmgyjA9kl
Mef0ANgguNlyPGtJriPLWpfqoElTO+gmVfvBxe9GqAoRSdCwRzrIy8c0D53KNyCsCwNlGXAVSXTB
dXBX2c66KfR0FNrob9gM2SxU8UEXCgDsoQ2e8IusOynLfd+n3qpNE/OuRLXCnhHl67hPoeLEbX9x
SQ+4ZhTupQ0xs3IF5CIY/6m3FMc0Wus29i9DC1Qospx15/T+DmdMeEsY8DcUbnqsprMAbhYkmDWl
YbVr/rqj6Sv33p15WSJHIcg202vu9Y9zaHqPzqD3kyv1za7VCC0VE4YxOPRe4DHAaZdcIzTJGZa9
rdZBfQ4nAFNZ/aLIS5xFP8/ryKwehzpgusPjRDH1qc/BA/6cHD157P1luBb4jJ+AqLUnUzDoANRo
6BH9oV1kJMu660T1l9Pa1u83nL2MWi4HEFgAJLt+u+H8Fkxy2MzNeXBxtvVh6W5yuq0sTe6JutEV
dyP4KSt+QukrjgX2CwC8TKna8McEs+Z/kRiiNXb5jf8SBkt2RZMY2GaM3XcZjP0t9WbEmVUZAHfP
gYqGY5bmCRK3CuRTNTx2aW4fzZ72JM4uKTRe9xX5m0FpBGo7GM06sJbRhNpdhzVa5wy1DUrbeR3n
oXod7OECjHyV2/nw3eN1W7VWop6DnxXtjBsK49O57xLSPg7jzbZI3T0D4+E2aR0Omb2x7umHoCE6
urqZu6nLYNrpjm9UbkWoE1CTU7IdjsyoQT/xwMpqp5vvvCm59h2B8zR5x7pHyFZUdyKz3XPUW/HW
FFihE+qYN9s8aivMfxj97GxMBkT2rhFdG3tOnlW3NF9H3hk0hE9/fK+3aSoY3hf4pwyhAKWZdMVX
0Li6KtJXugaf8NO8YjCcHv3G2jqN+ZLKxL6UVnty8W3cz024j0IQlE4C6j8I+o1OKvmMy6DE2Gcn
o3kUangc8Y0dIg6/K5VkNhgSwO6EfId++JWHlt7XSfdFNC43d7ycIS0G/pnPuU0FOoHOo7yoVHJB
Vhlsrfx7nmu1jYfC2dpZoDcaFQiNS+2qLGZ4Il331XNHpEmL1SaBX4SOITsaZMdXnwlvUmwbhL3Q
Auf8bLeMDfiqbA4NxPuHwuu2LcMtPKTyQP6/2frptE2SBSRXD+OF+RS5DT0ADFVXd4fEEysp+ncv
GLB9JyUTCNG8FkLZW0oO8B8N74I/oDzT3HHwvRYiVYpSsXfQ7ThcIJ1u6LUCRmi4qGpAH7t7NJwQ
l/RsrB0jHZjd4ocmyz3SOMaBjBjfTkK1j+Ao9lOy08SZTKxNQXmu7SAnRyHD9UQTYhZUwVZTcIRO
bNtnOU/P/E13sxc+2QRc28SGJt4K95bNNW2r3ShumR0vaLKFCufj847gryWBHe9k2MR7IV/6egLs
yt3B2Gjo7Tzmpt1GIyUtA32OTPNQIoO7OKH3ELkJjIHBApuWUTuuw8AHXRnfNQIIkva/1A7XwB/S
Kyt8g2QQ7xVVw6YS0V4MMemX8MnoDOz0kVdfOQhRP4Et7xTryNUlwGZMWchk4LUBzl53nd/vIYpB
KWufWy3GRx/WkAc5fE0ac7pOOM8K+OhHw6b9aawcDE7CvsPCVYnZOraW/GmQiuL0xt+ZxuEzXScv
pUNN17CKPd3o8XaRS10gr1VixHZcj/c0BLdrnJS3KmmMTcgA/zYs4hcOcNa6dytuh4gSFY77cevh
zWBisCe50VQ7zNPBNqLzAZlZjJFOEgv4VcHoClgGKiBAZ9ml6rFxnvBDNofaaA08Uw/EJO22oN9q
Q38cZDbKNVuab76ofvphU3nH66TukyYAzFab8T4myhxjSs61nb0GBujNz5WnnpvXyCQv10eGZDqw
ecFW+6XtHGMl0M7sx4Le+2F5HsrGOZuJgbaxJLeezTTWhM9e960JaLN2xL02DZhrYvRWqlNYeCx6
mQNXbwHgUGM040sZMUoRZYazHyr7ZxVn9s36mcO+IWaA+1sPO9sRvwYq1iyM4aJFfY/b2N0Gy81Y
hOF95DILXeAJt/oBehylk881rsKRs2psgozWsy7V2OvzpONDNsKGyoVT4xBoXkllJgcjRwHWonLD
AMCkFSQ9H8raXKOJTXq5R07EcO7kwCVe7lxpT4veY95WA/Ymps92Tv7ohKhBOpP05zw6Nz0U0DKW
OzK34jVTzxjVveZUtQRUTQuspW9IBs645/oGQqU9Nxf039OK6nK9ZeNwsW/qjxxn4y3vup3wOuMQ
yuoWNsK/D0wV3PsQC9aVGtoVuHkO6VZ3mbpNzWNDdpBbJ5dzdjxxfGeOOn2ki+9sV1N7zhQhbBlH
Rx1U09pbKj210cu1cKH6URI8FBWsHdyXlxq0cx1LZBAGQDtVyGs4JfaqnbFdYqKKYPklx9yfTerd
g7ObOu/XMHD/0as/b+iZN2H3WB8uq/EhRXW7heoEZSJg1hlKwbwhKgGZGDrFKVP+ok5Q73RrFA9k
w8iUlOV3NIzJqbG6h9JL9blgMbk1mSPPcTdDLahoBub0cMxomD9qE71fqwPmUHS1Mwb3Vha31IzB
s0HOs/Ls1KKD3zIHW541PTg7ZjXfjLmb6MuwaDCePXXvqeBKmo2ADAX8pYeePqUrzWZ0B2Bowisg
/c1k1twmnQ0Xg0LvusinclsKnBdmVF9JA5BVUcNbp7Hc1ZqbsNfLiJiypzN4lIvLmrbz4Q+Qj0qH
tdnjL25DXIa5H7FB2ABZasvjbzO4GW0DvajXYKc2kpqTc4gQiz6PB8gy4DKX9wY0P+DKq3jPVgPj
ji32KZPRwZlnmHVOH++p6a36XAEqacJ0Y/as5YLupaST4YMCCGhiSPf98GvOVPx66ut8p+mHZWZ2
WM2JDLaz479lXpVtKVF122biWNK3IP4KZX+ZmtcqDPS2XBbYeFlqO+wQW3d2SMJzKx1FN32z8jm6
SB8Tgo1de2gl0p+kBZZcd2zxDdP/UfSotf9BkrM8p9IQz20vTl1A1JQR0hK3NO+CURhqMuJWWeKZ
h5McijSm29jU973rHK004hUc3XyvaBZtKwGDyNbksUawgEPdzpt+ednjQca3eRhf0qGrNixFZjxs
Ve4ESFWMI2qrO9tKf+G+qwB801DEtWobZvOA/PDWtymbwSx+KirNTurTaYJFy+Am4ybc8EBpXlye
3ClJdplXGI9sXbY7iVvRmPcmy+7BnlsK6iO44ibKvKMT5N890DDnpQ15jurisaKyxMBzx7xm3tXE
naSSnWB8jE2JyylhsbAyqgWpQWLOR3ZPj5L1pfXkNqDVNw5KfZ+PJD16Ekq7qKwLxNK86QrzvUxw
DDPRwgGMcc1zpDcqBb2adIHD7o+ITM79kYnnBvfkQlWL+EugzY/OHkYDrGnXAZv6eYBsYm9+LOgr
iFEeANeyj1W8AM/R6G1iosGNWYTtamosextG+XiIZgB9iS/VgZTsXdZExa4aQNh6FblNWZGhzyeX
9FuefYShG6wNsoN8adqTE4zsY+zRBT9KvQrirvr+eVXmSk33iD0vqencYWms7qMaRXc74pqWzvgj
4oS0TvDA7MrGlLshIPKu7KnaVV79VXK6oyaTtCui6+rkx6VY94Vrv/HIeHi6GjbUZ51N56b5Pukn
sIw4snezNZy8ZenX9CIy1g4htpDpka4Al2NotWHyKGTfsnCOF9a88YpK78liLVf6fAiM/EdoBi3o
sVVHFfXW+MfJTOstojnv2PbuI7LaZOsb2VkZwU8M6eYJm9WHHZc/OOLa6Dcg5grJuaH3AfFVdCCM
TZJthhRfZBBZ6euAYz2bHJ9ilOmxyXEr83GXhqhFLRd2YlVYkHRrp6MaRRqt78Wl7+QPwWi4oexg
bU1SbrtqNkGpDQArcY7R0RXWmz6y/ZVhEls5fhTTPe4C5O5ltq0jcHc2DHB7CICTM59+cV59VjZ0
ReLRIhEBZI2Bj7BQO7P0jxml8xenjAF9FkudvfGsuxHb7VK2fsBO4mN27+Z9Ocpb0CwgAsjXht2s
JpHXKIgIP9grrNNPT4zmLesV7ISA0fqCqXpLwreMTYJrKnTfQcQ1T6mWT0z37ruuzi5qGjysfqRW
OOBLOmEUHKcEr4unEgFX3f7FqxKfAAai31ryo6o52rNALN8BP5BtWx6dKH/o6uQljEt3LXu6kRJ3
uQsCdybJwAIQ5PWPMG2ti9PR+93a3lmkyXSDDl4U/jUbMroeI6r4ZmO0F5o/rmUXpnSseG/gyLwH
J8Ry1s2aQ6J0zCvtGf0OlxSaZPtelyklwraJtk7N7W3lsf1ClPsE1rT3ZHMcC30jBkhJoNIRFLd3
EzSJXeSk0z26t5XwGBevYtJMUZGINdcm5//s6uRNdR6cIN3kEPac2nauENRIki/RHOpmaNCJumah
Z+4cl5OD0ZA80MTuaMbQp3tTi8EVfv1AxZvMNW/meNssc5FhJMxtk8h522nM015pgiTjUJvI4T2V
3ElDz6+QxFajExmPAwiGM+n5fklEl9e4WhJfc5ARK5C8AeaB8rYRR6Oc+nNTMoUT+ikc0NGNzjED
A+fP/9WC0Y4+BoZsa3dTlUhTIh8LDxGaf7CEuItjM3kkP1ncOV3OCY2FYK0SyCeSj228sXuzwiS9
515J70czajZWx+GRmuPOU7K6q9MhvIRSU/DrxUgsSmXvTKifngugYnByAfAKcw7xRyMoH6RuETz4
yc/ZTWxI3UX+SAJUHMTUia3UwJ/LASxJDh6hCL/T3ZYvxAPurMINNnaX+KfO4RjRe/XIAIw0nocU
CAVem6XWBig/r2kTIzGFsjzcohud7kQ+N1tFW9e6n+v8nJJ7UNaYPholrNjsD98mI5JFIM5+JPO7
YUl6GaN16+lYpRLmKlDZKn5WY+GcCs1jMWIzemaVni9Tqd7hh8Tek1l73lPEVBKhfOEeo8lp1o2n
5Z5tPKGskq5jafVns8w4qTSsjRNCOgAZr+UM1YMWgp6cWV/ujTiX950fPvWc2HeMjyWHLOqM9TSW
xjFN/ePnH51guSwBrq0neg0tvxHXz2tFC0HjTf4wEAvfV9XigliSkDSCpGdUYOHGDuV7iBF7RZyc
Heqwv5txO5nFcM/pi4aYtD2JZKR9fPAn4mXcIiQDCYNb8xrVX2avmS8N2YBrY7iPDP0O65qKIhUL
cyfqwL7UINjpNonKSzywLNFtpEnuSTbeJk/2DaHXxqGN51wirV5PwRE3vbqill6RJUwvnkzGdeqn
4XrsxmqjfA0lW/EniRiAV1BiRm399rkgoDg0I4M6bTPfXI92nigLh2s+d+HalnV8Q3zfrrPCGq6W
iVXAbP16U8xDbq9i1A0zUM+8IxmZ2jZwRhZ0dltz3Eez+CjyoDq3AzCwKOaYlPXC2IcdDrUkAH+A
2Ii068SsVqah4C1v7FLq/bwQSXrpnfvBxCqej93hMwDxjeY0K8wObTsK5KKaXz4L3JiOWreFCXHM
LVkvJJmYBKjpPHwAUnocvfo84DFds6K+KavF9EBufCvZoXaB9rt1qg4tSY+V3Vv+0XDI/ZgJQLZ+
xjJhW059CJNb16btS5DVX+hdu3YMO30p8qvEw7ly6EO55YUQV8eId2gtvQNbBnzwiRW0Tlv/ftYg
H6bef+i8AEq3N6cXTMwriqQWHRzVXRM55Xms229WBfrdD4ari+p+HY7KPiILPdlO+Rzm6e7zIFm2
OefGLv/GlMiM2IPDrcE0hW/rgu5R/vx2IpNauuVb3M4fZYQ2KmhB+zIn77rIN6z4GiqTLkufcCen
2XydJO68n0vDXU84Sg9zeYpVG2x5kWnsHvtjZZjM2xk9MPQovjqq+BbFGA8yL3hzliNeDsh4CaXH
Aqp4GOdUFBI8ROEmZJc/FeeWqTM0L5zV7VqSbwq5aHOEJRx5SeZRqtmx0LSYmxatsK3V2Y4hSkNr
wH/h15L584wTYGZsOyLlLwml1ES49NGVlvmsnIURXhUtGRpEh5+vP6HbtAmNGYO1XX01el3sfTlz
FMr6ZCfchrjZeplygrApz249WdBL4CHHVkpe5ozywjTFi2+7ta5YPXeiwxtkBIXNoYJEZpM65ExE
W10MGy0Ge+VdNG2HVKYrnkfYLDBp73G+b+BjVntgqEjH3enXIN362rIytR0jP4JM5yKbUwgbBueU
jwXU3Tw5kEuCwTWwEDYdnbmF5QO4gVzGtLBPjqB3MamRqKxi69kdOM6MDGPBg6IxT3VIAZWP01BG
e44JMDqanExdmjSHeOLBgWDuzKA/tWHBs6DIYhLpxKctjXagWnrrm5+a862x3cciT8HJwRFy4Ify
0gY0NP3h0dTqYLfhe5r0G87D7Flm3kCGgaMdODX0zoI014pku7FOE4991yW95JMZ/uUVor4YmTKe
Ooo7Ljq1P5IpXVh/o+zxWI1pv517aAf5jHYgx+02YYs85S9uRDZc8SytrIbQynbLd6uJT9Mk0d1Z
nC4Kw/BOTq3zDWSkQ8CE4pIFNQ+Rgkufl3QP1wH6sNwn/I/tfTYy7uu5pG1cm/wO+fdum9dRu+kq
xhsM9zUdWgtJO+vOIL3ioachWVXOicjLpncMcbbZ5wNgK1JBibBpiqgZainfIt0Pr4F2nktWjrmg
EJWEV2vqiwcTW1vnA2uy0jrgmCmq774cMDQEBQ7CTMQ0PSiCKfmsK+CEytbxeezamkTPjNY1j77B
pjJisqCfmXuL69qDHX2zdPzYuhy0gzm/Z1KW/5QSX1kcBi994N+adObssBAJ+mYwzl3Z0iK2HE07
izXcS4i2/GRG9bLQAwfqX0p9TWJGTDwTxr5vj2S86dtaMUwfH3rbCk9BT+DH8kWOi+GkQgl/ZTEm
wDFG0XlnddFTO9lM9DAbunXgHpy95Y0Te9fMVDDzl6AlkqCmy9bYBQuyR3LpaOHPPVkjne+UaBMe
t1/jromxnMgAPXDgpkeHd41A5hfwdvmlcI0Xt2RSSDcYwkUwmLcSg2UXsVRrLR5SAe6stX75hrYO
hde/WqrxyWbgcEORuSCmIV5mrfLOpEnvw8EuTmNa1ZdWwleaKkXXjPtqGqrelyXGI7cew4d2iDFR
zT/KWgdPKSsX9RJsk/YC9Upnu12TtcmeXYwJhk769ZwUS/ooYBSSuumqYjiS6KW3vkaz/pku3flE
ReIkE/qr7QY985hiHg/GYgUpwF8xet6yjzMUbDdTvUlGmgBmMz/V0s+P2mAMWY8d9d+QEmtaIaUl
BDr0Xgs0HJ/udqaH65p0DfkZGZ/4ydaCbZufW5+gH2DrNgm8/jA4nn+vk/y1qQbIEKZEfPvegiba
eMoz7+ekvgRDnO1qGec4NqwS9xJZMGvWX1ynCHdWU5HsEIN1FrL8YvpczgFAEFa4EGXFOH/DRt1u
Lecbs/YuW+pQUa5lYAqAjeQoToACZ3ufUww8mW21TshrMn66cWmUeZyp0l7mwL5XeM2pyJrj16EO
f4XpzHGQrNvF78edyVL6rajko0rI3aRFFW3Bf+JS0YGxSP/a+97uCVGcC3eHuCax0W3CUKf0dBLV
zjH89qwDkF4gWB5xDoMnN6HYpX61g980wQ6Mvhl6UnuvxzElsgyBb2stIhSvIRnHKhloIkwX4/hu
DOvqe9Vl/jkI52Hz+Vn2TOqi5po0ZnFxjRJYOsXHdTVznrBhx6NcvetyDmlJV+5rZ7oPu6g/KiOS
1z5D8uFOwz33YbznVl9TFmNC3cdGHUZvtTHptRQhLnqfpAlnoob+7KC6QlEmTx0Qy3dFxIxE2CZf
nfJ9ilRCrQ0QXxLaOKfiOjorfNDs/fl4xpiKKLP2Hzi+LbJAVH10oW/dfEaa4OpdNtAmueoSg7vR
gx8/NvllmkRKyQazZTwnBCR1094xXG5dTPFLBlAllrJ2mhDhB2n3HOq4efKHrwwX37tdTGmTZWQz
xf7PPmNUpolnf0VHmH5i3io4k8y5BwX/PnSFflTWlgR+sHFsJAl6xs7Vi+TXyEK1aWrrrZDms6to
rnXMIN1tRlvlzInR3TipSa31aN3ZLV2EWWTuYxzvidM92bI/Jhw+tn0X0sbNZe66xnuoWnsToS+m
JMxRonY4kxvtVXO25bnEU2Uc4Ft4p7Hl9olMceZ8g1YDoq1b0jbnF3m79wbm8/oHL000LQAJj6TP
34UpkIYQ7lBKccU87ETBnJnIzVdtEJpTfPfRz9PUnCOlXTUGHZ9FRacgBxLYUK9GFUtuGUIXqGBJ
5QQrd6gvZs68Gk7a4Pr5P6WMS9oOwVG7Y2durIyxRvo7vg3K/zIosgSOFVISqyNFaZ83n//7fGPM
rXnqpXEomPC+qQKG/qij99qyUnqYszq6VeFA726PcOPzY93ysaFFRKpt9gmqrQksZ1dsh9KrkOMQ
gd8+35jSUruOfpw/PhbOExOumgqJZ4/JzVR+ciP0n49K5fcpvJ/b//n45/+EWbrEBAgtfW9nxgbp
lK7yk5Pjlheb2ebrUNYfbOQssbU3LTFkutZGQSsilIUdP9+DpgbWyyIhjBTSAk7ZpeYpCOxXOS2o
G4G5zjTpTDNSAEfMDW3kXDdbERD8mjEqAsNnEsmU4fCUkpq89HG1YRbu0XWZIp3sOEFagPFUk+8j
F38PXCZaGyyCrZ/d4oIMmRW6rwMnrxXE0y90p/8qhvjFGrAUdOmJfDLiw2Di8FyTytGTtW8sJqyM
xj6LkdIKcwUrv9Qnr8wpTw/vRfHddfs3QfGvU41g/mEvRbNOMu9rJhzKalHLsLB7gV4kt5ztiNpc
SA5RoR5b6qip43UgxetkPZM5WwlOcSi2utKlT8MIGClzonWZmm/FyLxqBIbgh0e9iJOUfSqHkaHY
2qRq0yvULEl6A5bir+3eNVdoao2VTKAIBTSJ4hc92HY53tmNMElKf59Fxpw2I76zyGmp8L2HzM0o
8VbNzYEXyrG1Y7KzMcmt2WFOOTrAyhSiqumWTHTkdA8hKXF4StiCoqy7GYcxG6OvllN59K0QHyQE
jYa2yeNpXNERP5Aehu8Fo4PmVLQsu/WWTWNN6tiB8M3PNLPlVNgeUhqsV0X5I+vRkyWOVeLFKPTG
wOyQeFseh7OxRArIfrofgx8AQvGNlNESSNOEzzyVWA9BStpmR9WKeDj3so3skBRSz+OQY73PiNuJ
8+aV7J2noPI28Ry/j4Iu2eW+YH5wncRRDGHK+znHNc5ObMz7yB8esyq9lXn4QO0YfoCW5spMx3rn
NuFZAu+j8MHhzPbx0C0dAHXtPPuUiWD5kuKJxLD2IucjSN/TDh/g2KoloWcVK3LH8cYp3UOuLGSE
YbF3K8bZJ0YUt2anT3z109DX7dro6rNMJqZ1C6TNQ2Y/RTKWK+G25rZKMNWBzied1nyF8bAfHUjG
7B0fjmceCNt3OEpQs+r0yApPMj7ayaLgFShoH87n+lE2DqPI2D38kEKSZXgPgTdQUVBeRf5XM1Go
kKUU0bsYrfuuIfto48i0ikhvTWTMuo4/YGvwQsZof/zW33ljsmFMUG00M8Rsks1eOsVdS4LHckeX
Kj0WD52arxQlv/O8xhUublSSkctFxaA54bymQN8ZW6rW7DElaZSqxc2lBqJ6g9cnpCVi2zFKMsq0
PdLFiSGuKqiyORRhKpL2aS9B0A2H0igZf56SezwVnElTR6yrOgg2ZNDYcGQJydpqm6cFbblqsdwm
tt4yvUzdEIpX0WL6nnMakzK2wwG5LKdy9L4jW4Xy6otq4hTFF9ZRSbKJBvi8dpF7cznHtDdtE79a
CyN9KP3EhqOVzevZCLZeTFln6gybhbCgVlaQ32LM+EY5FJC7QE09uPD6h8D8oTNMkaImtE/xBjNw
XqyN6n1Cn7HOK5L2s/s5h/6lDJiPycmlNAIJMwX3p07UxarZ5aX9M1fAACF60Nn0lrKirTynBjVG
Q03WNu5uCM3XeiLlQwZjVY/WSzfAnfCe807o3Qz8TPrjwQNEUOaUakOXRJw95etCgM1Y4k17cPQR
ntRKzgTxpj+k+x5zPC0vTEdGPk9P+zQNMWLogk7KMlcnJ+ZFdU2XGZ/0yMHua5KkP0Q0lCuHxbhg
CiaIhwisUPA8jefaCr9LVqKNphy180f70SRdH/kkl23EHnacfitn5qFVJX9WpXrpuOsS2qBX0IMJ
1Mv5NQ/yD69vq31VnsPeP6qq+Z67ndrMFqyA/03dmTS3jWzb+q+8eHOcABL94E1Igg1ISVRjuZkg
5LKNvk0ACeDX3w90xblV8o3yPcMXFcFQUxYpCsjMvfda36LXB2KP1mkiaEYQ0zmUvU207Hg1ZJlQ
xkfpHWTMr2VEJG5hMTdvsvpCv/Qb6oAvcT2qk9N7P8bFB7zPhtsW2l51nv4bA817j4YAZe2a/Idf
GBAGVpp3+tS6NL2saKJwJcqls/excbARohnF/qtigulNUjiHTpDAN0RBXmBvyLW7nEJ/N7h05q3c
kYglibuMOR39Rez7p5r2/1QDBWta9fL//V/jnV/79uJWYTkwMwJYgGb9/cVZ0ZK4CbOEMJOeeerW
9pfjpyQxQkymRU8/v/DvfHNI145WsR29xN0v6bZ0GMxqBucyteASlqje+wElqpiffvMC3ynwby8Q
qhWsNZSGApbP31/gmNTOIP04Ci3KPOTmHaeJKtnnS6odWl44FmoF3Spi4qivRoCC5F4CF36jg/9F
Y8zf0NV1g7+jYeIJefc3NKxBajHSwxA1DUOKBeh26uCssb/UDofOYv1jNjC3oxpI7T+/A+uP/ru2
0SMThL8MLgSMNO8prm3suw3qYCc015G0ZFyYpekKK/SJiVt/49jBzSddEN3//MRi/du/e2YDrpXB
lQvzzn5vWzS8OqurorQZQaXtA7KvsFcarHJpHHtQSbMqWbbk9FIt3o/aXbqdZ13n22mvHDw6humP
ciry3eyP9N+qyWQGTyRYRrKAbddvpcMhHq3D7+Sp5jvYAlcM79Tq8CROiEvmvTx1Lmn54NezQnPo
6K9oS6jWNk3N0GGXm9Z4NfFhI804ItCzFgCOkViKCwJc+CfEMuxRJWZK1Jc4Z+aukRneDXI+5qJ7
bPoGXqbeBEOHfs81CX4za0Tky7dSecNByYyBA6OJTYng4tKIBK0c1mFa0RnqiUwcGE3fcfA2Xv75
L/Xr1elhjeIq0THSMmR8Z22rK6vVeaedcKBvvJHcwBvdbIN2HD5Jk5Ng2tEANtzsY+fk+v6fn/tX
6S3PjTnGpyaxBZLgv9+fRSQU6nfphIbuBNUyyT0izSFoiKl117bpPz/br8sVQQRwfYAZ+xCN36+l
Tm+KFrWkE6ZC+67q5gMab2CEdPdzo/wxNdH3f36+9y629WJaobVY65AWY1l499bmbdnS+cAdnEeR
G6QaIYxRdzCkhYF4WJsd64ggrWn7QzxvGtz/kSC/IKrXOLF1PNp2rnUy4+bpJhotG7LdK5OqSuF5
hBexz1mwlj62H2LZggank/ub3+DXBdTDMeq6vGFAmPgt/v4HqtIxmlXhWGGSEYVOz6I6ZLK7GoOH
gcv1p6NhaJ/wY7Hu83IRVK0B7hM9tlWOCEGT+EISpyKcYYUFVWSpnTswM6+CGJCXpfoQ2e3yn0Fa
1vfcx4luQI+GJvfLuuMLlepLY4uQVgMNfptpB7EDxMwzPDGi2thVq9GBVnhc6r9xat+8fe/WPK5k
nF40oHGJvt8PXZq3PHcpQngb5batlnljeCh3xi4/GybT/Kgb5zujJy3SynpmXaumtpsI3ELj9zt8
xXtz/u2dgGngwZey/weY9ainlZn4DtAPp2W9WtVDy6r5uXL9JYel+UBVzg3H+VBztfo3d/YNjfz3
98LHpYPb2MJZtwZs/f3KWWddnl4letjo+md6gsQ/JyaUU+9QmsXTkjKCNm2i48poHeHoGanGRMlp
KHe/uKk4RoVmfO0M9wjp334YzZDO/TY1umbXYaMEhJmN+5TB5cNkGdcl4YjRRFYY+4D68hGsq22D
gxGjfujxf276ZOU4oam9j9M4MOmzbDCM2Puy7dj9ZscP0rrwd8TmPY2ASQfwf2eGEuvSYM9g4SNW
sKPVoJo15jjZOolA+iU5pvudwV5mVF8yPX4SEMugKTEoVAaAmX5LEo2xS4ERXeJMOAc1ESkTN9rF
MMeZkF/zqGWokrQyf+o0Dm4cai9yVAtzMcy2lqSiygYd7rE3epfKLZ77OL8OgLGozirjN4vj/7Bh
Q/+gZMWuJyggbovZX5xQVUr1OGuRHcbK8s5Lbh9QGnzNEunBotDPXowMIycWbsgMChlJ3EOVVS/4
8OyTvnQMl2nBxi26YjEUB8Kq6BOgZWRY0nSnobU/2EulbXAoiN+8cPvXDWwF2uKyJHKJdJ/blfiX
Fx4XI7IVzoDhTSZqozFZtPnHEMf2VzIIv3jaHBaF7d7ly0JMRVIwk66Ga+9bZPM2bKdIaErOX6xZ
qX6JwPvQfTZRD3bTlmGnSYJFTV8xe42ZVgUjU76DFa0BQg2zBgi+peF/MjOFvN7QSutsFkzywfXF
oTE119vJqqfuv5RXxAosjP4kgkKk9JCZLZ+t0nycNGYhRfcHxvj6vJuKlEkhS+axpYPXwWLaa188
kwxuu0zNHTosfj9O9ybv8EMJxHrT4QY71j06L1uoz/+8AbxnJ7OIYB+1ccexoHITi3e3sd7KZBk9
trDCO/o0e+6l27cBcjb8RT7E5LgvCeZdVaN5bREt3rrGdkoQRUBpjw9d/pvV3VhP7H9bVhyTd3/1
VqPgAZj37vW0qWRw2c1LyJ9XnVyJpMJ1g6nWu3sYSMj+H/Me6JDboHuc9GafLCjVK5fBW5rUEiu5
kfzmpPvrqs9L8rAOwif32S3fr3TeggM3pnkYiiQ1kZk6G3r0DAyZN+SJQXtGIK9zHX2+o98/nxw4
GqU+ivPK4foNp+A9SF5462tBa2ysdFA27PVU/pd7ocSd08hIn0M7NvAF4k44SeBoKWPAjRr4o0VC
IH1l7rnrHc3YuQOvTVMNsSxFRWZNeWWuH/FvBmvXUu1STKbZeZmWL7+5rn7dnWCPk/jGaYz3Dvrk
+of+yystzCSdYOOoUOuET5wvdqQy1i+oY33qtNw70oCFZ4Pm/yGK/KPmH9qaW9snWBZ+55O5YEJR
rv0hibvu1I3pQHKtV16KWd0l+wmh71PTTiXRHeK+J5DxmRWiPDOxxHCkmkAMLMN1LpvdbOVdsNT+
56jqv+sL8s96NqO9pvclOqumIrO4QhBuZwD4b8LqpAUBMXo2ykJHHkyU+pYEFWi3JJZ1c+kGvWih
VmAWOtsJrW2UaXtr8NzDIItVReZWR5oFJvIgx98vdZXuhmyZH7inMekuKqQ3GiFv1Dx4g3Z1nkzG
wreHhqDA/TjX1uFWgNQM9FC/mv1lwS2JO6RyHpYZCcIYlIMrPhgzx/ksjz+UovlcSEpc4i0CzeqN
Ew7OH52OHmQ0F+jWVXcXJzZUk2HwH26LaEbT8Kx74/PcDp/1esEboQUKpdUlNbQnKXqMOBNaCteK
7+LmIwP/DM+B74dONx9vlXQadT8mMiaxBo28G+wE22qJjXujSNnjyugoLWIE/vmi+qXYhfBApY/f
2LfBKr8vdlPCsxrUXDJMc5NqrdveztCNCsh9BJTYMkBQ839+99sGt73lWgwp3F/wtn2si36cEtKv
8rzfa7V1Vwyjf860qjhlI7n0i0cEc5/SpUGVVWLm+alXsAfH+43ZX7wrcIhX46glVt6AZ9j6L/dU
hfXDaDvbYjStvbSuV124idiCbRq2yH4P2Desk5NEd5o1zLvVr7G4XIkECPuvWa7tk04xKvPUXZpW
XzmI0DgmmK5B6DhpJWenNblsSR7J1Gp3Ncrs7QIv3CawvJ4m8buV3nvfXrL4XYAmOCa/i4CRba9W
0r8sEVbBpJIgtCxMpjYl4CExwqW09bCUGX3t2+dYFo3w9lFeFVvZzHA13GgJsx4n9Ob2oUcwZkl2
aFnsZ1N7naZ8CW8PKad4JO4TB8/O3t2+BMaL5iGti03c9ksoIBK1bd8fTYRwDEFac5fnGCgeyN3o
2oVhSuaYYWpnRHcnzfTvD3WUKVpM4xnnuBlmiQfhx5E/Sn/WwrReJvZ3OUCXlZFNxDz0QDMakS0V
oCIsOz9mWsNcOwOqWyDXjryGX3siPq9fP5wxCzGQCKv14fYRIXsUlHql84g7mcOqqYPF7DHLdNlz
HxEWQihjfKQWBfXiWAfh6chspuS5Hdi0WMVQzLUvZV8iNNbYBRKxHFxCucrYPrgtdjZmCejFNSfd
iC55uTkzf9qv0AtiuYuHrT3hBxpmxjJNYbVXLX0z+i4k9A2MrEWmF+yBaW9i09roso6PZZQX2wkt
iWC48ZQZo/FSwSiXaFlI0coZFUA/2Rqz1Z0hVaSHglV6O5eed3FLc0fvOdo3MHpvx7NZNVcri4tN
E+fevrD65NhjFLu9SmbgdxWz99OQdmtqSGU/g4RJd37O1UD5wmQeidDOKbT+opn1cMkQP1FcNEju
hbVsO8K13/pqvEZRC/4p1v1DjHa4s/zoGc//Nm+5h3StNdmXZKPtCFdY1X7WHYCf4qHNEMzWOQos
RznO6WbXYdvSNrFidKWRBrIp+gp7+4xdHrfWkWsw3kxVgnjV1KpDAshsAy0k3vh2DM5R/oF39tib
ynhRVm5ucuD4eEBpyc+1XV5QuaxqJ/ti5yjPYnwUhx6R6wHn1oq5on7yW7lG8TkvCMZEkKGuOdQl
fsh8qLFbphrzn/iVHtEDVivaUIZ19AowvKK0jjHFPhr1RQR91IVzqraMPvKqNT5Vpf1qVeUnT8YI
SweA3jOu+JMYur02ujY0MAMrX1yfHB2Lf5Pg6utG8RHhLGfnqrAC1VkpzMNA8aTZ0E1XXuamd7DH
/+xQ6jmyQ697quEsKYxkTzdj6rzKcqfWfxHouxjC0Mu0Ofpdqml4qI1l2FZaVgWeQl41FulHlLDt
YfS4jG7u4giF7dUamTBpqQP6I3nT48U5+NIoDipB3zfrhdhWWVJja6Vcx2XA9bqIxwVlzItCI04u
wgrLWT8tiEHFyGOw2uoOuhG6C+6gELUk5nRNO0795pjJfZl62VG2+sW3tepojvieCZRCs4fhL7BA
2uHCjswn9AI8/dI9z6Jwd7qtB5mWY/YCP7XJ2Hm3HoRovz4BnG2eITPE26ZrB4YnVrE1FyasVbHq
j7De7nrufB3LKQKC4mjFtY9oKF633jlGbKsjgeySC82S5GRlrEJS54aozEHbd2Yudz2qkd3IAOvO
EZJmjsv5SXls+C4TangyKPRwFpzVYc6/NzlSUbR9zUVP01WZguGkQFh5ITabSqW/0OotAhqQ/rZ1
M3Pv1Za7LQgVOHkj6Zm5E7cvnGu3tVdZj5yYsKz48q7qB+PeN7UMT8QTxp1ygxmKNUbKpdiNvU9D
xZrUmd8/ga0stqnuTVeyfUk68BjpVliuRuW2e0IWvasWS+Oh4WZqKWe3MWLMMMUHvzZwVTi22oWw
9jyKGZIN+qe6mejJVeolF/DFFGb6Xd/EDwiIvec8/4ONgQmrNL2wL6l6qCTbWGDbRMxrHXpMFmM0
IoS6+pMBHdm1jb3ezuY2T6oinIr4XE7hnKcu1pL+DfRmd0hLooviJodrhyzpDG33SerkX7f+WzLE
Jx+fDLlXiOBmxO/7lLH2xikM4iO7sfxQ5h8GaW4n3FZwJKcJ0lITMmUEGWuzxXW+HeEBadA1uhbH
yoYl5UnL432jof8wapjuve7u4ZB3hyjPHq2KVl/fcOPXTWXtNB1P2oDC/JSWlX6K5/IDWz4LFRpV
3m2dRp8vBwxJ6Nu2nIl9LEjTuCsYBh/iNRgvrtVtmpo1qIgsT54bPLjpZvAPWttwN+s2vCbzRx47
u9lMmMcKpjSRPdlBimqqipl3I5ytz3PJcbmNdk5lfYnamejJwRb73iPLOS1y0uEQI7dZo+8kpAcm
wArnl3aIyfvc4BZb7hlJ0mjTF39n4CbeJ9iWA1wx5SFaWrwSvpGfO/1ODPCjKFvQqsGneVCdiZMf
WSvaJGEGHj37w9R3uxqy6QUB3RDUdp3skW7pB97X49gX875u8+lkmy2e8/VHMxROt8ZKa0G643Fz
TM+KVShwWUI91iAAhzGZVPEwIZ64WrZpP7cslaUrq+sy19VBQfqGIepgOCHAZ0+YqLdtI90IeCez
AKIyXspZrpaRlFQuhSpvmbI33X918nsrHdzPDrwNabcFfq3a2mSTGp9RqW1v2t86TxmzJPZb6Tqo
CrMiOflaH7SRZt2VlTUH3dhdKSm/ibQ9eqO/nAxyvDlKURhN35Bz4D4s5SNIZ7nRa8M+Ett5X+Tx
vaDH/SDk/Hm2mmhXxMVFSN0/iq7Ut4uJ1DbGnrgdYkV8ha2CIV0cssLtCJiwntKLo+pIiNty5jWY
SY4JVbNzKomk3kHKfb6NZYbezE+O1jm87uqLCcgd96dz6av2bK1i6yk2gdnkF8JDu5PISaTuoxij
9dhbCPPUdDR5FgO49Nmp6kMaJ8bFHp3z4hXf2j7z7yNkQSYNnkO/dNd2MuFNx2Qk19FCKpER7ZLl
XM1+c4++DEmxBUuNyTOQF73zg5y3IwXSQCsIgsCcPdUQJu9s7BPGbHjgwIjHXkx710Xq7eYsh/u0
8aB1Bd0iL63XexsSc+4zH97kbRjSN6a2GcZ817aGsZuQtsKrpUdU04gOmOejadXVKc8aYNil8djQ
HcmGP8iMaxEjWF3kn1I0JRty0Yjx1jHcWxXWe6fB+q5WCyMOUXzCncmgLvmKtHg6Nr15RdFKVnrW
NYgAhiikyEMnjzV6a7Red4mwZx5SYb+lkWne2YtcjUrZSejFp2hS1p55qLFJSswLLl6flDyLc+c6
zz4g0NzKtDAq2xbNHhVo3qjnypT6ebDiHUPUedvPVkWzWB4NbL+Co/kTvb2Xchb6uVjQq6goJz2+
sBlvj2Mwu4R7ISfZqwV7M4AS92IMPcYTNaYh/UcjwJRRhLQFSwpm++po6SvLeBcqmkcPC5uxibz1
ZHoJC0if3w+L7T/QOnFSBJQpE0EEloz9Wjl+ofvXPDqPN8AJ2afT9XYORTS9L3wzuXDeN1nGkXRr
bd8FGnf+TusWHXVhjKZw4OJcrJ1l9cMJkYeEf+eNj5qvTjq+5rt+0CRKeBvKkO3khypxHzLd6g5a
WWCaWRDewSxAqCLTr+6YA8VXA45Vv3zqjJwNrdSe9dhqDpkpfZb7DPGJrTCDp9HJn9rmqVoAJRia
s+6cMag1nmsa84+jKZ/bcnp1DBU90S1CD9Xk4mHEZE17CMDMnEnEfDl8NZlTteBtwpo3LudU6suD
GAAPdGQPfJnN4gEn0uBo7o8oyfhtiQSmHtZ25Mlf0o7paLvQBe1z40ReDecbi2ujWE1VOMBkg+lo
dKS6mPhDj07rfYUOIHCOndueKdkSzWWY120TWLZvYtyA7vRTBCyBEyAeZZyKuWjjtLMK4fh8aG0R
JH5DQj1B56T3eBOjgOHRM0v3TXGD+Qu2oKGQVRgjjnxqHDQ3rCanNPawH09DhkE9WvcMSq2pTMLM
+uS0GufBSiJJbmRj7Hoka6Fs2vSUlPM1bpd6b1lL9MlJUNtMzkbV2XiNR4t7LpPmvbuwK3dIv+c0
EdfItB58cKV7Q5nFZcZL7aeF/+KZeByR990NrXVu1Nw92rKRj+OIInJsFmu71g+361ahCd+qDoaL
HFD+Dq45PU0KKimoWv+V3ccP7Bk9PEaf/dwAJBjRx+46l0wTX82nRaPOo8J+tXxlnbVSx2Cpi+rA
X+bj1FU2MzpW2yjTt42POrTqyvhxRco0HeL4OZ8sAE3m9Fz2QAtUPkJ5xdhN29B7Jig8WmwAKIb/
rMCv/OSKcFt3W7mkbOvruGAQ2J642jAv1hFjxApwi7SagLzrbkPjDM1VNZ1KnagHrwPHbY3jBA5g
DKA71+eiNQFcFDkI7kJBNyhq68JWM8OHEAiQmuoHrQw/YKoitrIrybAS03zSDVwR0WSb+wyR3p1Z
m3vEPPm5ZNh06t3+IqakDSeGLJ7dXflxiH+zGQlznjeH3keqMem9dujmuSeVSn+umAGcZxrSt/bW
IpM/qpEZro/zdVMOUXbBYs3SLJwXRvAvqprvO6KvQ4sT3FzJDMejjVFUJh3Za3g9jYNWAAHvV5aR
zOzXlBD0TSsLGUSrqwmrvnxo2lEeqtjHZ2V4ZxaS8YC/2tsLml+7dJBvoh/ghstxYZqAcmczxusa
Vs3aBx35cmxTGTizvis8cc+wbPpc2FhQ5n1ZFA5HWxJtI4W8PW4q6q0K1nTf56HRR2HZF/XZa/Ov
cd9qhyKecHRYTMFqk3nYDZHUo58NkG0RSpavESpedQ8TZ1/ZsiNQnYNklHVf58SfOWqjy/JSEgOi
Eu+nYO7ipFOxA5DSn8e4N8MytWmY1fYQchxOL0Q0N9ES301tovaYAIBBMipBAg7mxGHIaie8hxUq
qi19C+xmE2nTbucc02i6jxFcHichfrjdbN+VuneZySzBro0npZ0zdUyQZe50zfxioTgOHCoKiqZx
2ZL1bBzd7lV5LA3CZFsflHq6gaA4G+nc+P7GgMx2w0wgNTfuozndjG3S3Wn28NKiWtwCXiyDxnMi
CvZ0CMbYKO5oIUeqni7KnkKPGiJsQIANKOsCFL85VC2nO7uZeDCUJ5+oz7k8V4Nsmd6PXhmSwWI9
4Ms910MxIbq14iv9+92Y+W3gxrG+611klbOWtJeubYgs6NoHoxnmj8MeTfmm0ePuQSJEt3CtuSNx
Oe5gn+Mx4S8PHmIPsPWL6vgfb9ZDWy3VbhqqB1K+JVETqC9bXBWb3Otf28F8GbEhYzOagZ1YWzeL
wITBINqy8n8ttQQPWiHaO8Vznnxlv2q1/4Wzyqa1vOKArZZjLk2NQ9FVGGiK7K6Fxn2rMrtq/tko
LRrHPFWusZcGo9fFZu/S166lPxb3rUg48A7Fc2R+N4BxYQ9vZ45V9lFva/HRi96gKH6NJzwzlqtI
2REF/kiDsn8SphdgszR2kezjPc62Y4w7Jl9MSTI47JjET+5wDn6zBg5yLo2BjWO09ibqcQQhmMat
Jl5yk5aYYQzOt2XrVF+0xYzv6qSi2vGMF79wNjJ2PpujPT6ItDh1ulucs7Z8ijsKL8u04L5E06Oa
LQ0FlpYHfe54W5k23ol08bMc4jmQyrTfRiO1A222T05emQ/Uohcu+dohh4DRmdhpKR7j2wmuZnU1
UqYXKapjfiUfQRsQRnes0JT08WHR3R+JQT8KVyZG7wFZgJq5VyWK1cSlfq0Vy44vzU+Sa32TxHN/
MhdIuZSEVeDrc8Ayke7Tnlj0mRHoaLT3P0GQq4AM+NO0y8DvYnCgKzGRKrtzyfDYRzPX5jigM65q
7Cw5zcoye/ad1V4pEQ6i9j14raXt0L81W1OLek7OETFYUXaHa0yRQQsqux2wCC3L9N11gPMteubT
EZyS1Su4LujyW0PO3BGWCNbzcfmqHeDy4PjxQeUPKnSUUMQNJZBlV9ABVAHYSQScHGLRN6ESNGtv
okkGxXno0LwkERKgix1PB8vt6MJS1nlVIw+W4tjtF5RTbEHOiJ63wli+6cc8EIR2hWOfvw29k95x
lCdAwjHZuzg3nZK6f1S9b55M6bKlzPqtaUonb/2a3s0XozTinWlX4z5W42dldf1e9eQ35LlD79N1
u8D3FIXetFpUeoXQJpH68bbjDz0kCQJd9x3VVmviC+OaxIYK1G4qSvXJkeKUWrieXf0eE61uT82p
mhiZzQCHgK5sgZtOVySeLtHkTEr1LpgGYZ4iFtnBc+R50fXHxcuNe9UBCBk6Dce2Utw7FKLeWuwU
ffS1U1ATvG7gam6BbHi2rMlAVFlogf7aLp5zKNZhoo43jzJKIaev2wPzE/PUYA8iIYeg+2jBWGVE
7Re+h/lFDEGfpsZFqvZeqMk5aTMGcHrpVz+sH4iNsh26RQ3dKZwupyzX5U4ajbcTjnxuCiGfii6z
TqXV00rUymt37yjberTz+EL+zh+6V3hBM1pEXyFOoFHhDXs6vsZLy1Z1qph61F19LWxYbirFzQeQ
HKRZdkLSPD+lBXiLfPZW/UZ6lz0VrWefnaEwdiwfV9eZwQWoNt7CgJ42SzI7F06i4/xAD3lnkuG4
yaCdEqaqM6RrIZTbjpLcjfn8YOJywzjcFBt8kOaj5rHYWkJ6xwjIzLYZcDRSK9uMItYrt11zaepm
OAA/BdBlVzGDcGlta7ZcfNgqCcpJuPvcGNjXNEG72k+dz2r+5iW4s7QmosQUU3Gvd+Vb5FdfBpum
yVy8yFKID2JccJuifwTr0ZyFPX6j5k92mKagcKP+fWC32lmOqC4SUMnexLW9oa0NUyG2njrbDhYW
zueaxWhOvNDm0LRPJutr087pK3qDT55BupTrd99t+p1x/sGrPPMyDHpyZ7Egk11aXwTx7lhvXHG0
q+W7SusEa0PB5Mocrdco+kxF9FLSMXqq49zcpUn+0A+FziSDvMIlSTCYqjQ/cqC/KNIPNloWzc9d
o3P79LONx7sdNlGkSMBc6EklTiwf8Xi9EiAFX6G5aCLVD0YFGDeck3xgGtS+5jZx4G3etZ+91YoQ
qWZ6aNtaf1RG9Qk/XXOda/mjGqCRCZUVh1xp7sdlFiuhbtHu6xnvR64Way8ovY5y8MGRm5q8j6fr
AAWpPrhFtDNdAqgaWmxbCCSsVeDcc4xJbX7pUE+HUbrQAJxFuGCRwc+DTPaEkpNGl18QhyuqZ5VN
H6Nam/YJCN1LZKizubZGnHkcOW1TzJVkq96jo5vvBUvZTpsmurrD/CEfYus6zvzgjcVLa1vFabcA
qz8N7ficYNk8OqPOzbF+OjfR8Kz7J8spdPJPkkPt1saHOFGBK/Tyc8d05VCAqdh3tdF/cNvyxMF/
Nzq43TdBhFeZ6xFCDahI7c1o5s8K6Mlr4mMDJzEzGMudXfT5pVyQkRHvd3J76FNU8Z7Tn+tkAD7M
c+MAyTfrSDrD7wC+bnCCwxP/ff9+HTfjBv87/7FfB2gtD/BCzva9uHovxUfnG91g0Wyk2igTgz8k
F8ZGu54TRLojjR2LTuCzCkMHmI/gjbuL8h5S9YyOvYFV3O1QzR6sXRDcB/ef73GWbd68jbGNNlMw
BWJvhwTGXtPr+Op9Mn+AveHUSzgWruQVqkoBxhrw1PbBQBiIHeTl3vs6Ma466icira7qKl7kZ+KX
GEbmeKJc2E9bGteR3OEE0/r9oIgUOuJeRQmCg0S/T2Zi2ewmeUmGZi8BouGWYlA5NF5zBIQ4HqJs
sLDid/42M2ftRHTNPba7+t4bks+qLiduVCdgbm1+zTkIbDjOaqBBc/cYV/WlyEf1VjfAAIZJq+9m
JHfXQemvS1ztpRqLj3yQoUyqY86YafGRTvLW7pAg5HbS4i23rI/m6NAxyzhuZtXZxPBR8SKeP3aB
s8FjM++vvdrhyAyvOeCq6PnqPuKrbBvl7Gw5t+HtobWaNmzBff781F2zYuIG108msi50obaFUSu7
8Pbp7aNccmkMZXkxGKeFTL4uWnIp6dzuWxIkQ79xaublfPTu047pyHGxx13mmVVYly4kjyRueTSY
l+2nwnu6fWeJHHub2h0dYqOswigzLy4Dwv3tm1E9ViGk+zpcX4FSQvvL15vKpQmHB6dSRhneHuIs
Krm5efjvr90+AmuzLvvs2QWuZWN9TlmxX0dL1C7b20u304a6kpnuNjYabDhDE0Yyrg9zX3TyrDdi
ONTg3Rbb/vOnS5lWP5/n3deyFoCT0RVrIkHxYanaZN+5JHtuZZL2OzY0iFBaW4VUPlUIox7OTLYc
0DEKlh6R4BBiUC0K/a8Pt6/FhA/Q0qvP5GjV4e2BeSy909TPeZycCdyNhkTC1Fn1R+K16Gn3dZiv
T6QY7//UDv5HZP//BbP/fwf///+J7G8hkf6LuOYXsv9DXrwldfn2N7L/z3/0J9nft/5lsTu4GGsM
krPRuf+b7I/47F/Yrx3XZpEXSPX41p9kf9Ndv+MaruOR/oZgBUfAn2R/0/wXJgAuA0dYYv233n9C
9heG/k4XyhdMgm18n+wNQUTZe7k/oxKvmijaQo1KuagZGKm5CV03pyyKklfVLdtmWtC35BM+Tu05
Rya0rQdj2sGWp0FFlTPjbWGMyGR1mvM+ROe00YnQPflMhEIdX09orbLTGOT1IE6JqtLzYB4anahT
c4zo03X916nVOdzKWuEpX7amBx91No5+gkMeCbkXLmbphxJ5LVkWUEBFja+9cezXxi7zbSepkBFf
OeEoJze8ffTfDxQfk0iZJTIvwfmgHW/fEpA7cAGu/6jFB04jNJbY5/NXfz0wNHP850MsGxFGXVSu
dmSUnOunebkChBYJde/f//PtG7cHNA4ivH10+ym3j2hiES9A48KY2DvL7geWqmWreSVHfr0oKR14
0I2hPHeslEc7E4EzCxH6UhPhz4/gh5a5m2znhQzX2HD7UzRAQlqW4uyVvs7G6WuMSlN3X0cXy1vQ
P0uHQ6EZV+f/fkBFQgvJyT1adRF2/ygd7d3o42MVNodXxvwXkGCkc96Xjo3VRorsUGHAYKZcXoXy
/nCanJK2XVQAZftTAZoSTlazsg0ztm73MVJs+axLHj5nD5IS0LZNR1Kp52mfB4+ATXMs9gySEa74
03KsnfKCMQRLJ/ignTW14i7uhXE3UfDT/urBZfqxo+9hKB31ZM5P/8XemS23rmXZ9V/8jjT6xlH2
AzqSoKiGEqUjvSDUou97fL0HeG7lybpVjrDfHTeSCTaHIkFgY++15hxTMGnQyh3I1nqgc46GWcGp
exotbFB8mtPUlSz3VObi4H5DmBBpL39EE7E9KClTu0S9e2oE7kptzwRSq5RTDZWMFR6moiRnslbV
7pwRmAqXwPJarUOJImjxSR5bjs5+xTGbWyxCVGUPxam4VWOLIkDRjvRaqGBz3RvJr0KSvKNoj1EX
GixtdqZQxYQ8PVRvFPzr+NO7ozlXhJfnCT4nc32+PmfVE3tPQHkUyhBmthfg4TIPcivsJL76aTEX
5SRtn7rv4mfAasRtJ7F/fW7dXqAnxd0iU7yMxfVCclAL9KCnzJWVOMQmvtakJ+wPDfW5LHwa+GL8
dWmkYJLWdKctwwkHPud8p2ZVkKYAmzu9+w+PTe1rG2NL7qPVyTPCOASUvftFQEoM5SRoIa0GHX88
t6+b1wf/3NCpAQtLR40BsHc0K6kDCZj+Lu2X4/WevM0/MpEUR8iPOCVlOpFCAsevfVi16DInNEY4
NuQjMz6a5m1AY0CmDKnf55HkKiJiLRRcgp9F4y1mkjkYCMliGdOqLlw4WBw0xqUDCogslvugTk2q
/WbxFm9Tiklexn21UVV6mZyIaptw/N6sDdWldVTtxRCkjvOZQ+YK1GGeAnm7mfJ3VeOXMy06qaU8
96jvdPYFSRsdbtP99SGrbVLqYOrotYoE0qtk/BkgMdtJPZI6pCNUECtgBW2T9bmNvKcNuOq3GFPS
z2ymeRfjzArS7WahZfp76/rYbI67NMu1XYe4nlKxqbmrhG2eAsu+phftsfhnnhta79RmSc+O6j64
fqS1iN6lpJW833sSbJhdmTOZCtuOpWjt0reY9otlNK6srRueX6XAUjbAKTmwnSaPZUfsYaIpUQXr
TxgZG0QDXYVSlnXQi41+0HFBJ/IadEjvgj5FvIdimeJKtE/KZgexN/YLQV/8Me0vyrowGpvm7MtV
+aSH7PRkJJOzEKbOEVmdOQKgQo9LJT9jr1julFCOkxcFvlS3ouZihU1V2dcS4atURlq5miMNpbYX
NAEuM/M4vYCA8Htz2OZm3XZz3ZoaqB+ou6gZCmK8w59VQJHgAFi2meB1i5SJcy+ybAi3KSzBYLwf
LEMiLrf5azhsFy/mndg3084mVXhxk7SfkG5nU6CW4HOUHAs1RXv0hKP8SSGJFfgQqr6yogzIR/rG
kLz2AxWn7lXrviOJXIimiIA+rAJXUVifGmdqaRkZWfQxyFJT/0EuhT97eyWdHcWdawAT11dnrHxh
BxFrw4rGM4q03psQnvea0vvtQmr8QgW1mAzAt8LqmcsiuMKqkkBOHAousL999+vdEYFXZme0F5Yu
Nn/vho5CiyyG6/66U643wrY7tFm/yeXlA94tCthNAaqOiKE0oivsarXEQC4ScAsASHKRoyPbDtBM
gyiwwGNqIbh5TNlBpQujFay3s6FUe6T4PpF6Q2CWLDI1WA5A/MBu6IimqA9QaJOEhogudQhYERoJ
y59UaudAFP161iCwWcwCxDF+FHsGiKGAqGilUwuywBj2ImuYhkZzcL1ZiSqEFINaFCJAHnt0SlKr
PsTjQg2TdUqRwnwj3WCf61wLagxX9bY40rfFxZ+b62PdOjzQSuj96/B2vVG2Ye/PXXEb8gpQT3bE
1N+Nq4hrK62Y69kfiWSRwFBgILjemBZtmyI0SMdV+xsMYSadCrJW9Tmkfrvd9BSxdoSv/x6DQGKe
9BiNW1niWe3k8Y4Fxer1qvh2/bvX8fb6Wf52l3gdYVfqha9v6xTDYjnVm4cwq3VOoGZRbfQfL52G
nBbdDUCe7aYTctXtCvZIRX/9RjIaiC+99lMw//LmjYgvU8Bey3rey+UTRRkqN+V2ZMZqRGzUyLl0
PU2tLmYFqeptAUYl6R1xOwenEAx5DbtgjCVqRtFr3mRgWQgvMck/wLPHwNwo2RFsHJSPZS1ZXLEg
KtaNLnndVLf712f+PC3Rqx8G2jH/fO760usLcKKgDwHGti3SjCnV9hOdzes9DBt1kEIWCv7c/b2l
INhViPsbGj2SvOtjFeYoRqztn1CLrUb6GxW6Eta1Ct+4lMsZcVwu3qSjsYJItg5jLZi7yCgWL2nL
76SA+C4JihQ0dYXvzQKj1rHeyyO5Cq5b6bZVot5F/PjPB/+85r96zOjIMaqEiKr59l5/boqS7AWp
wf/5z8f/9u+vT+hr+Ne/GmbECYKggFbdTr26LpLp7rqJeqeUHHOGByNXJELNDOgDcd2ostBYKxXD
4j8voX/uXrfIl8V2fH36ev96mf1zt1AatxjXJehnon5J8pi96yVH3i4+2EcJu7reJxi83mPYdccC
pKsdS1YbXG9Mce5EDq7B3I8NgU5KPdxcb2bDQCnMFdnJdWJqa6mGEklqGFdkhmgojsMYIDAJu30y
ZuFuiTpvaPbqwt4AooL84ro5Ax5EtyxI1Br+9tS/vCoZ0kn05oJr5fVVpTeIVX1YDUYf71rQ+FN8
uN4dChF33XWzzja52nWTVUsDgWu7WF1LFFKsA2C6bi4K+nGUoP9ewpA7mEm1MY/Q1CEDoRFjLWBL
Y8u4/vvN//WRP295Lbb8qX/MnWzSNwad+u81mOtz17skeQD6+ZfN61///UGub3i9n2C8WJzfH//6
Gf68lZiWdD0svS+PhrEwQPzzi11f8+dT/P7Yf57+8+7/F49VAP6NRmxHn4XQAc0MZk0AzZGKksZt
vK5W1r04LSBi1dlZyUZwZ/p4aiquLsklDHpr+ZwmxGlWVv2c1crIZBZIEHkG6k4Kjfsum+tfLIV/
mKK/90ZMgGQsA2lbhdKvZF4uVWCV4ZkToNbFl1krRSxOWRjoFl7WeFg2z6/idp2+eHlCgbWv+iel
AuhVo5S0YQr3tj6OT+tkTgTAiC8I6lcb+jO9auNIlfEICqil4FciwN++pjqzCpgGqLUCFz7d8Hv6
KF7D/JRGWdpyLpCzkXZl7Ixtne8gLX2HeoyQGnq/E4vjq9zPiafrv8y0pwNWpxlqMkIk2tYn9e4N
gn5jj/5YzWCOGjOBv0P72Rj0oOB02aOFDWKB/ZZ3KsLdfmDoS15jsy9v4/hrWj5yK0SORRrBmAo0
98r4pR9JJkGvdlAbFqRlNQeRogAWrOnSYxtOooYeWjR86WHu1qKl7eSQigTkeT9qWbkNbf8iGPqX
hqpK3woYBR6NmH9qD9lyzmZokJlPs4XomxpHtZrrXrwVdcP8waI08TwWH+IwUndupLtlyN+xdzhi
02aukoj3zWIQl5soss1W6+ToqfxMHWon0t9WIBL0gq3ugKthRHSvRodUmTsUv4Cb2oZfVhcKGEmQ
eXPV2llm/y4iiXHB2T13s5UeMwGhHYWTHvR2z1eXxh0wdUTCoCjnVoWsX8fU4RXzPeVID+gm8/nV
cfXFOHlaZ+kSGnLIjEQ4rToT0ILZagl+B0luGEwiqcqbDWc/RRKAw1bdKXmFLKtRz4lqPpp1fjtZ
xOWQA4CSRoruhi7d9c2MPFkW0NzhBgzZ5btER5o8oTKLiuGmTNLwSxi7G/7XABzGK9xNbQW2kQGu
U+F94D5v9gkTLJvUnLSiEqqpeaCt4p2VtCL2YZwwopHeiOOy3GEByg6FkN/WDc7QjuNVgkrgqLW+
G5vGlSqUPuq0cHAOq+LTueudwaIXAEpKjdQm6Pr+Q94mWeA85sNUvwiqybA6VsDea0BVcPI1mm/M
iXrtZNIcs/MxbmyZ+uoR1qKya0bjTH01XZAn5lK4K7XsV6NoH1qnncnIFH/VXQVkCID1MkIdNJtB
dCZ65jtk8uNJFE8J9gHHmFlFqvJG6BoLLgcKTbR2JnmHbuAA1yeTHvRq6O6X8kdck0e67fqRkdUW
55ix74mAIQiRZzDRB8INVQpYwtcqSc/IFP08jvcWcjMs12Rnwabud1mOAmxB8oiQrfsKY/RKoWo9
akbT7ZvjkHbqDs5dZTc6zpFkIL4F3NBk62rI6aYFK1UtpnmmNwnYdQoSK3BiVvYUDt9MckGNz8rk
hgxOVTF2hPilIPEN5JqdFZDOM/uVlt42odR7epS9geXjGmDNbhdTH8cYlrpGwyQUfqQj12XrZzGh
OiHpV62eZo6W7+NJfESJjptro50amuX1yPoy0WgeSF1RAGhPpA1k3RdSgG4XMkY5IpkYXkJcVa0i
ISSi/rZMJ1SEiu4PcAQqhGRDRlVKh5FnyuJXostHbVHIc5mS93XKHRUZK86GCG0Hx5dfWuMplNtn
pQWvt8Di85eRHS0/j2P+A5sVjQKBC/tqtEtN4PCt3ylT8J1Gkb0jZa9WOO9XvXqClE2rqcq+hsog
y2DFTJ+qdANiVSkeC30L9rNcrOTDfW7cdEqh77oqP48AEtxI1bH6RMR+9CBRfGtR3Dqtey+W1po0
0Xd04G8Qxh1rnS59lAfUr2gIdPmjlYwXYeEqXsiZN3fxcRHmu1LWP8YSlChDTWKk0JB1BRYtlQ0D
I9As/kwxRoBJGn9MifhhbDIU5QxAbyuHX1IbYPhwBEjbDirNGJo7vfB4thBgZ2qIZLewnCFD/1Yr
pUzOPDjBeUg+NitpXjVeOozIHQcsgcjxSGFM9iaXqnyXW8MpV0TTU6yI6L9EhWlZSl9LCZI5TX6p
alNC/UPugzbvY+h62p4bkV/OkFrFEtqFMXLlN9IfZKQNW9+NCnU1Op0+qLdRl3ihGFUcG+BJF8PR
+xZHV4E4ZBXiV1U7ESN6O9cw6mCq0egMh1dVyYKK1bDfTtpx0HX9ViqJeBSrEvikStJIbqLS52dL
i35miWaV7kB52E6W+qHJJfq8Y0MHVEUqmSienK4vVZzWdpP2ukdKeOnGTBptjO4YpKbsQQd1A02D
Gkk8v6uyKroIOZmi5c9tvM7MGeVvubqPYGk4arVM8GEXhsJnPUPs9F7H6UVdhfee3LpgJqTbkdYx
O7BcvV3CEnRJFN8po4QwQCp3Wn0H5P/eXFuY4+h+/VGY0RrQtYr6CH8zkUvo3Bt/GJVL38TQ1mOu
yxQQzqqgXIyQATJDOv9QR+WwQ7yvUOYRziq+MbzT8FrGOkKwWiSYxYEWz+mMHsMSd2vf3WekachG
sh0Q600ignWoRIrV/GSFYRwA3TI6qLjaJMM4CmUUH8BW44locz8kpz3EqMLMr3ciw7jUWUtKU3xv
JE13rEb1Ay6LLdVtUKnwIUiBljFDUguMU9PThyKzQ0ks90kffkrx/DSs7EchbQiMClv8exg6qUt2
hWs1zGBH+SxpChiA9BZAn03iLB7gmNjKukvBJ6fE6IzlR15NlU+6DBTidCQLsoMoSe4XZHWc9jJT
QMXq7sSlLYhDJLBQMXYp6ttIq6Jv1hxU8ZH2WC+tUJ6hPYy2pCIFNMX6XkyCCUMFOXg5WG0I2QgG
cETICrF405lV7kYizPwWjm8NO4yyZ8zJrkYiJNjlicXeYyV32c2U4NjOE6pk5cxobp3ibRmyFmfs
kAQni6Mrmdl6WpT6QUqgABPeiWJYQDjbI8tsUT6KBqLZdW3qB2vEAdKakrdGCmaaCIMXsTNHSuIY
+jNmtwYrReGXYFCB61h74U9YKiCspk+1qbyPEsu4Q/s29wgYGY4aW2Ey79NORvy0pWJujJ9W3JC2
XMETota40pazN+QJHRjkEAspUpW8nImkmu8NRSw8EWeASw08oa9bI1/fKPYq2aWEHOzliNJXCbx0
6bIfQ0O0P3BNcsWh/MTL8pUIzLVyA6dexNSKxA5xvpvmycump5Ip4U6uat0jfP1QT/jgqlJa9wpD
AwOihUyln2/irJHvVhNJoUptd5NPX00a2ohrnjWsU2jdbaZuglre1q5GCpSQ5CoSoXCLjD32nARH
zSS16U7Rcfn3OQRRY8ZJq6hOLye6X9G54drxMehF7V+NnAkaJjr54c3mNWSiFf8k3QnTql9wfWUa
CZylqM+K/gjDS3oi+8edoqnzLdNAFJi5WtO8diOF86GXn1WZyT3J0w9ofV9qpXMp4D1IJt5Sos96
b5bg/M8d1j3gBedKFkZnLnDPiOzxJRZ6Kj6RaKf1QB4kGbwkvIFMpZg8nwcd6bOAedw15sAY4tRR
iazpaXQivpg/iX5Y3NFEsQ6snBeGqGTEdn02jW1dEOLDUWDeqCGs0kno3gaS5lypXrfcM8xJC30x
3GwF6V4OvqEeNmv+tBSAZoyk+FIQuboFLizWYyZK20TA29PIlO2+5bjooU+EM6ZMnEeQtKpWxzpk
UPLN4qreI5kDtWDUtZdb5H1gwsZKm/r0Fk9IQKFvVRoZ29Bq4km5EwcuWrMKLxdcuEvkInjzZHgb
GPsdBWnZLs70VxJbBwY80wuxanIyDe80558yQPcqScdzg5/FlNoYS4rXdsC3lWV+X8qCbydbL2NB
HqdoiDapBzoRizXLNeQpHNmTRyHtaJiEb9BioqRPAQitzyFrhe1bkpympXdhDeVdBIlXjAH83iT5
ILcAPUCrGDBunqd0+mnRT6V4BH09Gr/VZb0tSMzwVL0+8JuxbFNLJy/ahRi46gL+S7aXwnrJVmlX
G+P3UMwXOY4OVUSYyNi9h1m8HCKLyXJp6WexK0+xMD9laYjGSugDcpV3ZUXycrlCOwA9oJmckNWM
QGhU5hOx5kGFQZwi0Lu8ktJUT0CB11qOEFDTaI6KorOpk0k3g0h8rE6EwbFXb2kNRS6hHKUdr8VF
zEL2U1qia8PhvuTIAJlpuAXZ6T1zUkZhi3KN2A/Pa6lUt6xS5CxEPL+yy+olhJTSqv4S95/0bX/i
Yd2eovAYyRzaunphlPjCMqn5daHscJY0nBjE4vQWo3aomchy5ugG+ikX0ch0UzrrdtTTWrC00QPg
/qxH4uhDRY3MM2fPpNUZqxSA7cuGEsiTL3GNSfIotFdSp7oFh0qZdQZmlg+j1Sj6cUx2hgBpk3a1
nYwG9ZE1AQFKMbFrq594bfBlxwsy/OVDKklGapBgh+H2AcSx3EtxC94FKWwj/Bqiecs2M26ZI7wo
vfLYyuO9UgoPppTcWSm/UpFGlFKL6VOx1l3Tc31iId8MyuyQenSJjFACBWYhVszMIF761AYiwQo5
ju4tuZJ2cYGCm1UoM4Cc1K7RKmAg9ioVZka1RQIyDG1bIZXYlmRm7wMxbA67gpIeGLypgqOyGbrt
eGlkW1yqwU5MVbrJqDAkwAcZtad3penQDhIPu+ozPbIOm/aUPi/SeyxLr1GRpvgdcYWUC1fnXnWS
UepuJdM2coy58qyfIE9rxxpy/6yigUNOgW1JPFJ9AoiNAHCfd2JzO+YYQofhkixaeGonAE6EPI+y
/FENKurmYRyglVDKI5HivNSGL/Wi6BF4/2O19KeFRgyIbon8jrQMLzZy5prKtPCNyBUlEYNK4mK4
OLgrf9DOxHddhunHiql669Jl0hpMB6b5JmgX2IJc5ZSxYM5ngHVjtUifCIM8I4CBawEXR5o4NL8O
cW3carXYQBWJpJtyGXkRM9UmVZk5ZAlqXFRNUscIIvaGU5jdfSzQFGwyleEBr3VMqtYgfuBQaMGL
ao1TS4x8fOZYIcm4oWcuMR1tLfG0rVE35ZQthVLDCclXmgm1GBA227oo+amAlRnAFNNvvSGP2bxP
epHQkyl3BwsmtrRaF8KGfvqi+tk0JZC57sZN285KJeQ37prkOZ4sdMiJ6cAJYHYOJTGJUVN32nIy
kk81L+410NsHkpZVu2DeOa4KoXSNcsJQfekWiS6xXgLzwSshPRfhQLxQNTIYY8aQ+vhTGKPEb7L9
zOre6Yv6iYsmgtX1wYg4PAtP2X4noggJpRuhlOo5O3Bs4HKtEUeLGEN9MhIZ/HHN3Mw6w5R4rdKc
DC7kL4p+qFMdWKVC6BsFaNtUT5mGxIBQR+Ko4nvqcZNNkO+9odE+RWbRdNMTYYFPybie5zl5iJIF
D0N923eF37a3ACleK75COBK31nzWMYuNSbjvtJXDS7jBxYreZiVYgIUpvD+bE5cJbSTdKVn0LofK
ZZVRBCrrsBvS5ieNDawrrBLGojd9TbiY1rKvSU8cB0uy22Qc7Srk62qN/qau4wNxUxclhEjMdDBW
H811fWpIPdhLrzQVlJwJIqtSnCs4X/qCI6ZVAYhh/nL7Fc2o2L6thvGmFw0lBOkkQgoFKfymDMNH
WX5MHQDjkgZHIYYX2kgPDWkXhV7+yHzYfK1/ojh7JALzCVPY6lCxLGypND4sjucdwbKvJRNse00Y
ktJmgUneV+8wbg9tazyWAK5MNadQMB/UpXRzuX7UtPTYduKLIXWPk1EgpqZVXJnhgzkjK0XH8UPC
3IMVPU/qZr0WbuIeLIuYf9YiXaXWEI65MOCQHQ1HjGLVb8n9BUZj1a4sNS9Ccl+vyWvWd99FdKt0
LVKmGhRK1JunCsRUNcR3oYRgQVBOxqj9aKQIEF+9FatkAgVHuXLooVFFYqYdQ443kiDsXxS1Q3T6
q50j4VD0y4MQshQ0yCPJEzCQv6lB/1/Q97TU3//zv71/FQk0AxxjyWf/r9o8STU2dN9//1//9jn/
j+i7+k+CvsMXer7/4l/8peaTJOkf0B/5T4KkqMPz/qPmk4x/yAoQJuR/umkATP5Ly6daaPlgoBt4
wS0Q0xICvL+0fKr0Dxhclr5xmzSLubPy/6LlM6S/wynF7S02SSGAR0ml/Ps37F/G/BZjQkgBY0nH
fcYJOsVJdBjkLYOG0HgSvShn9cH1pk76kXlhfMaFjHhASjo0Z9vm9QYXLsxxiOUOrvB2s4aTYyjE
XTBvN9e71ZyyvC3zmLQdijtKK9AM3W6GTT1Cbfyvu78fI+UTJTYdq2svlGzkJsCSBo93u5G7mTqW
2uKwCg3miL9FyKlBG++6GTYyHLvRMLg8vqzNNnEQsAs2UZsfDc3c61V8T61zpgzT3M5EQO0sfF32
pq10MBLxNupWDSZafQKFUZziDkg/HCFbsorUV3oCaPDjinZtGYduyT6sUu/cvISQGm8tzWWKx0AY
JQkxdHcvaJvAYNMhqALiACBY9XmJCGsRDD4TDfkLiKeDQTJX0ojVQZERzmSdhvhwawDPq8XF/brZ
tR2bVwWwwgUlSwSWttvnpENP33DbAhNjHLDMN3m0BtcbMhDA/0/J3Tx21T6BJHdVQ2MFBqcRBU0U
JvtZHj0MgSOI1APNhTTJjjGZ0WLfGQe5nhzycWpCbCYuWZTHqZg/FkXSuFlfBFfF8rD1CzFbqzgF
UcUpW2v8zw1QmOpf7uLqLQO3nNKH2ZQGdFe0oq83GJVRcm13ja1XfN2SgZntcxVLwiahuX7y642x
3b0+Jqy6Lc+FqtPnz4ffCuo+hWMbZTsyf/JHhBdMIXBjRRU5xU7zoIDNocRhNxdZe9ykMV8t/RdY
fxZxGT4JqtQ7RsFHDwnlwg93RN6QEOGYtOX6fSM8NhgDhuHMljXsLNIjnkcWGLLbMZEV73qSZ1hf
h1TmjWMmnRoO+V/ZD8gEu32pTnHipZqnEEuaHVBxEdCMc5vAjke1/qrw8mWYCqg4gaxZ8DVgCuoD
AjgRVhJh5YBkGgqbjJr9Mh7WD/HCPANNJy745CyCR8JqQhiOiJboqNMigc0FQAYrY+ticzHUm4iZ
D0dh6enfzOzg/NDCaDCNYt+3qTeXj+Wjkvr6s05LDgesRBC5TZOThccwu4ka5NMuZd6+Ul+29qQh
kg2E3X+a7cZwiFaqrY/6q/CYKYx341PyoD8LFgUYr7/pH/HHsCcMN+LCPOwo4cpb5Qp5InU9OzlW
D3XmdGcer19n2/DeswM29aNwWzDdxoDzOpDTU4G7pleBzNGFkEbvRiT3xok4WQNoR/O4W7jUbjF1
9vI9wAhoP9PCIQGIv4nGomIKjDnNyfoz+g72bi/DZbepSYvv9WZcspscGesc79pNAEwBOqA/MpyV
+VjeyxflpaB4qjGG2BAYqPZ1DxhEIzhRj2GwHsbWQ2lGmCUEIJ1z81ybiFpsOiNMh8TCpa2VP+o3
NDT7l/LDuJTPVLjuUtopVLGGo9W+orYx9hTHhM0wRNVjV8FaRgfLiDR+Api2MHLtklO+OCKBj26x
1Whd80m5EaAiUB2ir2Cr7+r3/ERERHTUg/rQH0wEMkyxZXeU3fyr6vyI04HG6WfRwKO3E7TFrHsY
Kfbqc3acGlug3fmQVY/jTfM838tvoCnaX0gmJlIdmNTemPUtP+rwo+cBJDcDFXHncUBpuS+vLO04
Eo59bZu6E721Ry85QKCvnvDzMu2C9UWZCWtv4Ule/6BCPfyxAgIsSBTyzc4zHDyiP9Zn/KQcu2/1
izrre/JlPTDuLLjsHiOPrJcNobZeQuQghKRMrLeP9X2n0Kl0pBdwOHQ6Ag3oX+Holq3eYX08jHdL
6dVcDnR7WW1s/O9F5VX5nq7IWvikLhIF1vmbrMv9Gk8E946nGsv2i3pDM7sBSnoiYMWTSeQlYt41
cjv8RRxm6uXYrx3dsJtj77ZP+BLBdliMGfT19+YPRY3lmdoJZTOlB/n/ytgRLoAVWIB8qQUgp7MW
e2y0NyJkl/dldQil5ZTiksvbzXAMVq99JWFK2adfuIx1PMh2tq/OoHbZ5937+kRN86P6thhCbYHA
d+JnZv7+ntCE9Ndy0W4i4uQ5DXaRBzvbp+W1IDq4JK9Makl+Q0tpT2+Erq2H+j7t99JotyEqI4+k
UOyLonion8Jg62X2+/xe+KQkzu87CVRAIXY45ROWRf6gDNkZvN7N8ByCTUGMvKAacC3BN/keWFWJ
b89tYT5qgyNn+5ILHeMO9PSnlIOydSPBi97perKKQ+NKT0Hpd2K6z0JPf+D0fihO6QflQuszOtOM
1u4MlQFE+TYxxRJLExvYwn5V4yVtTpm0sx4FvLkQNytCQZ10cBbhxhDeuqVkWuADKm4/pcf+V3hi
RWMs9xmR70R7Pk/irqie4cJA4KAEaGcqddZdLz0v9AzFh26+M0SqP3x9F688g0dSeKF6JOSryL+J
tKVirqB1fZh/1bT8YoevbTyuj+H4JnffHYMsZy8GevyiCqdQjaTBIiuYPNHinvdQI4sGrocNksHC
oIAHJpMaZmRDw+ssfhl8FW/x+KKO1GACpvnVT37gPzoofjhjEPAZ/8Udc7Mg/owWR7KfBE99iPJf
mXqSb1mcI4hbT9PBCX+1wcYf4NJ3JB6ZULOqBOb0iYERW2SGi7AHdOGX7FrkQCKiWk9iWdoehcST
+tM4wa/cCkYdQtXiIFWnzLDXOz6sNBwIeiOzzb405QHBVsowBrqCmEDYYPWRVmcAsfOsH5e9eqvc
rXfhxQw4olm3HYVfBlwshphMYgnt1L/4COAKIHIICfoLv1Ru6w5vc+qBfx+T21J+lIl11wIJ//05
96Ynmi2u4qNjzQ9SidbBK5PnpL/NAEGop4Vc6mPpZf5zT8Mqd7UvKf5UY6KY9rNgK4pdVS7RaiYh
fAmAaQrYa3LUz9ZEM/NIzb756LFTCltYFJPI/aw5qLrTdEe51kSk3+ym9Ak6zaCdpBFXL2X/kx46
vF5G6ZA/lJkXDfCe0TjY9ZmB6LK9FcLfuxgzN7Nb2zrU39Qk24twj2dagtLJpVd3+JUoeqbfSfYg
pw6bLO/LZddveWzHjRzYoAV2sUpC4s7gatA/VY5W9kxAI2WWrRcJnvJTfalP1mth2uUDjy6g6I7x
cRZuTWYajvnS1C4f6Uxk9WovN/PO/FBfKle8yc9L5wLjpwjyIxhuC6T2oPtYAwZ33NG63Sle+dY/
CLvxYfWie0EKhkN3Nx2V12b/oEd2+d2+zbdIUUywKg7/Hx/VPXFslQuPNJ1OmGN+iTBEnpB8iCj+
SOq0ydhasEcKdvKI7qILXZnpqsVa4VDiWc2elXuU3TRnB9krM5caZ7sTP6xX8WXoXsbJay8wvMaH
wsfX0T0uR+ZKfApCZ21t2dHeFykHBjlhnw4svmP+sLxML+2F/c8fS4Zj/QABo73lwjHOnlMduidq
L6hkj0vtrrXfo+nKb8vAeJYu6zdIDyXZF+VpvbQBy4AJ7jfnIIWfz+G+fqcCgGCCCig9384VZags
aJX38Xk4RI/Ck/HFgdPupIvYv1gUVPBs76StCu2wiNDFF3N97JmU8EneJdYzzzlvRnu437fjmSgv
rdppjtIcDVBNSLUyn4L1TYvF1hZHRngiqt/Sh14FJ+ITm5bvB5FUSE/Mzonu0WHXqWEX/kRVRveV
9xwnrGJL717X3FVfXKetnJq+rzwjk8d2/EVC5K6/HXqKzY5M2B/5G3f9hQAvd7V+mX4i+lnpEygK
4rLrTmilwtUvyOIll/bcnlv5JFEgO0P3s0gne4VxNMQc9c39guHV8pvH7JMvD9xmuuMPkOsa0X9K
guZeHp1+9jqMs/x745bMXIK8B9gyd/SgeSm5mbW0L89qf8gNvMseEioO+PQNLFN4m92FL3yiYZk4
mZ0yuiPCdiRFvIdt6lo/GtNzAT25U6sP2bRrk0ej/piL/fDVoLWbfm0OTXgMh2X1mU1Id9OBfV6Q
LnIzATJxy15hzhkjKrdbBeYYyzJc+ENqBpRym6AeDmklmcH1xohLKxCElKVlS0AfgtARH3awDqhC
r1vXx643kcqzhEkwwzDpPuZ91R3rgeisnpTvtpOxiisZrlSV5XKAhYoV37Y1SejIr1uFIPC50u2Z
XEWDhZjsOFtiInrXp4Ez9SUYwf/Dv1brenDBJTCP1PZGCgoxE341bTR6crnBRzp6ugIU3mDY/qBs
botNhV0NondXSEtQjnm/V9fFJX29DfB8cNm/bio1S/wFYIYj3+sMt73bVy8UW74T+Zhx+p9YogG2
2bSUTt/u/jdR57HbuJaE4SciwExqKwblbEm2NoRTM+fMp5+PvosBBoO+7rYtiSdU1Z+0aoXILSe7
3WCuC0KOVSa8q7lL6X/NTbarsBfcdMbWZJT/pROUuKfjiZqlcIR8T1qB+EH+smfJxj6XXbA5E6R1
Gx86YL8BZN9d6Ct+qKof2wOzcEu+6TdkUpKbw4Bk8IkiHPax4aS/2XM8I9WmFmW+yO+g/nyaYKx7
PEAO7Yf8QYM07Xj3xwglBIr4Zq0voVoHduuqH+2hfNF1+pBbCN2dbFCE1ARKA6Bbds+SzO0Pfyue
pZd+a76E0fZ/ibXig1Y/sCroCZm0efZjuUw0h1mq/Nv9RGea1CK5al8Avhfy+LCRiIOrdiRIefjK
3GxD4SHhb7Bv9mANE7sQMqnVvMfr8RfJ1yui7vswLqqt89HBdjlGPxTFdHq9bnkf9W/+wllDwEwO
ubCxkgD87fKX4jLg2/yZ9Ts3U/KjunWeTUIGyEDO6bpXvmTuv0u94onA9CwPqQM8gMzP5XEXZK+e
R3R0a+3SbP1DT8r9cSQRK3IyY6lgWQb68dNHBKAsgV3VUxOthx2/jcF42ZD3ju7J5Zv4UdO1tOt3
PKoJVM/tRiYcvbDQEhHc3Lv+nlVZEOREtsrcU3VPJIrY8XRPwfkerIFzLNx7b4YVWnhbbiZxGR88
dC1O7YZbZQ0SRoBou4IGyCP44aeWijUBqK0bnHusxRfJMMKtwfaD71/zhatwxSIkPqjFksFXLFzp
n5UdcxRpJ3Gw3KITbJhOsrTJznvCK3muNfjMVUSTNGN6/JJinTwrjw6fmgrtI5oNN+Eiv+Mlit3J
1t+pjn/JPLB3avjyihSywCWIjCVEV9g79hbk1mrJYbs4iBtUMsO6vUcnJDHGs9xKqAVXySl/BbcY
VgXA0o9hKRevw2zI8u8NVt49qd3LhdN9DTVEnWXwHHtaSz105J/ZI46OCg9BVrCKCeESYzXvJm8w
/3zyNMrVwi1O4KPmhwzp515ITnqge2nnInAdvtTCxddoGc9O4C60XulKcX4pUocUUx57kZPzY5Wa
5a3jkNnWMovXZPrwh6Z2hxFSyrVl/MTFyRyd7kG6tMActzxwok/jQDuQmv+gIyrCQas2yGAW3xR/
tKf6qtjMwzKJRJxlFTgaHUr5NzFgRgAc9hD/memq29NHYqXUv6a9130GHkQ7QEyLwFxVWumllVOW
cpXWbvtJ2M3aSPH/xmBiy2zEwLbWv2XJm/Z0xcewKU4hY6aBImYNUQiTy963MlL12OPMwZ7ZB3ic
P63aGMaxPZXO8EVGiLRDDTPPW0iaeM2r6GX+MkWAXnpjYcCiZRsyAOKBtxemAsI7zbf2xSIJ3qdm
idyufCmTrX3V4yVNjgDzGLdE7+0vR1zwUZS2Dk8/oVbbdef6KMjUVHb3LOR1VHFI8roYTmz0CwYQ
TLmic/8i95RRhu5bzLFG7RkXTCaXRNqKv0nl1C/Cn1s+tB5WCZY7RHxhKWeZ/2rmX4lrwCN6mVv4
MGq6Ehj7+JCUDguaacOuvzxskVjqBwLM0sdkt6voZDRwKJbTM30trqMGwcDpWxsWepJckvjN42R6
QscLYqurVn5/qId5zMIRqkdg09y9DIf8vSe48k3EXiZaXmGozo0DQwfmBMi5yv307M75tlt7N/yl
eZwI3C6MtaCtOzzd6ifG1gl/0JuhcXEeJmWtmG46rnCinAOi9CUs+rvs0L0wScOadDne0wtsjvJQ
9A+mXtxEnnYOFpQKDldO9WU4xpEJWrhTnuzdRlyOh+Kkn8dzTpJ5gIOmhc6QYgFHva3iKuiZlvOP
u4Twcia77DfjfT4pgAZvPHm2nPCE8WheQiBrTliTzfjFrVGPqwieoCJZRGfn8S6/x4f+bLzQyCys
xLfF30Fdt2y5eCd8tTgZKfC712OwhSpkMgmFZmUs0RwOizN2J2xDzi7miLnw+/d582BUR7x0HALm
h40VDezzdJlrGBQtvVVxqguXvN9wsDh8FhD6KULydZpbFeaHNJ8k/JbjVhxXjLDMX65as7fCEd/F
dz3acUNxirKwwv5AlBG0++atv8q/DY/5xnbTdSvtHUbizO4iwZZl3PJsInX4hapqS5iAcL+yUTAk
AXg+5huSrgOM4Fq29TL7RPlTgAS8w7hN38dXf2CncWAT8oWSUemI/T0k0V3Udpi94hi3gSSLGRRx
iFm+oUPls4K/SLXQGw6UrmcmYKi4UoVrNx/0Cv0tr53PW73V/Zp9QTp70jCdVF7agNe1nWBEOG0A
52NzVRKrm55aVuNP6NAeQ21xJR8fGkeXAHMdtFKjxr3nVOCmkDU3xW1+z5wsJZZSFstxyRJD/ZGu
ta+EOkWdH7jXHYKCtIBzjCqxYSnQVXJt41GVLQXPCqG691YiO6FuzQuFyKYFLN5LwwEzi4b7A9cG
5oshfbKHp567OHL8LpHkPzpOLWooeQdKzb7rf8FAF6Zbd3SXR/HOpchQsKVL+skvNdyeVeSG2pmH
ojzVu3/x7+oPSXPGsdt12Jc8h2VtzTyo9eIkzbNfW/qOzv4OF+0ux2V6xR6F3cHCy1fMRXCjE+85
GzNiFMd397/UXlgXN4BDVsPU54rkpTpJX+Oc/LGcvgY+Csq5S/OmYVL6QO6GysC3vUvNQTKPo2O6
xXwTFbbbX+s7WpLP+Co6+gsNgR64NPfV30C/7TfSU3PhVpCuNlmSizOvq5DGMXwX+bpe+Wvzk+NX
ZVneuSRhRUE2x5Sqnfdu/UstDhO9oYsrQAYOwidXerwlTWBrHop3CWz3n27QbbuTeW/weIIJa4or
JjYxz9DytjGDML6kzoNVmBmLlplOeqTnf+E9w16B0YtlfWGXrd3fCZZ6pOwACryei89NYe4QcLKD
faX/CziByXnix8ARdpgDM8dcZEuyEvfyP05dERMYfCNO/o5V1tyyH9VBMpNVNnwEb1nsx0tjON4v
xDpOcL0gms3CwX8C/Oh/IUxto3N59des1m9eJNTfutkzLC0KRB7LcuttVEq3lRYfZNr2l/lA8OQM
ZPwlbtZClVqid5mpfFb7j2uZcNzkTb5TemnA7w5wwl46adMZbi9/K1qKTXF+5YyqlLUsuQkAWW4P
2lxmeNIOq7GgoO9xZ353vqe1674WX2xOyCrdk8Ui/8gQAo3lsj70D5JcTuze+j48x8hmQ9l8fD+v
5A1Tg1t951CMmJ8wv3kLKRMceaN+TF+LJ07bWHUhs3pxL2nqKWnxf8Ls26L89/YKBvl2oO/Mb6oT
LEizbFVFm+CaUj68aRfoeOYtRveFdzbLbS+/Qa9Pnt0aQQR9zzY5xYfhIr5rOEJusM9P99lOJWXN
AztBG7REtttU4C1LeVM4i4N/RjaPW5+jnvKMClxzoofsKg57Zx86ynrhZufFblgP1/5dWpl79F0F
zdJxbObKoTkxEgeoCFyeBhEKMoWUQ3VBEoD0pVGe3Dgj6/ncWCZf0iw4WVO++5A555mzWaKUsmhI
YCQZhVOVK1Y45D/8YlcLzLuX/dtMwRxsEVaoaSsm7qCuyYS3tfJhh8WE4MSLVWpuyIs3bwjUZ0uR
pZ6R/rCMFRRnNrmQUGUtE++N7ajcCw7WmFkU04ZtS4lMBLvkUCDiD/gtbatt8+rfutrVelt+Hyzd
5qFTMbfYgdEcnuj6KEyvJLlLL83RN/mdjm8HILChsTDu+C0uDmiDgk2CZzBeYewR6EQfyDB8Dn0f
hYbD2hE+vXX/Pvyb6U1wcg/l++wH9t08PBnz1HVyKVENZTBDl9rD3IlfDK7g8alPYVvBb7sOeN84
WuMyush/IF+ZvCqm+ToNmUi8zFafXETgMPUYxDMfykMH27J2zlpHUIZPGrJyS97jRYbw3xhe6C7F
PXOf8TZOe8UxVuatfJ9VBEBQFOPG6JCkVjImuarxq+MdkdH0jo0a+bWL0UKlFjCb3zNJ/16TJcFE
6MpjK70l5rsM3pYw3EzJHhmRc4ysEc4LPxji/1MegB6e76Q+3h4ggOvwrEwHKbFrloVFJFFp3ms4
/7U7sfJpgwkxjtaYKhqQ22JbWKnrPkaesUywtwdaXZnfBeZt/jt+xqKKpsJRER1Uy7CyY0whrtJo
E21Dq8YuoIefruMpOTb6PJTKz+Z3j1cYW4INNcLTc+IDp3ZCt0O/9zO6RBC6YIvn8ujvDOzPcYdD
F8/moVTmIvEPmlO4+Wf70L5QvnfLFBHdp8goGQI2sSH/cpR1/5oPc5gvKrA+dDXbehccwFj9f8pb
tFq81VsieWj4x5f6byCoCTpyOGOjgdUGa8102WndJr56AmmpqCpnjBNX80o8T9ORnxi02+HdI25O
XgJIIpLjsIYAjGrJREOC76W6Vxn3YGAEmRiJ5+QCbIbznXWXvhBAZOaamARAS8VfkTwDfxqd91S/
qzEUN0A3C5iowkIQ3+qVPNcRYKL4mGKCyrO+qhTl2vxbF+9KtwU1TX03R2IlOFwL9WCbnxTH3hGb
zKpbahtsSRyyDEGwgL7ZAN/ZR8psTYDbjYfERdNWYfLQ1tVNWrijSQGzjL4DFJdcWXa8Tj/xdPer
ZSLaMWhwcgLggAAfKaCfaxqX0kF0YRwjF7tI8eC/cAjMqe4dmdDYNU+PCji+kJkxSfMrmAjsvsgO
H46E+1nqcp057SE4Rdqh7jaGM/vCGRaia3/FkX3k7VIZR+9Uy2lBWBEYUb6mRlt8GvdUsbJH/OPr
Dks93c+mhbiov/Gy8WmNX4yZ0gtRskfg0+YNcwoThu1i1b3RwwMoLj6qnpXBD3+WmNgwhMp5Bw5J
19/mB5ecrNnzhdStFxQbL8iPXN/ccKluc7h2t/6o/qaXkhJnY3zn+rJ0SBoZZVi4pJuz4LR3xWZN
ZNyw7CSEbKA6IxG8DmEo2eiyaOezmodP2ftml5ULmgxeZliGtGy+uUAVK/oZ77mJuorCn48UI0jx
0TvDSeA4kkGmJmqbsl8uFBKPkMfaOX0YO411LSyDe+jWWHQtRcmJMRjK1sELs+DyXNzzfG0Ia8AF
EAcJ+0bEZUQ9R+exf8A7xrUEtpDnU2zwUtz2K2bOs9IZ79izebBOK1EfxkO2IehgzeiItUBlR2jU
nbnsGNoFBdPNOGucpSd5y/WoPhS3cuunkruFgMu61d1lyUII0WX7kKExWU3Ev0Ernm7+Y7pJUISV
V2hC5LXxjeet5GuTOXnqIO2McA7ElwWkytA3fuBOldNDSAle+lF36m3MJ4WO8D2EbECYwfxaw88h
sTzL43/KelRxpjwDmAMY9a2r4+uOhHuJVVPkqHvA0+nB5MIBxnpvgSnv0hkK3ql8S65c6ng76Tsy
HVbKD4BRRD9aLTGL2GHEzll8E9VTtO1POkRZz0p+vaf4HOl9Kbw35Qcp4FvZnhymOsonw+7mxfy/
2OaC1UqWvKtemYOKbtPcwxtvR8W+xAHlUDYBviw2Izfed3DwT8MhW8kweBkqzQhdGFgsGmq75K16
Y2sObywyDjyZBKeb8m5ycJ9m8jdxSJYiY4L9gYReeegMY5pVjw1H5iYDmKxlNDZwd/GbKUQWOyYz
IbAyrmg+e8odbDFgmtNfoVmO3dFzUDyVvW3Ebh5vI3NjFAecmAMD58wVnk4teZsDWIYLiyz1XPR2
oAjeH/4wyCsTojPW2PEzIUF4Tq8QjtKBi6XCCYcYEoYAf3hcpNm4wMUGePRS+ah+w1v6NWRW9gsg
fOHHz4GBPATspZYG5hU0Ss96V/1WIkuEK31p7KM7GiHzij0y707p/pAlRlvlEggQg7KOqd8bT4f3
WNN/UIY95V1rGwf9BE3IIr/5CnY4VI7xo0WO7TGHqCwDoFAll2Kn77rP8TvGZYpG9B84x6Y5VsOy
KdG+rfr+4bdHSXEUirTYyS7+OzEyOZNd42CsRLARkdqWRBNtRYCF0tqUG1jXmQ3d7HL8Cp80FV66
qpCBg+gAnjjtVmOfQun5Mnco7YJLcU/SZehiBwq521WiVZXvF7k79esSRZzDNihtiNjym3r2f6Xr
CN78baI6sqBF3JNfgeltzljClp/8vs7lvTOzOtRPca3cgRRxFr8JH/p1IIh8TZ6dtmos+bumRPlp
bW4KBnF3wd801mIFtng3RuQeVn3DUGNYqk//xqGgi1uIaJrqICqjSTmah34NzlDgqBVhHmWVbniW
Vv13fG4A34RzKy5Z8cVd+VABecIb7jHF3fwaMVBj+LNr3wBPJsJ4YqdamSiD3vgZzaW6iF9Ig08L
3itBGQCcf3yU4TG9qhUJYUCtNYMG5qI3QGaMcjwH9pv8LtvpLXix7PybyLDZMk9APgVSiP3nJ211
zIRhPaxiarBfA6e3e8lQyAr4RbzG8KZy4N2i+3SDG5BR1XKC58usJd8Fh/Vl+bXgexb7fwkf6GKf
rAgq4+CEuwA2ektJR4veAG7hTTnJ73jT3eBS7+YKeeDihQiwhEJyZ2C5a47pST8KNo80ehVsrF3o
VleUeRvtTKjRGaf1LwXAsF9CC9nh93w2kUq/h0+2brAN7eyCft8GXRyHHWx8eC+M5Sk7L7a0yVbY
o8quAKXDWMPDY8zCYP6qcHgU85ton82rO+q8W+Dbn3lk6/OoQSknOyAljTQWMPUlurTsrq6Tq+47
e+1fGezYXwS/58zqNjznH2YxqCGEetVqS+gdEN1YvhBvmDoAIhrb6aLIGx2FJ1EPb4utuEs5Prl6
yj3rstgm9zy0jU/9i6+1ENp/OSJYKNIHAtOEyv5ZHWRbomILqYjsUj73jROB1Iyw4+HTWRzZvEPV
Xyl0tqXF2LknNJCO+K26wPsUgNzoqFOm5Z9U74XyNidYTI4kE1NsLbSl+F3u+UmQZU3FwoC+evQ3
HeYLGyGbkWDCRHYe9q2f7Vv6Ruwzg5cM1vdSYLJN8M6tOQjb+A1rdEfT/1B+usarvA/Ikt1QqRcc
fbxEbkwaxGBtPoGwEfZkB+mDue7vQFW19x/ZfqaIkfE0vLxxsziVnwHqL5RisA/hhIDbFFaHze1+
duSEPucUi5MHIxY+3KN6r2nBexv/Ns7t4b0E3WU6tfUfMDqEvX5hKtAwgH9x073F8da8QCy7QHO9
NB/lU7Qr6ujELT45sYUlZIVOYfkoJ24Qbhp9C2tILaGhMQgnaW0plQef4JcLVbZxlkZyzS0kYm11
Gd/qm3bud9UqiTcY6xtUto9qxQFzalVX2C3eEn+jH0UIJNzMs3j5WyAx2YYUs4sGi5MPTw0khNDg
WHoBpqCrcbWwOQneK8MeHmDd1SN6LO40pY3JxH+5uPu0QZRfjm+32/fEO2SBbVDXMjHmq3P6yRJI
dfwXEr/3Hr3RMDQ8SB8fsaXulDjfR9QctDUksBDXK1MpO+lP80mnGuKwd1y8vBuBDhyJYrVpUiwW
iYtdUk96/S4rjhFe99/6dywvOXQCPsS9YRC3uQZGD9/pqdp3dQQOcXSAK/GElaefWvG5/xGbdX6L
1tkRbQsdnPEpnLnpUuWU+h8lHBaFxaXST/Vrcdw3/XqRXcPk0itrL3BLoFYK01/c60ZEBFi7z2VG
zhjLLpmt3P3vgcgFMtjgSdDmsINMJ83XhHuXRNDHq7Z6oq2jV+dqKhmnSbBl16yyCu9mA9yV4RVY
k49v4VI+5LtmZSUvftZIWcXXOVo6LGG2xkdKzN6q/wpJUq+ZAug7TbcCInw7fJmAEuYDeRLmigaD
w5TLGssFf+nfxnXzO6zkHcHPBDOALWhv9TOGouqvCbsyPUtj+qHaOUE9ySGEmeEvOflmCx1IfAZN
myV9j9tgXzDLmOYSlu6GuaVv1aWDdJE1lF0ihub9Y2hOxsYENu3WigINdc89DSzt+hw4PpECV3+y
lQH3QTfUt3LrUpHwgtPkXfKgjGKJj6Iv6jZtjiycAfnao7Ym65y5q+zEp6JHo7/rhkuTX8P4JKeH
tFgr2EMPsyh3Eh5Cv+m7czZuTdAuMEjyr/Tt0B2U5AvPQ9WELPYYTcY12ZqyhLqMWogiQeXxMgyh
ZKfslh0zdDkreRwoUvthvxBWHqS60ZLHtdfZOsbhDA/f1eviDD0Jh5G4sRoA63wtCEsKo6xwpfzT
Vzf1sNcGOBwPDuZQ33R3/Qt54Azs49Vfbf+P8//9p6RwquupJPzHBfj7d4Hpz9ORCj4c3zDg+YEc
mpC+lSYHm7+vjZ6uukZjnDsvXWzMWQLZMhiLanZCQbCmhYNYg1Cqbxml8CejgFHfjxJqr2pvCiq9
4t+X/v5SnjIImw2j7b+vSRPmlEsiy9r/vg0xnmuWJQmEKhT7NJJrRxzCH6mfufZ/X6vmvyhjfNz+
/m+sUR38/en/f/H37/77FlNtEYYJYdeQWQS89feP0sREnfT3x79/2vg5jUkkx9tOS6qT322Ggm4c
35d2bL21wouV9NBcVX2du57frEY4QHJEUOHQ6yMBnU54j9vxUPnjZSBfx/ZNnlqeKtpJz8JTkgSf
CyW9KqrwKYtd4+KXoFoL4A3CAzehEDkV+7X1TkM2KKsgl8jCI09QQCpFKsLgJvDpMEEdZj8G302j
fNYoB0RuATUm0GJHJRJtQ5BoaUyDNrmFJ5oo0VEI4/e0y/tNF1Kfojjh6tO5N/U2BLiqid9MdZDt
EJ97MZd3qgctqvbXo6k6PJVNlPEZaehga8nUWIOMRvtz2sjSbqGBPqCY+DFFsHgTlwNsUvCrsc1q
fKEKIQNpouBoO6IaPChpgk9hlIRAliH8Tg22Rd2VvjO20Brrnoswrhk29wi/iFR47yJ5m8NOnYUk
HvBAuygKTB2x2g2j1uUDySwMGXBN0rC2SxcEWmghJK9JjSDTdd3B1+XfWoTOrGOykNWSO03g5QW2
NJY8GT9Rqn1ioIjHcEhObK6htDdgJgwm3JeK8Q2+yhZR7bQYCrGTkuBw4AliYSKb7ZHrVac0gGwH
IXDMfswhixwcTcMhvCJXbmrYYlVHGxCN6PFRDaLin789WCS7MHiEVZddvTyG8BTIFyIbA4vw03Fv
BISeZunEJK5O0m2tfQ0j8R8COh3OwDHH85+P3KkHKO5SmExOmLbvnhgUmyL9J0YwH8iCpWkaMAGa
Yg2n233ZIXoIJWYOVRNiN0DYedvMZ02SfYYlagvpGBUlJIXchLQwYX9kxMYrMIwG8y39i/S7A3nM
DKVMCeYxoZpjCL025h35KrNNOdCHY6qVsFpyfAwCk6KXrbYxFAJiOyJ5m3GCzR0smAeDKSp6/ihZ
iY7UE7JNVDSKKMiRMYdZZCb/qj6odoU5nqaJmYgZjhzQGfvD63H10SYVkCehdjVeHIHFPzX1fyK9
YrSWcLfFEiMqmSXbMEOTS6HbT+aITkVhl0RUA2pUfwgmdwFemVbZABBVqi44cqtzGMjJp0YMpEM2
9zvyUAo5D66zUdxEXAaQmiB1bjtQVZG5oR9xtUXK4taqPmO/IsaPgKMsKlLthEhQkPuzx0KysUJi
lIqqvCx82LkJ7O/sXy/E7V6KOblVWbEXbUlFHqbhSl8AdeNsAvUfBw3s1WLyohsKFhWeoZjBnk+w
YbE8jQs175LcHTV9p/MBdCXTwxQHA7vDhgF5aUB4uQzFf6qiPf4a/jKtqfqyIr70/mdYD5gzw/sS
IRlwxPprXEisUQWGCOP+J006INLQfw9yIOXcSKRlLserUalbK6wIHCTwktQLc2SbwFT1u4zhfzWp
IQ1w/Kym6aHG54FwyL4BQxziEfJzywoOKnOZCAyxcoDPkFDMlByoi6GmzSkndTGMh29MEz6GgWed
a4uR0K/YgZb9Vef09lsvwFIAT+CTqTJyFNRHpmNuFPxRgEYAl4jgwD7N4OBq1XVIBfUjZtwoK2CV
BrNgP8DzSRW2PUUEKnIunNpstnEXvpLWjBxEdDulDgxYkROodQdAOvjIEjxYIuFYXhYS7khtlOxy
BZg4KqkcGkkhIbzMKzcTxpPcjA7G/r4dE4W69CrllrRJBvmdmaEx5AYlQzi57VQhvzGCUyb58lGU
2/dKbu95xT5pCTZpBpE23mA+Efh1cEwLGlAN0H7ScBMRY4btdHNGX5Cto3G+yYJ3FTwfnALf9S1c
xLLRdoFGfREtAMkXexyC3dx8F2PGlF6KLbyOQkGKxmaNS6gj6MmdjG4Y3Xr7aszA24gG5XCvfyV6
+js2GMFphCVbusgMPnUC3ZDtmNyjpSyngY38TTrhhAVlQMpj21Tpl9qekZbs66vJby+ztN9ZBIuH
mouzJR5zCrYZTLl61lSTBEAAzsz0s2offQ+Ic59F+iYx3c6Hb5hhRGFxGz3E9jr29aPGo5mXiCw/
YFEFurBSRiTskTKHwyWPkOxZN8g0aSuHYDQV7gHAOHA8pAWTEbNhKxKC0LiLlmI6A/jodKGFAi1a
tTQSqBb4ntt12in2qEYNTc2dRTVtcKIvHL1OLmmajusMmKc365WB5QBW+BPEBtzGgCtGD6J9wowR
nxs3jWsEIvyQgQ6njWwprU6Zz5I3orqzx3lMXVOIqyHPdCE2KbIEuCsCSmO9YrhcTCScCSOzL9kT
ASEa7ZmIDA1Scz81GDqrJeyJvK8bmEvTuii6aJsPZJ1ofuLgdkW7nSLti3ym/IXmtcvOM313tpCK
hTAEQaOFgXjSQ1nwTaaGylhhv1ZdFKkQnEATAQkHGvuIwEBUV/R+GCmAHcyOzQZC80FOwDAFuNgw
R8qx63Cdq4uVn0HhM3TtOA7MjImVGTuw2BZ8PzQw3uTod4MKoUwsEKLoGxphyADt0oDjoQdBvgrk
p2QyXSaYLnUaBmr5nLSHcPKOn5Bpe2YKyNmjtG/U9CZn0UMo/bU0e0/4bd0zh6cZEfEqa31EL1kd
oVviMkkr41nHWKak6nHE/I2LvFgLLQPMUYxRbDX5D584Lbu5eOqm1r+PrfmNR8NtIJn1mLZdvev9
jTKAB8h62O802YdpvqCp71KmUNXC3C+y9FPzPLw1RVD8PDoPgWls0erfR1Ygi5Wyhuqu6OsVylZG
ryCN2Dpi4EDtBY9rQnsD/pTq6nuaAmQJkNgiw6PxDZlhKWKSwEaTfpRYe+QV2d9Dga9sP+5DD9In
9iuFrXUNNpmSSpoD1IWgvqLX34Q6ZoohpAaE7SuzxFUzxSrJVnCxVEiTo/tqMB8dGGIJ2bHQsJeq
JgRjgAdFKrsLQRJOLa/fbjS/IrKrOnqYrI2DGax1vFYme4xS9aI24trHNnf2vJlWpdE5XQX/R6xB
tlUxWQ0DAa9EdW3Vuj+XCa5smRKsgpDplRTA4s+jEhlSSJJTNLdAQpU4AbVA3XFNh4uj30sjPqNM
X6oot2P8wl2xAKRPgsjO1ANWm5Gl+8Crmo6QUZT+aX3zbYoN/8w/Q4Med9R3fGDF3Usnc1PuF0Oj
3iZZR3eLBwppv7uJ4mQ1PUhRUl0U4NN6IW2LEDBHJb1EliZt3wcaYAqGpJIBV8iQK6znmdLjk4ur
xHQu/BTB7YiUtNbItWpGuLUpMZ2TAe+qPwwLboke7KcudclajLAh+/ahKEq0SbDAgIgwyBWCSwj1
pcSjDptBwRircjLUvsvOKLFUM8qdOqj+FV9W25fJU62gKpqKqrtq2byMRdHv08WCrBbalYVWrLrh
lWkHuQixeSzg5RsmENBIqFBoPANJuzXJkFotr5WPKYJNmHoxBWT8NvrmV6h12lrBdt+ts+Yq4Yi+
T1WOsmyMP7RY+I0bPlCNOSnGOJtAKz6qEoqxkNbvGIGDa4j5MfRKDRLwsO3ZuXaqY5LTNHwKuL/Q
lCRImpSbmIp2EXYnv2C2J61K3xRdE6e/RTPbK5Bn0WvBj9GnHirHLy9msuPFo+ZQjLlZU4xHxZCO
aSCoS6GBpeCqWExdy4KhGkGL8+G/KC/4azIJDvN6VczM3qhsNwujFCxfgf+FYFObyFLWfGrPGoVI
qY0PdUgRK5phg/i4lpyFVu5KbMry2vzIZe7hPhFWscTsKM9imEI1wzes9c8V0oI3EdCsD+uPdIhq
fEN6eJN9bKywPSnjnd7JtNBytyMMkw8ikBGZZCl/GuHOib5S2UYIP01TKoewx8GuQpUD5lucpsgS
sNFNg0tTooHukZQF0ojFr4Y4lFx3aIqjH7keLi6QyOObF+ihnbRgtTyN3Gq12OlIU3awc2QmXpbM
883YDmk7NoqgnzFxZ95Vuzh6bslfXw8p8JAJSKHQpUJhTgmLgaBGI79hJy+udbHHxi8Y23niBleQ
zQPHqcBxL+g3OIGuAq8CVsaF6cJM4Y69KrqNVFgrHg8QszdmIEP7itsstnQVY60+EAgHFslyAa0V
tRQWJOPGEbK0pl90uqGtpF16EUAsGh+R367/QrIMElzd1MfwUGOzk3Qd9U9NIgoowB4QOt2sl60f
iLuHnVzAtzqp+OPvtHxal4nawojVgpWiD6SJS3TeFcWMp0SMQkvzqOjMXn3BP0zeXCxLLE7qUgg5
9YF1ntqmvwDfXXyZhPsyjYp2ktCdI18+8ManpVnTsJFngYa9K4+GGL1iJY5XOBmldpty+OUZLEEj
vhI3WTqd0kAtGfl8xfm5e/BJFcnbyd4ieYq6x5hRaHYRXqFLE8dWKxmTbJnOqdONBtYngrsMC2bT
PEq1AdjQ4iohGpq5QV0Ixyr4agdtW41NvFuYNavDVIF1Kh+VD5RWk7bCH0kA7ybUtr1ibILompPW
ALLRfAcinIqK4QC2rnP20EdFIogtGmj7s55Pt2A44/othJ0mBPAWcpoLvUS1NY5DteYWQABdKfB0
4SPqpd4fgtxwi4XWz6MMNN4ypLhQ9lpHHxQIq5OcbQimQcCtThndNqlRCmxy4ljMVQvHpYL4iGmo
jqiq+jf+j73z2G5cy7Ltr9TIdqEGvGlk49E7UZQJhaQOhkwEvDnAgf36NwHdvIyMvPmqqv8awQGA
JMigYM7Ze625uPRaXjicsoZMgHiobESMqI86z/JXJkGW5zoJd2073oyqnhxzF91fP5ZHrwGBXVY+
2kE/Wluxf5dUiK+VUT8aU3vHIiRgYWb1k506tODUld0R6BeoB4AgT61pIOZqa2fBl7IX/D3DnUmI
OTgvWu45wdxG3mCUkminh4HjOlM2hoWvYXgyUhsrqjr2y7hEWQVpZhFw1HdjoW76PPRXzIK/I80o
1Ur/GMVDqIN8nK76Dn9QDKbLOjrrUYQ32IjuCoQdpY7CsCQFFrr3SmiK/6BWOERG+sL8x1It/Z7a
xqYdidnFW6EY0ZFh4R0VkxGxRbfNVf0nF8pPiGPEMObM7vKmI2zQyMiBBsxaSYP2mp4uAf0Vazvy
mNC63mM+gM+LbQ5Uh2Zhxxz+VudigznL+RijCE0IwvemVpnt2N0LDiqQYEZVnQaL/2yIoloQZL9R
REyfQ5Hh3WC/u8E9FoeSmhQsVqDeTqe/qpJmSjd1j4Znp2Pmktr1q64yrSPQ0Tef/QJvKRasgyrR
eaRN+CZVikIxzAC406tI7xhWxTQpayGeOeUoMPkafhHVfKmMpltoBsJT1c51ZO7qu2F3D2NFT0Pa
56QqkALULnI+DQFZl3yGTpRfRqT6ekGrrJjmsRZTOI0xXNkFJwXjhNtRAulT7eSPkftAMNSRwgUl
QopfgRFpZ6fQVoWFjapukWomZZ8/jIb67pZa+M7c5tMiPTXT7Mfcs6hqGpCdteolm9DTlgwYZd0W
oql2lDOtPug3gYheTNVEl7VvOm6okYmZl5DsbcOl4ZShcBlyfPtSJ9onE1srYBDjwGqojG7DrYvW
hAmvo0vdJdTxd1+Py6WOUrzwGZ0MxKDhum5J60i1Te9yecvBsaW+9y0fY/wr6XyxovlEmDwp9S8u
HLLtaGf1SfSmS79L0VZ2pJKQ44m3tjNJWuQsL4jfWg+2OR49j/TGmHFLMVb5ptX8Gy508dHVPXMR
lIDsVVd7LD3B3DDrFaSemOKs5pmbV3SX9HJYWq734DpwBcGWofoXNVm5+coehLnqC4EttTAeTMn1
LyfIaJUGEBQVUk7QqOol9iffTTPuc9R4eq59ea9WUEdae5NV5qEiyGznoDwwIIpufYVBqIuT0/Bz
rkKZih+BUZIKs9ll6J61IVcUV5p7xWyipRKUyySPvZ3B2OIQFOZHlCnebRSXl1HF1NnpRr/xMmZ7
o4vjJcsZyJugSWNr4wt10w5kiJleLs/GO6DXZcaFn9ilTKDtTVaZU9N18L+Td7F2RwORfks/I4zf
4IY7F5dyNLOGYWG3zpOH+C7D6ofnxRzWVqn8JJVo29kuKeKjcus01WdA4W1dVGglutIYtx5KjLGk
WC98ht1T1b5Qs2ITOEay6MLAIRBlOLt9D9ncoUdq+QMDOeKD8KigKPYVNAiDzhVDo34VjJWOlLVX
lk7TvASB8hQXjkX4OrPksMyf9WHMdrqVHH2faI6hw35oNJPIUspVNuDjVzoupIVGsdmoL5XigmKA
GrlwgtDaQBFVGqhfA92kscPUAW8Vl2UDeitUAJ9qeHnUfKxXVpTT2x8pR8APLZaxBgkw1lVnLXR+
VaVXP2xQfUYNpdFT0Fi5cfka2/2bKpWzXtkn7rWXjr/sU+lbh1410mWY1yhWas7BLAW3mT+T6Q7D
r4Ijo6BmyE9Jh5GfoBp6slz8JbYsbiQ9xMmW+7MtPtIAjGKkuciLi4m889eL4VDddXIyVE1hOL1n
FfHt/PJAOERpqBS8F4xnhhUTf1Ju5hdND9fVbA7amNe/Fue3/+Xz17ePbcX3uq47Lh3Gbqsp3U8+
MsQjQQzWnIU1L80PcwBUNeUkXVfnpXnb/Oz1xb9t+211fp0PbaZsP7TKXw8JVuE5nOsriWhO5/pa
nLfO6+OceqJk0D50r3hgflIc5geOLhy313VlzoWd183JZ4uPJnp2IA7uEhIjPEUl4tGklHlIEzny
v1Tk3vSzRVoO5Iz3BrQcl+5p1grrEKohDP3Qd1cE0CNZmValGP94Iple4tgmnQfF2F3fML9sXlUo
Cm3tLjzOmyKLyMxed3GyNWpi4l+G2zO/bn5mfiiyig9n0nkfRwbGbTvH0BVPnzs/LXXLgqX8QVae
hWDYa3G3kvu4iqCIHRk4QNmaaEWOoJnvp9yLRUn314zlg4xp0LTVUC3tghS7+UHvJYKIsKhG9I0j
ChGoM04hP3sFrUXuWlQ/Yy06JtzAzYqOWVjXtAsVYqWBje0gMeeHeAJF5fMBPq3O27I5j61xqmpX
BXJVaFME1PxMG8BjXvtl/iPtqMpf35fO2VBDYx/8EltcMu9h3ncZKBN5RGmP/HcIuv7z874+Zd7t
12vmp3pJJwW4Kq7QP79U8uc3m189P/HLvv/t09c9lG5cb72m3l9f+8tnFpG7iwCapxoDYJhZXP7c
DJCC5QEdDryHzkS4qGv47JxBnhJKz+CkoGe0bk4zTIkoXb4lpiZ2jvDpChTh3kmGfG+HcXVSwAZ3
dUIfXwa7NmxJvkz3SoBuRRSgvECsEN+gvLWV+tMmXOkA1dCCK8pQnxAUfG6hxSwbUoFi29TE6Fnq
sGVXXm70EGBgELVT7gK9D8WmFDDB9zaJ98gArDgnHZc0T6hIZ1V1HciE8JGgFZiVaNa3eYXw02Uu
YpJ9uqhheOTZD8CcCgRmNFCMBVYkslwaSnQr7PKoi+ziUdo0EEQIGURDSdFSJYOa7dDvlvgVoylS
RfTag+7ktwxv62WfqggRoniXcgvetbZWLWQOg0djXqb6EXIqFz9XQeKCVnAzi/zm3Gs0lho6mJpB
m66Z1OBp4B3aoic2L8G0FZOISwGgHDm1gOI4aJXhfgwIJd1SqS4wbEnWuw39MQVR6yGh0eSnBS53
PcbCWemeRvh61yA/9RGjE8cWuBhAVAfAMrJKSR9kFQQRDqIGRU9eU7xX3pomSTdVXr+rDrEDqaTR
aNHRT5JLLZhsx1aJhjrEr+ujBtVprh1N69WxjDc9aTDP1hTTpthcy0Y7HhYIA4rbNkFu6KTiOy6D
bOG5cE4qGQQL4VIn1RISEmONTKk24fqgmEW/Fw5zh4AebCKj6uh0ypk+QdXKR6EyLtaYmcochslA
zgjN4DMhJqeOBFf0Y028lm5xo0hDbDrLv1V08z0XU92Wr6NwCFMc0ZWFEjcgA0lUgaOR/3TS6Jj6
HcbxQCg3YU4NjdsZTKFI4TdJ9XMAZcRQ22pZ1ZQDBBKYoQzIt0+0Z1UaP+xE2REgALQ0FzeUAzhh
wvFCpORDa1f9hdqjHjBYSywUYDbxvzsHHo2gGHJQTHXANZUke5Do3Tr3lKPjPyRma93JVP9p6bj4
o/RbwAAFRz3h5rSK2loFlyLH7+FOCTSmCaMe78xk0vXa8oNm4DTx65Q1MO3mIgtMfEaTrsuYq5oB
v5bmCmNWYhDrCAks0eTqijaWvi4S5yNoq/CpoLzl+5BGww5wbQe4zaeuu/Ez/6Am0Z5i5jddmP5e
8AspnqFQ6iysb1ohT2nmoYFzuYiaWYetzrR2rRG6O1n6NwSSVwfTzLmOFCSa9hjMMWH1dfsi0upV
LfkGWYkINvPvykK71GHP1I/fu1XWrcVQ0GiGTy2xlZsqwieg15TwlJAQ1RAdVhIhA48t/zmMEFWP
uQpTJ8wYdOIBlqF/U4w2tV7OD+gRygfTNRQV6j73MPgGzdFEYddh7KkrkEpczjdGB42vVLIATW0m
3jObskFN/N6KWD3txkTfplHaQ/yS1BtnNLuHTFaoDGOEMvy2CJhlqJwZ0wPw0xDdDvkRwGpwcRru
yQFtIdOMgk1vaK9u7KmoYQgfqPTk22BGDahZpuGEt1jnNvQ/JCW0RrNAYujIu/qG7yWa+AKwd0JS
G7hn/Yazm2BWZDHDwmupTFkBoqm28zfW2Ovr0pHdI6mgtC27R1HXKtrS8IduNMZSUCzYSAvNb6/p
8OwddkqXGI1LMzkRO89bVnim0zqT8E4IuFXaW76iviLXUaIYpfRBnpfY5jAqaeOjhO2H4pgHnQSd
h5oUIcd2VBRr3cWYKqABZQlKY7u2sr1uABaylPC2SBmJhv1EQqB7R/CGK/cyUG/FiC6MZtW3Zkwx
NbV3XV1D5XWpfQylhr2QaMdD5zYfMaTUBUSUzz4GSdhVZFKVrfqkqAR1SKfCg2RByhQk+6qWi7Gt
cUh5bSjhFwYFHsOZqNrkA6qif+iljh7cjKgWkw+pl+NRIq5JrSC7mURmHLlO0UanpBzJx82yE3XS
W0WdBeiRuS5ioN2DcKptI9H/E8SUHIaKP7Q31mcziIDTlK1PGaF/cRI0IGnf3ybU7Q9dSWMlc7Fx
9bGBabjw9mqfvHQIXp2+fyEUIN+qdnzTEK2MqBSrha1jYVIrYxlYSOGHdjg1VZwexGbosru01Lim
5t5bmdcU8yUWX7t6Slw1QjNTPtg0tSC6QxG1uTNnivNJHK22JCIGRllGOjMnEDU7Rntj/+4DJ+/U
oQSaw/8+xvGuqViy3QwLsggfNa+2NKS6ntijy8kEQgSi+NgdOZk2cDvazNigpm3zE6MLG0845mNR
y+DohdZzlEI2jCu1OTQTwaabHohYwkwR5N9I6gwPYVZ5h8Hsn0MFUEWdE1urMdpDXsJDpVjB2sqQ
E8TooI6JyLW98MaVPlUP/Vrf9lMIrOowORDMI90aZjxUaDZND/qfS/Pq11ec3lBHEY259byhnUOY
++mbu532qCQpkB+nU1cu3nJ0kd+zXh7LfMi3DB9JayXOTh5c3WWRRjo5vnZurDRPAUBSedscJmJW
vRgB2n/NQ+c5D+nnB9PlUNCnh3k1VFwq6EzYVqasmkPivwYET45fX8qoCW5fy6G+g68dg5bjfiDj
ZFzYnC1MLplECB10CSToP5Z+29a6HvdNG4NRRVTQMp6mT4pSUiMKjAb1ZWKdg6b5RzbiHGR4zTVs
IitYqnScl6ag2bnTJjLrjGwNkoA5S65u+ym1s50eYsea8mKmxWiisI6CaoyXGjt7zmkmDo1Q04nM
mlX3rXS1ve1ALHKnhzFFyKtI0jI6tZtIVcBiD02J66wqrJvQIXoXEZh+GJrCOMxLlaroh7KzC4oZ
lGKDiRErDGMai1lMOVibv8O8ZDPVXdkmEq4wOpUWkcaydrUDOvY2tP29JaCZ6Ami36AMMcGnGglI
oXFPW4SQU80V2zB2gbLVLyPRKgvmetmStgEUYbdQV36gYNlxauNQ6ppxqA3i6BvuoQtpoz5wdC6V
EzoZ1qXn5NACIN6kPjSFEkFpSbduqE19abTMZehjXkrfj7Za5nA4eUx51zJSYNkzj5kfmmlJ63zE
9KNBYegfmFwnj9xVlVIQqSo3P+athn1J4YYG1av0EOLGEQpnHqiv7gtJ3kY/xYqO08P8+8+rBiXF
NKOYw88dANCb/gaM3P548HoYKi5ageXoKShwUyZEemggKu22RYPiRTDg9SaQ8PUAnFeHGE95MYz+
qqndB8PoXkriLrhHTFrJeIzrTaj27wb2eK77zr7ry+N/ZmZbh6ZU+rMOjHD09hR3gG+SIEE4Zgx8
MtkWyTpZO7jD1NfxM2QCEVMmXCOvhue49h7Fu/JYHGlNqYhUUWpPY0GYyzED4iWOJucUfhtfwIt9
9rd0LPxv4WOG1mPrDBBOl9lPIIrTSdlvKXvSQSzxJdEKGBaGuaYJAt2aFBJUAvI5n4BjIEg2XNTH
B3jSVQfoddOoW6iOYbtT78db+VGwOiAbXJiIIUAc0QN80Tl9tRXCHPnMR9n04pB/VQv1HjMaTcIM
NzjCG/sUvWvMYrCnerxpRM6A31g54p2S8ZqRc9UTlrLUzU1ofSCGAW9bAhp91F7uAFitowvgfjJa
Jtts8qhQKVU22M7jCTTlnoaP4KKfUKcBLljjj4VIkNJ6/Sy5naVL+4Ewy7P+oLwaB/+BejxjvRo7
lgF7d+GHJ8YMXFb0l/j7cOt/9njDv3cwsOU2OGnR3sTA3yw7Lto2E8mNKVYKXSzk5Cfgs2PJpHtR
PHMc4IAf6U7QNTqlx/gdx2W5zP21ZpKqiaMARyx6C4y9AB4aZSEiWlhL5HGAoroLIzGuG0jivbsT
aott/x6IhXX/Y0ovHZDKnwZ83q7gZrgzxc5zHpT0i2z/hWu/MCIJivw/8ia7FFEu67//TXfhuTMu
nLbvP//+N4QnqqUynLAcF2mqZlk2z3+83UdIZ/7+N+0/S4Iq49TQMGqqh1JBsrJOfipHAkjfm0Nw
D+U0RbewUf1L5KyGbEtZ0Tm5N+MHRwjjWjR66cR2GeyVtql8hk17JZ04qXGwDd29n19gdnYlDNWV
oWwVT6fHzrhhqyP5e4ZogjLwafwJ3W+TbbIXKBw3eEB35VN7F99nj+WTpOKw1FfVj/gAsfY5fTMx
uGzbc3rg3o8OU+WAxVi/M7YDHYmtc8fFDK3BDtkMdmrk0/j2DYxNw1bvluaKs2MJ5g1l6WjijpJP
zg0Y5p5q9skmkqbZ/KjaT/sxO4HjDX9iTMDQ4PzEAUVoh31klrYCmPYSvyOGVD+pWyN/7R5oLDwK
/uhYbWAV8wxnNbwGBVk/UrI9hln/ZN1xyEraj/eIzcR3JBbuudicMUrg1aU2nPL7HZBEvTgRg+xd
+o5Wf6PcGU9QMDfeOvgxvhOfsTa20WM6cRr1Z9dYR6dmr+7CrXnGF2q+1uUS+9Qa6728AwOI4Dn7
XkAWwfWCsmmN3BlzJOepgxvgPV4vo31ugWtdcIYNtxMC4NFQlz8Ak0XOmtHBisjY1Q6YJbBPOtgh
BsJjMxkvjvgUwKmvtXualVrISOdEiRy6+ERv4LBFxncm1WjrrBSxg8iw578YbIyL9plle7Hr35iC
81W5gW+tg3gZjt4L88otI7cNY/OdgmNoNYEWzi/WK0pCFKLrQ7x1178EFfzVkT/B/f/lwLd1VTNt
x/Y83fznAx+QfY2iS+/OJNKd8SyRXcc1hsPrm+M965PClKClVf6KbQZlE0ajbziS6on4PWmV/5sv
QxDCv3wZzTRRPKsm2Qe/n4VWLHu78truHOnUCvkn1X2Yrwd+IhBtOGy4f6zw2cXQMeiD3ZbyNqCB
i83yG/6R6Hb+Ov8/7+K/y7vwTIIo/n3cxf+porHI3/4p8GJ+yz/yLlTCK0yOKMt1GMgaJsdU96OW
f/+bomnmf7kcaqrlaLrrqbb+Z+KF4ZB4QT3PVYkP0GzGUX/7jz8SLwztvwwdqweZc65meZr7vwm8
0GyD/80/HWYe13lD81yXw57DzfjtYp8Jp677xO5OrpESBSumIv30QLTDeNCQZh/0sUcjSjVyquZX
B1/UPDCC/mNpWo3G9Hsu7WBDe8nDHTaFPfgoE79iH7CMZTUosa9ghGnANy/ND9dBoDNXoeeNikiI
EcAFo/ZgoIJieAyLlkHMnG5A0GlQPav6eNJD6W/m0f/1QaNonqBtZ0pARZHF1sy+IyJ11s1UoWaM
mx9CR1LktudStyVA2gYaOPg5LGJ+0IXsSX/sKzLlr4t66n1ECbaYoM5Jk5qfRv/Q/fFKUgAolqZJ
PKzitmH8rMdC/frF3CEVu8TkIujaLZ6b6Vf8eroT2bGm06RCnyXpwZpy7qXNpOK6ioeFu0quhDHB
FIukkPKQYzVQYS6zGHRTLsm8OD8oiKfBWgiTUN68UUm4onYx96iuD5o9/feDuVmWTH8NCrRAJShf
rWaQaTiNeJ02Rv/oTpPJhRXM8u9p8/yC66u6Sn+yOoPxbNHIzSDE/TBwYFBsqA/zkvbnUtQYCG1/
e1qNehz7iPSyjdITxeg2sAhkyY80v3Be19vph/zlqevef9lnbkw/7YB8C11UBsZl+h7XTy+/nv5z
47yPr0+aF6+vnN+YldtyYJKdKIl+aFNmVvOSYkqdvOCUMd68OG+cH8SYvrqmikt6esf1Iftz1RIK
suYi/nrFdfv1tVZN5aEot5miFQey3/jl64CIUtCJ0/K8+frgTMfK1/Pzxr9c/2VX82IkuniTWMbj
9S3z0td+ft/FL5/7L4ux92lkHQCz65f9fU+pPQB4aRkB/fLuv/6k/9knX7/0L//vX/Z9fX5emh9+
efqXxfmpyMbUaqbGhk5eQXEO3/T18J6X/u22r/Pi96cxNuS73zbOfOD5jBqYX5IHMaGCrw9lXVTq
WhlH/sBm1duMgn0YX5xp83uuL/xtt/MT9ngH9Ngi0YJDIZ3qE/OSNoXGXFd/21aYuHMWOAIpsPy+
OL90fmpemh/mHc27vK5ac/VjXs/mfcyLiILZ8//70+cXzg/zx1hm+EjPDSLW9H30RNjt87zYxmGr
ruOaeb3aOVuD8vXBtvAfDl9z7AaxzrxxfnBTneSNr6fmV81bZdQxRneo2ZCTF+PllkrcHuenRjW2
oRBMe1UpkBa3v+xGx6kAY1lDFjLnLH3tSzFgnRxRz/nM3QqL4Ews6ApiutLu36PKfPHHUiIyqhZ5
mBHdWMF/SSfluux7tKGfmOyWaPMxQysYAYeSplrnRscyLUhS7WlMAfdtsoPhBB/G2EJ95BYEzRBw
rl8JZ/3Lt/z6bwwErwMTgOjaTLe0drqOt9Mdbl79t9vq6cW/vGR6x/zer3f8xao394p/2/X/YDf0
swi1MaGZTR/pzTfb+ZO+Fuet824oRYIemz/g334T0vIOYTzATP/l2xB4tSn14b6c72TqJNSY9Qvz
kpz+K9dtv7/m+vT1NddtpbBJvriu/9VuycBD1DG/+7qL/93HzLu9fsp1N/M2L05eaDnkh8FjvNBP
ty59upvOS/O2eZU7+EWL1ckVzyvm7W1Y45X5ZXF+Cokrd8j5Pb/tcV7N5jvk/PTXK+c3jdNO56Wv
56/rX/sMTdziioV1QsMJ6hTK2dJL66ipr4iUsmM4ZqeiA8KvZdhl+qbrt7XaUedjRIqBsCZSMAEC
7BvAbcxJfhyW76jFxpU7EAPA/Rk8begQ4mjBzpuaFrXnUQ+VoJNLtYVA6r4aZgBJODok9autuHus
ftm+c0lJL3wk/KZzP1B1J8NCoX9ai494bM1Vyy+xjoyzawfjJRD+ti57F+wK9rs0Eo+qo5hIaOvn
NFLISyKIetAQThYjdeUOmFhMrg9p0LWXe1sv8ry1hRzSSph1N2jBUwoNbUrRysamVovwI/ELnyEx
FYkaA7zld+vQTDZZ2dfrFuPoJnfMXZmIi69EP5McWAEzDuxItn1iioBouqMrWSfJ25DCILRQyxwj
RuQr13YOqa5+z4wER2hUnlQigQrG7qvBdh7arogpA2+8kEaLKIS3RjYDOFGCoGu76N7WRmVlBzDo
3ggUhcPQFCF/STJJTdy+p6gbn4s0enPkaOAdfVHrhyYoL8KEPiB2RYZcv3Sm6xwa7xHJJ0pZ2CRJ
pGLqdZH3ND44IQc1Lmx1O90Ju+Ho1elQGhJyY+MWr8WU9+1KaiJZ4UPHCI073fhMW49quB+231Jo
ZC5xyfcZBcM8Ei/WlErduHD6hrsgCw6xXh7jsv9ZZhrlf0GlySpFw9+ilBtN1hN2jPqqn4fRXg48
mwzVDe4KXIlcVIVq5BuTeXLWkBzkZlAaHeF9xBpkFr3WqSMi1EVYFqwsr6Cl5ugvbXiH6h6QeRTB
/CNob1WWcqv56takkbU2iD5FYRFTKt40Ef8te0TN30FEC/X4tm3K8a55dh8Q5rdbJxpQQtfKDyXc
IUMoN2moPhVkkW4rH11/QBewHo0LYlBSSzaBVToQiql6SwvEt4ZltC1JQTZzcF5yUkrlpoGqJa33
Ioa1FsURTBeXxnKITxsrmkN4UbDurEzsDE/CrW9+0vPpV4aYhNTJbYsQcj0MtXVraccQFEbi+efS
kGA9A385eOgl+/JTsfHtYTXZpFlJda4A6yIb7eDV5c9cmBer8TUoqBwO67AKSMAaoxI8wkXEKM8s
DL9EeVCqoJ+S0cenVZD5UQQRbiqjpcxsTJwMCzfA39OO2n05ImcwNZv9+JB04u5Fjv2dLe3Jyo5D
rtEJbZveMZRhCEQErlpRX3I/KF9cC5qjRvfTwWHK+VEnGY5MAoHqOL5rGO1TTU7do62F3eR2WyQq
tVJqQQdRDNpRj2N/yf+HgKhA++gtJJt+R83WCoby0uf2fujx5lWph6/GpfXcp81dyVkFSidrudsX
OMu1KLugnweWa3jmMhvcbyPBi2u8zFOpkShCxwjw4ljmo9704iTQi+E0cnfjyJw1Qi46VCWAmsJi
QsYQWiRBfaO65BSF1rY30kvfMf1rE/SnBcqFUGlg6ozDru2SYo/3fdE2VKNkUNXrEu/RGLdvZgUa
oO9yhACc+MtCwb8NvAOmAAQKxYcyhO5ZT0Anc6B+Q3eKakca5sknHhsz1avBYMQ2cIkidE7Jli+4
ulXsIGorax0ggK5NsdHcY8LRuLewaDQW/kuLS4JVkaUcNun3Qh2W2HXIf+ObrchqvREdmmS7lWJK
CZ5QYloOdK9/lpIMZwtUS8kfd0Er7MfY+j/yIrwh9Xdnx/2Dn4tL7ZfW1pUeQbMC14NGzJVUDAXZ
sXwsdIWDwqcwrSppuJWG8QBTwFyNkbenrzRBefrh0lHtWxgRqLyEi24YpslGZpYL4QvGg+2UG+kD
MSmycRukxDGJ/uwb9nPmxYCxEuC0GRkYRTG+rIZcvxdO+cTZR+RAhXut81QY2KxJD7l3B8h/SPCF
BWNwjMlH6skumQKu22WfBd8iTtNtY7xpBcFVnexRFQpS5Cg8PfS+R8OtDbGMy3DfxrQINATmSaA9
ag39Tum1J9V69chLxrAQ7jyJ8SbzkRloVfZg4MaDP4niWMnRKoYYBW1PWg/gDNsWvnVzawuhHDtO
MM40YGwxfSEyWHHJlbQ6Mu+oDzgE6RO468C+a8deW0Ul52Tn14iNhKLve9hZjTyLPqlW9ManIWvj
LgKSHBP5vWIUteTWqPpc7qRMXpkgFGB1a5IFPVjxPnRGyy6TlZkYBClVMcnllbmvMGY3iKMuCTXk
ITbjuySwVlztIB0Og3mMCuwcnHh40GicdKiwlmYU39AiB6eAO6KdgO+OuR1a/2m0Ya+bvfc06CTP
mSnRAnjFlxjC3qrGOrY62vYuAdmeJ/aPrEpxzvXEDHOmYEhnJkD/VH/Ie8ASuJWrdeocdRuJDK1j
Wle9R7M5FMka2SakJVt/ES5YQq9CeuO4bKpK1d0NjlIyhS9w25MnNraMiBobBJ1lf+vbYWNrGdL/
HvEgqMk04C/s1HQxQm88CdeUzNbrx3wKUm+MEZyVEZ4TF55DOyD+ElrkL2t3sqXQlTLy+La6x9rR
n/Hbbpy4l4eCc8NJ/G7DhQRkY/vWNtTlfZPsStu/oB+hPRbo2HUTFZaLzNcV5YsuiYZd1JhYquLo
CTN7ehhj5ew05rvZ4mTVxuCguuF0ZJAoqCPxHwf7XFS0osxoRDQwnPzply619lzk6NOHkitfB0S1
hCOBVYgcCDf6LLWIIDKTgUIdpRDOVbPAojshoxVPWeptuW3i/NGlQNRwPT7YgbcJa627yeOISCdL
b9Zml5+bUCUjySiJ8lKLh5qRg0C4vpJSXjxDVIugnQCMenlr2fqTTnp94W97u4FWhWcMo3hZrxrg
pCJ5aJDh8SL+bMZdb5EaM2bBKdLb97Ljo9TYJQgVPaBjOYeq9cVJ08N7tKYtx6jcdHH4mfRPdkef
Ue9/ph2NSeEoOpo8bV/nHRAjkxZobGbNOrNrCIk/jYELiIpbl2wdk2zxkDQSNTz7rYuVx1WIGnVa
hMGYHkAhE/oUJTmqNYbQKtBCfEZklqpEXiN3S3GeYhcw9k1IgmFDsCmfSJenitHE4w01haEiSuw3
I/aaHde4daZ5/o2dx/eu2X40TsQBQEcjcvnhQlIR4gY1kuU1RxGCpvIFja5yl6dDtPcAMQQoc61O
O0pvzBnPi2UKF6vUUXZ6RWlsmT7QvH3tCmHc1tp06UzzZGv3wHab9gP7OheTcMkv7gOqdx/77FAy
rdsWmNuHwCSS0cvuezOnKZjTnjLUe73LwD2q+YPVNJ8BHp+lWoI8dMLnNEax7/ahjk2IcI5Ib3Yh
VJFR0Lotwjg80lc5J5Sh+1EBhKBBlwfvxMXQXsdJeeI+yHDLdvm5cYA1hedh9uG4NbGemEZtboXw
oN3U4KhFRz6G+trK4VUBE4HQBBK4UdxnngtNXEInzK0AxzRpT6qOF071MSYjKxrXaqvfQk25pAE3
49BQ9k3ixDdl3ILo/axc/Vx1uo31xKEfT7uV8XafUOse4x8DLBWU9rQsTY9kTNcaOUYnDLFjUjFJ
AXxKZMadiycew19DbIbGyYebGa8XI5M7Te9wZ/j6WSnZRyFhQAc+DvtYsY1FG/trqUGUR0INa1tN
jpHE4+RU47oLhhu/CtVNHqTfw2YMtnmF47Jh/qNTr/gmi6Op45zl9GJ0oJEVkXaUO3o50gwL35oh
elSDwl7lfvdTl9rJQTi/14b2px18oxyfbLp6+NllvfFkhSgsEqQ7DCzxY3eaAxa0qJsbexVrurcL
TP+o1MGplNAFvQa0kavcZF737g11ckPliOQFwzxofX1To6JcVmOwD6gK76jRv1kF3ehOjsiuVeTd
/rh1vOZH6aJ9BCARqtFHq+P9EybOabhEJvjTZh+m8rPKfILY+v7okksRCR2su81NoXS8D9SjWJwB
FVbejeXUWxN2uuuBVa794A721FOhQ0zX3G9m3XqLlkkyWUjDY+UL/qrNNy0A2qD5Lf52NTm3an3i
Kk2kKvoityI/VS+eClMnYL07KYgqBsgzqKVRcybReC4UzFKJ1LBd6qa+rTz+ZOQAVTJRLiry0Us5
ivQiEDQrnoMFeNrU9e2+6tPk5msbyB4MUkWX7a/vCjAYrrKqDzfltKf5iXY03jD49OjgwSWH40Mt
HurU7C6d1m3RJdIVzbvw/7J3HltyI9mW/ZeeI5dBGYBBT8K1ivDQJCdYFEmD1vrr3wYiszyTvSpf
17w4wHKHq6A7YDC795x97vop7tD1RhF/iHrVik5p2EwnggRaNJxdM9wN2CItzipKBPedPqjHZt6M
if9Y9Ss3S3Mo5b19XTaUI2en6cRMFFPTx74M4xmsG3Sc4l/72glGlGGFxq6E9pa7yKTTeQPB2Cuc
8spJYTDkN9V2SA3jOs0bSrPF3h1xPC53waCZ16hywoceGc6y67a/ltZ7yPT3uOxyNfCYSTFM6xQI
2eb2XNPwjUOtSExYnvKXB0ygAUxfbntsA914OKK/WD54ecBHg85szFyzOCVPcf4jlwfDWGSQ/8bn
ZZedFshDSCvqVRA9UivMMStcG10PH/tygL9eAvTXzYsYo+Q8DLZ1XTbuNEv1G2lvb/uSsct2fo3b
KhZaBMyOssvZ1FDn2bF9RVVmf7y2JRRxyvEnjAFhKVnmokTyE8g3k41R+ON+lU/ltsrJni6Wx4PC
NpgZDVecnQ8T4jqC2ABsh2VrEaodaw92eFLzHZPlzceGpdXnNgom5JEJn0A4e70eMpOLw7+eN8Sd
twdoNicY8VpH5PKk0vAKq6e9L/Jx/XFETQUxeUMA2jxJ64ec2dejpbmKjND8uYB7c1qetmxkmRt3
vpsV++Xu8lzdRYlil6RRL69a9hkguIj2iy9JOwwrTyjvmmSmd1Uxf7Bptl8UguHrst9w0u5BIntA
/Itmenma346HwjGCy/IMVoFXEeomZRuOv3wMG4Tvnrwi1nauRUawjR6A6GGN5VyXB/Qmqg+iwAC8
3F0eAA5o3Zekj5pR3GhM/INmW6cmorNwZObW2efbc4MSNZYX1w5QzjLauiPR3JPmQz/ObBc6Gqwn
0/ExzDkNiZimR/UNH2/42M4bq6mbAzUlorWGQdz9V0WQNWEz/m8qAlPO+o1/LyPYf+2/huHfVAQf
L/lTRmCjFRBSt1EQmA49/D81BFL8ZljS0i3dtexZrvUvDYFh/GaYOmpMG2KAJVEY/EtDoLu/ecKz
gTaYYtEe6P+RiMCcdTE33YzluRTzmYJIQwrXpaY/awz+IhgT0kumyFbGsygidKBj0u41EFAkOuuX
OIy19yQjJKjos5PetEx1J8qahleNx5hC0K7Tpze69jpX5azfWKHQ12KyhmNDRnwTs0AVYlb8Kb3a
4Z/yySwjLr1omkPfmqRQlrZ66l0tO5tx/RIWxKs14d6hS3IcY9wKwk/6tQYTpvG0YuMYaP9bXWnA
PuF1qL7ej/ogvzD7JgxXd5iEefAEXRc0bNhgsBiz3tmbmU/NoIOVSNefIoXEap4HMN1jt30sFTWS
iWXXlkbW3DVAWctMajPVkuhn4F1e/Vzmw96SfrHBlG8T5WhvBkIBp8iEg6Mc1tKgBgYzP+lWhH9D
2tVKhJTsfFoMa9/poG1YvfVQd/33mqwIbSwsYnaKdpeyNNn1mvzW2OO7m1nVfa+cR8OqioeumRlw
I2LiMk4fRxu5vFs7QOYiqi6AkOynvohYGTjNe+36P8sCupCMPXIlTCaVwkqKTdiCVaaXHvdxvTe8
dtwIvSYeO2KB0PXtvW2pSzr43SFyYCAl0jrm+fAzz/uYy6r2SQvFtc6N6Sm1B+pjca2es7DaNo4c
VkFpFRdmtiBxi2QmXoqfgPR6WI3ie9R48r5yEvRWA1grJciJL6fppRwc6mdNQKkj5zKfKsjGfznn
rv+v9HFW3Px6IEvpOpwcQniu7s6arL8cyOlkWZHm1/I5KyMuk367h/Bmb4IhQc9pdwirWcJu+Nwg
TaIvws7WMCqI3aLTd7QDoyayd8mE1RFn9/muxxH26GSDva6njrBmZueeetFz6rnT6CrAqx35HqLb
TTS3aAO2W0PPwl3f6vcJjYxDQbnd0xqsyuNAOGXp7NwKGgbloRDtJKSJzmPKH2UbodX1fZ5Cvhop
8ssEwzz+iO9QCb463VS/13g5vcl565LWfgoKnctz/8VIMyCGgA02nprpHmb+EOnjExYxUg9aLq/M
yoyXKgHDmJlchGWTes///IUbYpYX/W3osDAwMAihaBKWZVvu37/xwpXUmEVBzCOan3UwNs6xCcZN
3wXmBWv6yvPtd7xp6oHpTVx0pwgQ0FB0XxqhaRinoMWWo4mSuK2+2y0mEKT32d4EBHce8frcxcYl
pMyASog00GTeqFKFK11BSKuLXj9GFFNXlQ9rH2oCjbScNTTZxSG628yKj0nRUUDW3H2UhNcyiGc+
gROsJzd9q4jx6pnPvxoYvk58S9lZM0xyGhR9GWa3piqHK82QN2UR31BhPjzKQu+hGPSkxoYTXmKn
+NyzBkiSItulGGR2lnuui4kOTl6xbPYIgevc4nMoavcqe+voSQwLYjJ/ZLI9o73R9w6DG7TIcJd2
OlE7WZS/jao/W6Ab7BRHfmNpyGxBzLTuUGyDqKDGgL95ZakckNUInqqnZRMGhAslaWDRVMGTJuQ9
iJoQIbLtrU0wOIEBmzkEytHlRJ7jA6KW7n1y7PZ7PuEoCkz/XFiv+F3DZ9si/KcBPpDUEfx+M6aR
FoAT1NzVhBaEnPfI24hWiX3qkX1pZSCJs4q84rpaRwlZnAHMvTia7FMh9VeZTYDO+3Ir6nhYjwMY
paQOe7pabrwPQ3g7VE3m1N/xJEAjrAASzm2ZEgJRbN23au1UY3/SZkpq03FKT10xnkqwg9SL0DjJ
gihk1R4sjeAWPOcEQYkBj4/mHjMTibbSqYNOtmU/u267L7p2RNWkLsAL0x0n+g8ctgYsU9TtrUG/
0nfj7xmu7X2aVMYxFGsWIeLCcbVygd0axhSfS7taB5EoTi2DCR6tjHgY0nxHHYNiqdS2BG30MICK
D1Lr6rfUjDOfon8I3qMFDUP9ltCQZeMQJkS/ixxp/md3Kosp0KQk43h2c7ESf1xPPc1RAweXaOEO
6oXccxLE+xZ0qjfaNYlLGTjr3hj2eNW9VRep+GjWEH4MZe6sifDKcXK4PMUKVAxXR8MtWFrV39sq
6Pf/PAzo5t8HXuTmruFJXdD3Zbpp4CD5+zBgqI4WVefgw09QwPeBDgcwKz0SjSJv3dnTYfKs6jEu
XUo5PcYQh3xPgPyB5oQHTpZ6I2JvPIH9tOkjcHqlWfdGA6RY6VzeD50afkxK2M9hCtuUwaIdzrVN
h9Auj26myZ1WFTb+zaI5alD908CkpO0WnwbPIi8C5M+htzmSNTWXhpvROHsKW590dsGDoM20MVS1
4ifXz3lIZnNe1w1cMADGlpn9LmlunwJFVTwwAJvmhd+dJsOQhIRim1fZuQyGcptX0CyswOf9hzDa
2FiiMn/lGf63ITXVPhVWCpmDWNN8SGjikS6bOMaF7gxAWK0LV7YJzbjg4+nbaMZcNWc+VOi0DLFu
z2jLhGtPYu0aqIfrdmjIujdjXKmZZp/KUbx1afClK8JvklXEzugUax6pTrOchUU9BVh7tE81gTFB
Q2Zb5pXuxrFsytGQQI4V1saooIg0cQKfpGdAxe0ILg19BPmh3liXPjMp040p/HJvZF5mx+oUKn7e
ZkCXI4ckYgCg2lzxixphv6+9Ir4gf0blnyfZKld9fHZV/CNHK7srx6dQ84Kt5cBkEKZWPxmRaM9J
KV9AU8LeSc965u7yskjP7eSo67LZD13785+PWjkflLdr13zQmgh3HeFKCQjCdRDp/nW20Jd6rUFk
8Z9qf/DWXqe8ky8L7zQ1Rr0XlvFWVCnY+Gl46myEB954sewtUtN8ZYZT+VX45k7LkhgMVsIs2Bgg
ZxhErgaxMZzTPibrZnrSxjo6DpQ0dnHlPlJGGT+7WQ1kzhPBU5GC2A/Js99ZRHWFZZ1ubNcA9GFX
pDO4VUfXJB0uZc5YZlLZ204ghc6Gaj0wmL2/48/4Bm2TSq4dT5sBD3tTm5duIGLbcc+DDzdTZi3e
hcYSTzaECybR/GiyEm8ePZjJmfR9b06IGiwlzzbeLs6ca5QOFMn8xNk5NnbLkASXf/7iZwX2r188
tGadX9sQpmPYv4wW6F/rSged85TIibTFSB/uYT6r7SernfxrNsDIFFagUJcQaEpko6cFJ/SvLU45
qGejpeEkye+zwNY2ZZOM2zGMJQCF4k34gqZQSfe+sjoPSifBbMgbKDLp9n2GQY/oqOSkMzM4+LlK
Vi5DxsrIa2efGwlrArsrTsloxi+6sB+S2P2MbR/XYBeQjGn42Rl4yJ3L5fy5UXBSJpGoLbPkg2bB
Nvjn70j3fjUzcHRaDupxiN4O7etfv6Q+rUJI0b39xByRKybgz4dQf6wn7KoV4rodn/kJFTKIwG5o
j6KdBpYrhL2VnW4d0o6hTvPsbBfXbcPcF1Dt6Kez5xBNROEUpAnHno5vUz/RmJkuwoOLRcOxYtym
S+4CnUTJG16cMnrPW2Ht8/ocpHQrnYKAqyLQD71BYdNV7baRKTqa2vk2Bqm9Z1ScXhwI/NVgeofC
FKcJteW5gwqoQyq/ozs4bQtmjGvDTYe17kbjfYJIAPFJJ05aWG81MbLC8XI6+k3mnqGPggH2qe3O
nFg0JfeRCoNPGsYnMMPvndZWxKlZ27GNg4sjSfJpx8B6EfpYEDwxyVNaF3i0q5GB5AhuoltFYcr6
yqD2GXR9vzPgtWgC+EsN7d4rgEU3pf1J9pyWPWudDX13ICFwaICNAF7qU6mvI4jap/xg6MQOUgvS
9hqTpqtu9eFG86pqrTVJeukrYimCYFZJSJqGSfsUTmKrNT52O0za91TpnHUUCnxrdvipNYmkSIkV
NvP4mwEx76sbG6uwwcVX2r67T5kT9kzFr35n/ujq1TikGSQlP1lnKUZRva2s3XIFsoLs6jJAnXNR
3oeF9pBQ0H6Ae11t3SDJ8d0R+ZvgCrf7QykwTuakpedOriM6hbahQQGJHO1YBPIgskq9mTGQFAro
42NYBscK0Aq1UHRL+GVf+8E7xEmFqXsAggN0jSRvI0QY1YHzaDScn5HrXJviNTXS6KEsWeUYTbA1
bG8AOcPIo9IdLTrzVA8ztbFrTz1AW4g5/e+O3jprSoZqW4SVuBsNyKsmMsJQC+isKrSDNSao5a6r
IE2n0XczT3MEHsziOKVY9pKahNe45Jjha7cS48xsCTl23+D5HFMAnegGnEYB6BqUuPDluh/1sn/r
xWMw+3Wo80zcP9g8bHsp2PyyInUzPW1r0EdPtmRyMKA+WBd26xxrKir3XJSeJsnQb1eZ9eDE2rMR
zF7OskZU2g8kJfglbrlIMqNgdQcFsjqZkYXNw79qafZoGTRYIbdLIMyPwiDlJaQpSbEhMF6hWZLh
69Ipcjss/IBZX5rItXei5rq9jLNm1VDVTur+EPgEByjV9g9u7P/o3O5JJKb3ohS2Mn7m+y4m6NLQ
I5KmKaAgg6jcjV3ktAk7d9gxwwV742l0VXKIo3Vfo3mAkLP39SKgsAv8wtMAvSe9s6200T1pk+ve
E1BBvw0+FQrcMuODVfZgt+ZJA+nC0gk6sp2p9rNDDHmEufxF6iW5YUoEm3Kg4Z0Vj13W2BRk8uDV
xES8j0M+N8Fi/JL6z6CnebaYtMsA0e7ggfAHEuDBAfIZ3YSjHjs9FRffE/QFhHmO/DkBmAbQAzPF
91rSPQ5GIz5LqL2HLrCIWR1FRAvL+Z4SofGkWmA+MEXUyTHBLpOwnXlmD0eH6Qy2+ZHKjeesi25A
8ceU6alBtdNQQ9jVoJUJvOXKFRKcZsYs6AZ9YjYPbGmbJN0uY7J3lzqpf2+UOYQTIQk1E1GzAzVC
oHgDhRq/D3WNXnsLOzx+mV+IXTUSH+lgwEdOPD3lpBGcMuNFiKAE6NoBD/XRrvt5ZG9aGcA9DCCd
pj0u3NabkechOqoetxop7WWzcYs23iceBG8QAO9BhPO6BPM2A3NpvmI8ucsTjzVs7Z+7SI6PfA9r
u46/93aiP4PLiglBNNUxBAHxIDG/AMmagR5l+l23Hrji+l9hm0MYajgjld4nB9Q45Nh5/smnu3gf
uuExR+Xxmuj2Nwo2+qWc7zWld/IU+OIyMY8JxcyXJAOGpzBFbWX4ltaaQUpdbV79wHRWRQVGyK2h
1/sidfkJvfiJmIcBrw3Lbyv+6Vf9N1m68jF6M0xNHdHcTtth30Rm/hhqP8IG0U6Dd/0UgOC4U06G
H7Wj/K6LnO7glKQ7qojlRouSfBf3rLu4DLyhDcfb3XCtjJUp134m6L5x/R3qdLwzphSr5wg5txmy
6KDs7LVQebtrRYZPV7x0ZsWUJzfDz26X7svq0kwqP0+KTN4GzJhuRu5pTI2KRCHCTaY43Co9CO8F
BW6iKpqDrcFpVBbJUIZdjG+xz2HH5CgImulTOZCGAP42W6c2oTjgYINzSlt/b2Wfi4FMXByVzt6I
7HNnFfkVeMQErmhIroVVPbcAp7aJV2pbsiaSyzSHcHg+5ckuHJiTafV4VG30noWGvXGZQ6EP9dJd
moF6ztQMpTX04FMKRBmEbudcQThRc6jIwJHGfaCQEg4hcNOM3szWcxK5szpQNg2QkFA17ss+Y270
xGzloGWTfnat4DXyG21TqH0SNdW+HHv47mBdTrLAs9yyfsKWbfn7VHPrrV7NarVI7570YpsKO9+I
pibgAFkpRJjKvw42hVOry6CRKLKOWsuEkDNLDlMbXKujk0EA2cxg1Om7dVP2zypPkovhQlk0u/GY
prP0ZZ42j/bXJimqA4v358lHposTKdqRd2HcI5RMvHFXtNH3JMItIRJXnA0YnBNIqHXvIADIyYdV
cvTPWl9O930Xk05QkGTZWRaTWaGjLtTNz07m7HHIfXb0ydiLdBwOns4kIW4iuYpDp78HwP5lolgM
JRU7fuf2T/QQPL4078rJUh0j0fb3dEPJ7MrMn+g2CRoY9PHdGrMHRbbAnVWUjGlWXD3B/d163huU
leyTS+183SQ2xoqgrfeSufvHlfK//tT/pbNkMFCx/Pn3naXr71lG1kH3NQv/5lL944V/9Jcc6zcW
5pJWDuQO4drezabqit9s3dN1HjYkaUc6U5SM+mPwf/+PRYtJUnQUHAS6Z5r2rcVker85dKsklV1K
OlDGrf+oxWSIeTH9l8W25dLEMsHNC2Ne00je72+LbTx39ZQWglyMpHjuIwgyCNOerRF9H4d/UUtv
qzT9IeOivaUMzUTfsOptSoxtnSX23iud5Kkg7bqG8Dg1gHO9qang3aH0TaWa8+VnulnSDeccGmzv
YfRMWf+R3UyawwyRZMDrpHtX+fBSU9I6qMsohGfD09BjRPH0d9TH0ZoQBjQJFjGfMiHX2jVBniZB
c5ybt+gxcNkTU3WoYhS0Nsz3qfeYdAUkcVsJoqg4syKYuzH4cnSUu9GxUILH6t0zZ2uCZkMaQo19
V6G5OLV18xoFT2FUoZvyul3QRN1eGc7nwG+rHQp4OCzqZ18T4Q7vfBOM6LTGwjtbxJxRFx+gyCXJ
MZkCJG2ynyvIiViVqHy3NXW0O5H5lBVDfEpJZIk7vyWXfgpiuRLaEB+IZ/hmjuFPYJ0l0YLaq3S6
EmofVg/kPyhfEpc1JLGDoTQuhGz4d17kRocQ2W9sXnq4kXB/1CELqF2ZmdevfDmh7scMfxhifBso
dcrDZKAVQ+YS3o8BATSR5x1z2V1CZTUnXX6rgzo+m511MTUT8pqDsJxQgBYkYhHvKtDSKyFLY90N
UKZMMpVpwFEZHMsG+xVMEK+hb9cJoMpWZhNxE4X4hG2mMAOT2VxFqA4K8txy5jmryalfJHTzrurp
2BXuPujuYoq66Iub7z6BgNXANHqY5EPrOemDbXGRduQI7kC0ZOHWzWVKEg1ainqw89wBoBcY954B
ciy3GIyJZUK5fh4KrzhpLHQ9z9H3GmDcdT+5OzPXxhe/DVCh0RCI4p7K/WQDC4mrA6IyZ+W3/uvg
9eTL5RQja8CUm5GEFzxkmbjTYoQmhpyIp1NlvY6l1e1Tl6pvm+Q59JvehhH5gy4PaQh+cZemdbfT
nXRLCtrvZcyFNB4mitzohlKlTCr526DXnAM+mjX0pfacESmER4XugpAQunkJCbANxwnpLv3KoZ5K
zYAiHP7tTT8Y7WEqOkr9HZliQRDvxVAw2S3Iwa1hbq6mRlB1DREoG4aLcLe8CKf80Wc+LxnqZ0/m
LvJD/0uqkcWBInAKdI64LLxYriKIHnhMFsdyIwzI8npnfvKq5JmSR00o1UjIe10dKl/jv5oU9S4f
5SX/GiIRRqjF8nE0nsdQpHuV9Y+eRh9ZL/ctiKZ1PaZghEL/RfXa724IeCcecF1QciWwxNjRuXoe
JTKOtJkB6nr2E6rs3VTDUQzQ2HC8+LSNnK2Lb/1suw1VjwoUeFYzbo1ZfeKPNWFvT9/CqD/mWaiv
MgYkxGDON3Tgu5ykvQfT814qvYKrYplrSarPWnpkYDbxKxEA5342oRQIDqnOpo/xF33ofsSwvGZa
/WwHQuAYUrvCGVNuwAzA5Wwj2D7EXnzyS/DhTBFXORDmCetKBrmnIzgjlUT0uqgN02bQiRaLaTSV
5CbLBCxAGWyzoSupb3QcfkzEt7bhvWSSaobuhPY2i3VnK6yw3wy0nmJM2WGpizW+mHY1oTkUuf1Y
maq7LwAdAqxmMNItZ9dP4R7H1B1sloH5fPaaGLV3yIGsU1WNW6hV1cCKhvHB9uiVGca+Anwd+hGB
qG75yXb7et0nZkkARH2Hxec9BydHjaMNt203BnOtEsW5blf7dojfupBElb4mTxghLIrq+jCWqDCH
xq7fJouBrm9eGpRY0JlcIpCmuc2fBpQHdX8lzfQBKvej0xnbPu9H4plp6hKl9FokAFtDCANPn6bE
dNGNs6giFGfsMMiljr0aaLg5Az3k0RSEl4ujGSXiPCfrWuax7+PofhpJlGpblV+gpkqSgb7DQ9Pu
PBInvZFgQS91vlObo1SW+jvNYGnQVcLY1A3BEWWskX3aH1k/U5+1f1ip/gSAopwdWdqmcqDHy2nE
vhN+mxrCJGkxvTcwuQyYok62FkqP1qaODNiXsHr2Tiu+iS4sNw15QtrcFCoKfa/m7ELPJ7ibPI47
OwLhZNBmVOZPaApvsc2AMVYETppVSNevibCG+DqeEFGja08u/hQ/GTkxvRTKPfyt5jN9qos9Y6FB
CKAdyTiPmYjsOiGJr6NLXcAgI4B53NpQumdrVl5Smi0I18zzEcJ4c990/iMesK2VAiAzPQ6iQu4o
TH0ug6Ri/TQGWxXQnNGM7tCIfjzO3RhATqAOE1xZuU5uk2MABoTQBUGwO1BjIOmOSifEJkwV/trl
9irM+I7Bqe7KmImHRPRZ6dMhMwKYssXjkEyHPOKQGzNMBnRzvnSYOi9Kw8rcxvxXaFGTzga1cRYo
K8+8T70Muk0M2lRnAT7Nuk0PSxdS1P67O3csK3dnRP5XNTqv3ughnC+rjbLT4SgQAsTl+J3mNLwt
U4X8PP1O96x1o1hKe86hlSn6Dfs9HN3vdoCOo63ealdDldDMlcZ3Rdt0HZX1gxZRXRz8le54p0ZG
Dz5/YJNF2spqL4TIQo2X5qVUsTyECRdZp2s2GWPBqqWXxrVt3DR+iVKmZpAs/EPY4QCiRqQ06gPu
WH9DTpOSqazFMjgalXvWi5LpiKW2rRGRetSYkIa6t3hMaWEM7oU1G2YI07zkfqB20ZBZKxEZB5Xn
71WL5bZidFs5ubML9frV83D2mWP8wxiIHR4086HIutcpqoAq6oAY6Yau+8ExTorAKA7ujRugUS0L
0kUQ9UMZJtArSZ6yMHjNyvLHvAKO02xYe77cKQ+MR+K+oHyKiHpzCAoeNzJA6mcGHH2scbYhunfm
VoWJjpzmK6eTxALvRx3+iOyVsCVkRFzZ1SbvZ7bDvOkbG3tkkuabOG644KLe4dwsk4Ov+uFYEd/x
l82yTw4+Tbb5AQ4AppwSW1U0G+CpavyxcWdrfCU4ZTW1HRdy4cILXPCFy31OzuTQzflnJR5iX8NS
PHUy2bT45wAF5+MhKp7TuLUQFJIflAErhy5BQ3TZxDUQ8+XW8oBd9HK9/Ee0BTDpzyxKb4ZPBhG4
zLFB6GrpoK7n/e68WW4tm+UZdVt+tyOm2Lddy63lPT7e8/Z2euFzlSxGBDFR+W2KpHnMu2cVCg/c
ImmZhRZTBshsE+dTaGFV4QnONIpd6PrEu1i4yxdevjtl3Pz4iPlv9duoXQ1csz4A/As1v0odbFXL
zRtef7n1y75f+PzLU/yQGK7arPa/PPd21/Xp6EfRVDNuMZAHASyygiXzsZo3qEvLYyF7B3DwfJ8O
5xucfG/Tz7/o7WclCAneg8hBU0bzz5wMwDuZ7fMkOfRvaYy8PVv2UajM97XlrW8vXm798oZVDE9Q
OkGIhwh2xG1DSGUBMJTNsi+kSkLvPUHZN/8Jy1vFyzG2vOHHTeXLd2OOGBhmJsHi819uxdPIV4tV
Yr6YtHQgMOh7SaAjVOg5W2XmjKslekDmyUHp9WwgjkxSmZafTWHTjv+4vXz3kZxb7Xbjk0kx8E0s
CQTFjAxdbsmZdLls+uaCJ1wcjMkC2yMGqD4fN1UJZiNx4WkR6cl/q3lfTqNl4zgRv0Ixn1GZ3Yxr
N2RRo5OtBCqSU2dhxiykmOXuckvMVnlrgdUs970uilmJ0jzLHLzfRf5Z89z2lIcdTnj2ENtcXdm9
qrFnvJCmCeTd3wCd/VLjSMfWPzzp9dkiNPLJDe2dXfmfcAcnR0ejSYQNyNjGTVltC8cHz9Yc+8wq
XrLctBElpo803BWe1SxCfjNyuWyRLzBespiTIbbRaZ55GNCRLJv6aoDw9650k2hfT/K7oevRvmvl
Gn9UeqdPjnm0I3Fftom+9kLTXdWVFx30gVmEijVEhYjNalkTdNkSO6MTVX5vGDlXSDkxd3FYWgPf
iclnHInAUMWDsIe1ROBwaofuMwa8cGsV9E6D2a9KbrC5LhUubdlnPznDXwAwFYfKY12maWGwb4Ug
k6xtsXD06wC+4RWtEQOYlOowaqN18Qi897gqUHruSHQymRHqc+ZVH8g83ccGbtMpYqlZzIffB+t3
BkeMC82hn2/edv7ynOXRhQd8e15ey88UeWfkoHdZHkOHIBllZmww8aL4RwfjiumGLrALYEafN8vd
jw3LkpUHNGpVtVZxjFjOwJCaSnkIxE4WkFW5CHnrckZCkcp4HcTUbZc3qnuO4+VWFUMxiatpOKC/
vz3mw7Ved1oMUHz+zHJe4otRnpYXtvOrb29xu5vVNoXmMYSiHRpcymI/SPYjdu54JrMWSarYN9+8
bZI5raGX/SFKgPNbNsTghQ3BwQ4EKslwRsac5cu+2wO3u7QNoFVUmcLvlzkfsInlURWPX406IoVz
PrOWTVEXGOBnr38xf1/L94KmjaAK3zoVoWB6gFj6TEgS6Q/zT7D8DtINeWD5XWG9eIDV5wvxB0DZ
tN910xwokQLfXTYLkJe2qyK/Y3JXneeAeU35r1UonI+YpYy9y8TphoRdbi1c2F/2WYburoze8JI1
3pa10vlvZPPl1+uX/zIhFqVD4gJRS495GoYHbZKkATKJ7McLbXQGKqrpUD+41UET3yVav1emwZWB
UvXO7ow9C1e1qTg17ljkwBBa/oJpGRBv+OSqB2OYZyJYL58+SKJzMerdm9DQjmh26oPbfRmjHoR1
S5W5EMbOny+QJLFWW8t1HxdscD1HwFRRrJrTcn9IKPKvatKlNtGg6AOuMKuAcp3Go5VUw8GNf79h
3tD0Wum+na8IItWq+qQWmotIPijACwWublAkVQ5f943J/IGHsyOGKqx1XAGiZdvG1bgOUo6tXyBy
t09cPmt5+b/d5y4wmds7LLeW19323e7e3ub25932RVig73xFzax2ojf/9s7Lkz/Ydh9/++01QeIG
lOWNzW3Xx1M0w6FqYqNcaWdg9AI1Roclt3SlHoyE8z0fnXDTcun94NBpM5uN4lWQ7y2qJ8cFTpej
6ED9glIqiuQehzAspJn6pPJwbVWmfieWQ2Y5chfg9m0zOO595YcGXIEIDFz/GMGA/uAqhy6X/35y
ckQAaQaZLtewuc/X4SJyuJjo8wV2+SNE1T1jbcy2rjtuVGimULOd+ohwkUBgwltZFughsuk7is3N
0UxLOBtWFTloRP3okM4z0HDUrzhI0VZyyb5rdOjky3twFZ/gkU52s6v0hHEp6HZhk/6kal3+t7Hw
+/+XZUWSmvBPjYXT16z+Wv/NsvLxkj9aCp71mw0swIEnTNKSZ+g0B/50rQjjN0ERlOkTYHhk33Qw
/mwpCMiX/HMkIlBAmrOh5U/ypfzN84inm20r0tUxvfxHLQX05X9vKQg+AL0LIj5pm64h5ayg+ova
vyQIJ4nUIE+67x+WKkxvteLsNCzEoP2vlAjlLhuLnT7SsjyF83LLgjpFR3peb5HsG+ibiXDYWoYJ
Kw32xfNzlltdiDb3djc30hWWDHu/PJj5X0LfKhjnGRCXEWK5teDPq7Y1D135AaZfdt8eW576MRDe
XkW7mEWQGZ8qxyCrM3BLbLG0NewyoYURfu7SXKf9Sjx5qR2meYoTk1K/MiUwm48hcEFjZsYcHBXl
wWaSuL0rT9APSMVLpoZhr8N5IkU2OCVGiMFAyp9dQz3O0anxn6u03pNkCF8jtQWuSTa1Tzbj6Cbv
qCTgmfwPe2ey3DiybdkvQhn6ZkoC7CSqC4UipAlMEYp09D0czde/5VBW6r5r91lZ1bgGiQQohkiR
gMP9nL3XtmbmRDqf97kR4fY54j9DyUQ1YhsvtjGN12OCtM3P1d52ODfW29oLPerX+R5aQQZAZsCp
s47XQq1JDYRzCMX7Y6vWx9umcOyKOK2Sur5NpkuM58Vj/gi1iSFs22jUpFg6qWNHH5tTwd9cl6KH
7wtZ4OttbO9lG0q3vW3D+8B4p1MhVkPu14i57W2PDXUbzlMxnKqsjU+gVD9vyhkTK1Y27dnfu05B
vUgR5SxfRS1sQ9rnuGZNoVHTx8FLTfxSSeVgHQrtgILwG2Xx+VLTZ7ggAkuNbmZ547Vq/PzErcKn
QPnTUOZZrSKaSQtlMibzox/0t7q6uaekq0weeQLzvWAyeQlaQDqWkSEBGS0SQuq4DvUeMXmuKwYs
wiE0/0SQB/rFbnBOAJGqUIuwxJ4MZ9w3rfErqP3bjbW6zRc+Jw1jqZ90H2yzmkKkde0f/DG5ZnWh
oKOqPLBtYjU72/ZqODFno3iKV/uHtyxQqbiq0pVoSPgWrL8s91yA4fYpp50qjzMzyMYoiAHaZG6x
wKximjk1AdUw4AY0XKz+kvhZF1Fb/CtoQXVmKUrNcl2haX8+uynFgrdSPdPu/8z9K0z9tNetk8zs
mE93fLTHmJhyz9MjPAu/td5aLiZzGsLVPGBE2TAx9TSIcyiZCDbIVHYl+meIRh3gDh/0rLsgoENJ
yYxp+xicHPWA3jRoe/izv/72LZZCxB6Mmrgj4ACh3eeMhpnZ35Tc7dp0Nkbeths7uLPGyjmNRLBa
MjjbqE06SUVeK2/dfo0pxZKPMfWsgdokCGgnolmLF72K1hj7CXNIgrNlS5TNmDhhPDbP7pwtnGIe
EQgd4C3NXQ45uYQgpdpjnqenrp4PsxmXp36Y9Atyg/XiFsdeZ5myzU1XVSD4TMQwRW3uKfpBe3IK
EIezjVS5YvIck3waxSOzjjRLYMVIZzp5GPw6Y2LVbJvavqgYKQZ12JSzEdFzed/mALSeBuqGgKe0
WfwSCydoLYM1KgY3PUnC4HJJkbwnlBLFSe8cSV0/blkW2/Q2VdPlbW97jBQUGeVu9nu7+n3FLm7h
noDzrQU+EtcQu6SROM8c3eWckAQWWUaH782Wkd+1IJPUtARt0HxqUXtsY9D2kBdYww75YhfK4t0Y
5+liqU3uEwUCGM3OyhXNWV+fvNYJnc+ShjoXPnex4e2hwpBoooplRl6/BVVqRbkVQzsPHjCdmOfR
VKhf+nxUeCH27sw8mC8ZPZSkYYQwdcwpcIHQZvkPgUHI2fZRQrOQpBfC+FnFbnHEd9d8XEvEYySb
Mb4kQagXHSu+f4beKtFvZtvNPsdlvN8DoVA4kb0urU660aBDF9OjlqL3SvAI201zTckThYpG6ZD6
W75nSgDpqSMpBA+RCLsZc6CjsvVILD4iYhwvFB/Hy7aHsIbuszacwLBRUa35OhA6dyRBMjZvhyCY
Plq9HqMkaZr9ol5qAJh0AWr9Z8ktA+JdWdxMCfwKInbpmVwcwY13ZjGqwMXsbhvKEP97jyVlFLsM
m50gH2l2B1q+SwoBGeXOXhR2fbZMq7xBnF3ewP0rb8bJxXev1QhMBzTubkWmRIXp6jK3Y3aOS0KC
hBpQhlgxmmEuW2Vw0XVGWMFZdEAM9FT10DkGMhhbVlPVRIVwLcxjqQjOVtbXZ4+Ke7DF7myPLW5D
RFqB566cGOd7n1xLFOVnr9Lni9NK9LaYfpIjKWcIHibvnLrFVc76fJoIbqLmBpVhoYEtY5adWb+A
wbPIGvJzzF3geNfYFseWZ8HPM+VNQLG+naM8MENjBsXhilrT6W3wTZUdavFtb9skTISOljczv9+X
A+2GXoxP86JGYgIHKGydxpbu824g6BIwXFggerpsmwrACt2U6gWqEDk2atpTqDLCtqnUHgsCgIWU
0L1YV6s99VgVuAwL+6Es/nTzdE/E13RrGinjF63i3AR7jw/gKasnk4qafDcTSrejklMW8kcq6vel
Z/JmTR0UKm20djo14dmmB7B43zAeG0cDyS7dXe9C5zuKKZ0WTkJGN5XFfT79WPKij8Da3XaQLXZN
0kV+oC5pjfEFjsupc0htkO5zHrP0IyGXiKZk+eVgnO1Z3ExcjLg80+sQO8URVDkWPKgdBWLkvZMG
L6x9SA4B2+YSY9Ys1l+9CUOJxv55jM1oln4dDka6vnSBGHbClgdrzWIG6PbFlSQOpsWLN8zlXckc
z1oo2BNGRScusXbl6pHNrt+S4ogHRyRvyCdV0SuILOZPeOVyeBxVeaLAKfHe6JWaMRJ+bZWHwiMn
GIdRWPe1ug+8NwjW91rTOuehNsk5AFVwmvPBxArpfgd4fuGVvQQ1fJzC63MGdfcJuLXQWthV8azv
EY65B9btY+Tlsg+9CWrIbJfPqQnYrIEyeZihir2g+d0jM/7LtSGWBYX2e9At9yCLNuw6UjJi1aNf
kdfsZvfDkPw/DYZnw1DSOYQFR4FleyAiKMxWJhkBOowIkB50PIJbZM9FZ4ibuTnHGQpYSBbVjjb/
29xbP5dlMh5lUiIgQvQ3+w1S6EIQW/TWOnVyYzrdOVjSiTGtJ5nZ8+7N3qrO9rTw8QbxO2LFiz1k
yY5yMcHDZVqE1oNLiONTnpb9zrQKGuqld7YgwO9nh1rwDObXdfxdM2fXWaXMxUwcYIE59M8G8d1E
4Q4hgjjMviIDZkAyI9GhVjbOScKzrUMx22GyUvBKk+pV1tohTTNueVkSVV5nUD0BxUqGXxHamnzz
x8HGKqm/TA5y6Mx9mnArn+zaf6XZhuLJsfHAEObUX10TqKSNIyxCuTldR7cNq1GGXrNQJbDgFhlr
8Fr405W2c7OTz6N4pDV9k7hDvWekw96QwISxluS7DRQRcYV+WlmE7tK0fhgsQh5r7Hk7e+LpM9HO
FM/6N4//qKahxoFB2CQzp6j3HSp0EzZrdjs4BVNSjCJho2V7i849Fhv5uIBBCb2FkN7OdKgnBx+g
wBkI7Snb27UHZkqihdD02Q3r6YSD6V5mNYDWkVD6orR9MkZignbaFDElGSRjkO9jwznik09Yn3gU
lUT8IFQ/YhLISeS3unQ+yBY7EkuHF6j3D1aRRSKof4i5+kVHmbdNjt++XTUoXXwxsLySXzVisp0n
x1cDH/0vY3DfJXLyieUyIpDxJ61x1lCIOPZ0WQ8L9FAy1qCVQq41aibaGxf4k0G8NUSkSkGwuW2w
xHKI0yLnfKa0+c9me9LXYbVVoLdm4/bgv/34//GxMu0AXjfpvCT7wWJ2JFSHxVJ3XGOOiYTejrdN
qn7ydThZKjF6O3aZM5In7V27uOou+cpkb9sbXL05CyCQXe5etZI1w/bwtinVs76e+vXYtue6PbO3
//HHX78mq52/X2z5hi2//Hzh7ZfrmkP3INHR9vGuvp74Ly/w9XvwMqjpou3mrI7/+QNqZs7HuBjO
0DaDaG3aH4CM/g5oHuM+DfMOEd1n7vIWi7xtvp7z9Vi9qDLn1/G/PceTWJ0qbSBYEXr919P+7ff9
S6Tz13Pg4f4dIb09Vo0N6Xmfz/yP72wMLCDMfjX//aTtrSA9Bko4ZVBPO2ulse09GL6AYmww0ZY9
5Y+vDTKmvw/bZWl3UwwhLN3mWrJRZZSvn38e/+ef2f/8lu35eZeUKOBr1rJ2CByde3XpkpAjEXEQ
eU/ySFEhkrvfdlcscjuQmtp+Vu1RRxVAt72vzRaq93Wow8wtGExPXw9te5UmsMr1+OBy1fv8+un2
7//TY1wxVOS/fv3Xc/QgeGyaej3ommUQEinZdNUfzS0XGvKa/5no9f+10f8nbbThKLHy/6yNvqY9
tcXuv3F3zM9/9HcR0ye9h+KQ7ZkAfMwv7k7g/C8PVyXaZ48Hv2qXroE2WTcpKiLaUy/+Vbuk/oiq
mSdgzERm/X9TuzRN89/dnayiTMNGPeT7lmdRY/3vtcvOcIGstQJFDYZ13xaP6A4H1mZKGZCYA+yb
gp5xHh+3o22j6iqdrmcnXUkppPGxNYu2jV8vmLi3XV11M/VhvWMKAzYZznQ6FIodUL/hJU/22Hq6
W2N1wsQq/7h9zcBedVedeUsKjeSwlDjzOr3Djllmt/EsQjGjwXVH4z6mws96S7S3OmHWVTcRkBYQ
eL0YqrM/rt/kYlDIXNcb7tYMDrkbnBGqOLSmS1UWC9ue6j7eKiekGkCaoznn93keIZi4tF2w/mBx
VOHm2KORvmXCQdRc/KtvXDcUdXy7BrveIreaTnVA/EVLUzzNyf3zlyr0DdPdbet1E8g4ZqdGRmiJ
6Gug0TolZ0lnfje1qbtXtVVTQwugtHskkg8UVnNmRII1gRnfzyJ5N1LyycYuq/Zzo/+xzOegN5ZD
BiQ46jXQW72bUKhzQBWvPgDcGkNtVGTlCV3s90ZnKsqCgaWGuRzG+qax0DJnIvvLzbynvDXN85BT
QZV2jojCeygS8eA3y3kwsjnU3QYJSQvvlvBgw4Qz7gM58dfkXtEK0kj3ajMsyTgGRdKELubF66Qs
3okp4oi89QdP84xdNeDqAx5232kuZBCD2EiJ2waYO59HHufPKw4zbP2TJI40u5T1U2aM63tvHuZ2
+kORMj6XsQ6kBt7stHRF2Be6ExV18c2ZgrDxWSCjzrRZDo8JC2fuunlQg+z0cPj5XRYfSKNGCKZN
8znRAM/OjwAQE8JFgSzmpO8GZUfy1KCdbelfy67Rznw0N14Lg0U41h+JXBs91WCEk8HXqznaQyp5
m7iWdgshoaDOdx0+uZPX9fhTRk+iYpDZKbZRP4oGAe8qqoWEviWN8s54pGxIaSYzk2df85C9Vf3e
bK151xY6NjvsdPe6yYeZ5+Ls6PJ1hpQQMjsiAxEdbWW48BmW0Jx6GfrQIBDFYfeS7Zxcqr76SIvH
JaEyL3J9uV9pPgC0cL5LZIvhZDoXqrblvrZ0KD3zcNZMVv2W1T25AqJIgswxGbjO/G7iE3ec5Yn4
dJxT9keBlOot6c9969yMdnmxFx/As8xvbQNhpuc/i7V6NarRwKyQ2qckjddDXz+JZkkPNUDZwEI2
3mow7DCMsIhZjlmSIghPcuuIAxxOCt9egkxy0KmU0XOMIVKZByMZb2RKjHdaNLCIuHjaDn3g0qM4
hClPsPQqHmgE4C5zDy4O0n0pbZ6APWvXmugdBvJOoebNxBXgOmt0LOZuXu2nDgcvskM5kvGCGelM
9Ty/Uga4N+cGN/I+Ta3pjqztodfWo9PQ1YDXY5aa+EYhJ7jiO7gD5fDqSf/cTyOkKo0YUfAqc8mJ
XJaBvGlM55ceaCHBCyBWer7j27RB7puyv/MdhGYi/c4KV7F1O4SkZf8Yw1tFbY3rNZkia62HvV5J
YrEpPxzjEnZD6Twscl3vZd//1GTyI7NZefR2vQAGa2tk6P6h5nc0Tv1LLXEN1POHtfBhiZAdKioX
N2ygvwtj2mktJTiYNXYM5Lmny5lQU6Re9hHnCy5P8nJ24JKgMeeqqIW0aN8sK9wxXfMpuyJkbrvB
3rGAlWPV7vGDZeHQ+BBLvOk6aOnJYeF1sAvjZsW/YFEKOdZu00T52P+yS60+gMX9k7b2z7HNOgq+
SDlTcMrGwuQwmdc2TEx9q7Ig/sC9UjG0hUuKgiUD/LAsy/tiL9YeHy7INQ8uRonnVE+TK4rEm0kK
el0GnhtgTVjKpuHg50gzOnnCnG0+dGbUWTGlCr0+wo3HAbGIg9mI5a4lzHN98VR9Oe51ajqr/zEt
cl/Db+6NeIRZ0z60HmEVdB4+Wpn+zio/u4llMu5qrZKYt394Q+5H3eJnZFbM7KC6tp31HW4C10tH
JaE33AB5oU71x8xZ5KbFdMr16a+FbOzIyO0rVfblACcuhIDc7mW1akp4RyBxmj/qNti32vnwphfa
gz8HL8+/TWngQOjhrmlPQuyJCvkzBKV8hLvwFDuuH1JhWqBtBTf9SkncJkclRd7v59esAmVXz+E8
IESZS7wMsXExXLEfmqLZFbEIQg9nF6Y/PqVByt+l84OUDPFNTyrYCz2jSnm3YDk56uti7OdAf7F6
4hDIN3BpxVBQGZtoFpQKg18GyAAjWLy98Cd5XFILfTS+WjQxCjKSn4ZmhipuUDGdBUmTSPuJ+mzf
tAWollWAtgmCKT7ossn3RVxbUeLO391k/ZlSLd67mBmNyUGglY1vtW9aUa0Pr4PrA4hyBYmoBpiZ
ocgOvQHD3JorLn6X2hLQ8b2RQOxfUvAngZH+xEyfQUrVPvBUkJyMujzqIOqFWMlInAha4AUL2oRJ
xOl1CorImeTZR278UBsAcEXF1+qREzNiRA6XDNIeVdfIzXt5ceyVSghwnV3eOO6xZLIBz5w7Ra/H
R+619w4gA7/p8KSjwrzoZnGmvjiFswia24YaHUrvHgeuqPZ0gN2DV+svoy5/WqnOLaSH12ZhQJrz
xN3VufU7WSjEdc6dhroJ21p+rBr84zSsB/Cq3tkbtSfXlw8Tp9HewS/S9VzGaa/9DqiM2JP2HOjZ
vbCkuK79cKfTlhjWAekTSr8EDSwXzfozb7h4bROgqkB6s6Nn9ZO7Dk4NolHCmTUd5SCCazod+9qg
YM+0PXYMm+K+FuAz4GDFQMUvGkanHQutSzWQXKNrUBqki0Bv7t/itU73HbqUS+cYf1Ig0W28VqdM
a7Oj44lDa6n1We/rZxK31sgpIVG3flXvPdtA5aHTCAVv8302yuawemi3PVOP77qpgkqD7nnvefCz
cpRAIRpdrDUQPKyfvMtl3werAp1r4qV3uiXy8IYIzzqOxB25HXEzjYfrHwhFduHyYkWmT+XOqdez
XsBYcrhbh31ZUif2rVubFga4h5S7YAMFZkxzZqSTmYPeNS8ODQ+4SCQXlcahXA2aG4GLQgCiZG84
p56MiROri7ssSM0bfYasMTn2R+cTWUSVIlwdZiyj88z5abJu1jMikvGCACxC21f6qNJG48zNmzPD
GsLWFDjpA8IqMmJbpJ7cBNaqnIcQDzrN/CNyC4ei4b7ZA0HUMwiNucoBcog5FBUVuWyyl0OTA1ux
SfaZNeFEFllGYAPWaKF5OuKiw6MFwV/T+3ursd9mk3MltbublSBcws+ct8qH3r54vXwe9EQPzZHb
43bYysqAIM7VOLQ6d5AgeMhGJqeUms4DF0eItBqhc1F/0zu7OpTg7m4nXY3fReDvUTyTgeN2glGw
fmotZzeYVDlzKdsX2vCX2YXG5bQDsFy7z8B/VtdsYMLuOAmmxjZs20dNnxq1TE8OkIssqDwrC4M2
u0FF/ADPUxAK3qFm5isvM0ZuKMoxJ2H9ItvSva5xem+V648G7g43Yc2+MaZQmGTm0J/zJ3OKPBe2
FDXdYx/j9AzqOLtdzfzXnK3xvkio9aKzLvFkmzc21b1bJiL3QUKl2Qjw77soDK0RegAKkKtLgup9
394iM2mjvIesFsDDxi15YM3R/1iLmVk1HSzyrpgU6PW3eraICk/oJg7wUgcD9MuUr3PU593Rhr8T
4Do0ffMJK91rnwZnM/Fel7pO9jocvv1YO9CKTIFniWF0BgAmgsw6kBcUrlaa8E6vnbbmdzoepsJf
yVkREJT8vo9W8ZY0y3LpBpDxrGBYOPzsfDs79oSA7M1BHhkaf6ddaT8WBjAySCQqqOps0YXY405w
L7bTnBQHwYuPiG9/q9iQq8GNHX9utssWO/5G/t5HEfTtARXDEKbakxTd8JI4LhCX5KPXyEEd226+
xZhGrAtE6eUCCBZBwvgaOGCWWcroa6CgQiRPS41mexpXu66TPgXYnzSwnfclI0x7zqu/RKRnEkZ7
vexd3SBOtl2JSPa4pml37Ez8hRTT1zRcg8M4RZxKtNd0Cr9w3MS5o7XcQHKM+MLdnS7836arcI+a
adMeYmRsZf9dNH12cgCUQpCOkqoLQnPhPFqDJy/BFykQZWbtyn0AU2ttGwuOtf5J04lACQDLvZfA
NOqMPPtMqz5MIrpdqpK7rmlJ0KHpxZfDlcwaGEhtfgcA9Bb20H03mMUzjW8GaIe/vzE0xOgzlHjN
jM+FZjlRV+nMlflc9iZXN4yphqj5wgAyQUYZEWH3GAy+jWnCLTJtxJHq/W2cz9apL7mtLvVwP0/r
q9WUaI3NEZoDBrfURIlYgoMp6kpNrMgBigE3OtyTIzRS8y7pl0cgPNO+0ouX0usAarC4n20TWqSz
4Bby5HmWjYssyZmPYynoorrmj8FK8yiJp4mAeBPPk/G79/2C67T8K8vbQ0IgzNWQ8t5ksc0sMwez
iGfkLGP5HOSGe9PZ1BOTnHv8bHmhYF5wW5kTk7GyLfaWFTO1rMW1afo/jau5UZ1g+Cq8bzD60n0G
diXKfUyJS0MFIKia9tpm4Gam7qXzRBoFjAMHOuHWwdClcfW7XTfoxC61AZkMFfXEwrOjgKJu2qc/
Olc53TQbf5lufkvgQu566dEd8yZceB5zHY0plkeOueC98bXJP31qfO9nYZ8JjgfccaPHNint5D8c
9YiYJgKMCslg0gSjcxzN/Mle7BvTXgicT8G8UYMYaNEuCO6JlrnRc3SVy4jNlDSrHQ35lkbHwp1v
IOcETohZp39Wk19Hr5DlMY3uYi5+MfN9N03VhoiHW1iv4CBrrja9xLpnd419F5BzznB0wslMP4/J
W+uNXA4ef0JFkgT8Sf0HDS2ZwNKIJbwsp+3uNf85nSAcZ0T27mmgP1R4aOmLo69mnPIgNqvjdayt
y7a3bWiYxmM1Xny3l7tFe2y7OgvBtpEvpjat0xqXWm22QwZvY6+bU7GvysJEL8ImKSab21GX3KFO
y46mneCzKoIHN87j8/ZqvXoL26ax2v6Cc/XrTegDzQcUK300K3mLVJtt7z8dIpxHTo1s2lPvTd/0
bt57TTD1eTvYHp5BcEW57P7onVFBTNNZei8rEyf1Zrc9S6b3BdP8A947QNbbYxqyIU57cS7Uh1SK
0fz8kKwMGxyCzXxvj5l/cWl7MhexvOwyJg/DgEfPG0xbBfgNp7GropaBh/AfNtteQH3uc6/ja9qe
AaLaNiMTlS+oYvThzGYxkSiFrUVXn8iMGmw2zVWDJBLEY7BKmtNMZCG4VqLXAB8pl1NYVy36ZFV0
3zbzFv/99aDkjsJZYtQ71roPWpdPJId7kmkke4HafD1WMVuH1ZLtN7/boPRV26bQZIenJX2eXVVu
84wnoYw7VP/qi0zgHzejTENzRnb8tTGUoIVJNh6BYJhCX8ekPpGNcjbAeQWDBi0VPvDf7jmPOTon
NAF7dociHllzBT2xoiOqDrUcIHmgLDK2UvRkkBMvOVfi2XBfRyGmi26ICg99egvBe7pItdke9+sc
8hFYOhVSsTrkMVRqBryM8gKmRl5aZG2czzlA6bV8NbLrZKOLyWen6E9NmqGT8fwM5A0J419OvG2v
UCKk3F1m3CXV4/YQr59dAlSO+krSrDCQp6xKGdco2T/VOhIWF6M5itq7WE5O0maTADpVEsqvTaVe
tLcRbzDa85MH0iF6zN4CIbb6ha1SYo1Lgct7OwbGNe6rwuvw8NbP9NeYq9pkGmmEnAiPYdIDfmPp
LJOqioahL2jaJMNLAHgcamXOmG7YbyCuhh39GuoiynzUUp3F9nWecu0aY8kmxhDraLzQZyWeaudo
eGVJFgLM5sSvvlc/igQsPC3ow5gZ31or+EFu9wQbBLBiRqhQmz2ki5xZSrfDNRnIRS9d9yPTvqFY
JpMFBRRKNf8FadStlRGrMzJbByo8BYdy+SjBZR59rmPYGAGC0eKu0EB4ZmKnn6ZK5iF5FaCh7dgM
Xf+CEzuLaqt4ET40ARvsZF7AWR2DkfUFGXl2V3yrG98KRTn8xZRuPI8Os1Itf0mBJhAAzHipH2Wx
EHaGEGbvqnI5nQG0abE8BL433mc1vxaWck2Vsr5aM17vsp3yQ9ZVLnw0xKuDu5tH62PAhI5unvWE
i+cxM7VXW+e8AHngcVVVeyue41BOAILgu7xrxUtfemvodC7+44IFF7Df3ejmEJtQF/VB5lyQVBKC
VnTu1au6c57Jl6CSINxr4idqlmc2fxkNznZ86McET5v1vS0XRG1MlstJ+1Fb1bM21mhkgMJ21MqO
hgaqzibJa3WqqH6V8AyAlHqH4lJWHQEsxYiy16W2QcycZxivIy6yHbJxL6qrGT/w9IIOs3umkoVo
YzrmATzgoJjUsrN4nAVN9Z7uuqPa7K1quMMD/ClVC36kF8/n9E7Dpvjl0qWvVLveoG8/qAZ+o1r5
i2rqa4L2vjZVv/jAf5j0/f3COwSDicvFqlGWmB+ylN9SlAIanASBcmBVEoJ5pO4ZoCoYUBfAPCJ5
0Z3TY+eRQaokCLYSI4xKlkD5/b6aTrGSK0CX14+WkjAESswAdio5FrP4Y+Wus7OYkNNbUNU1+bi2
2noykOMQ8sLKTgc8YNTFLUlqbWj1wXdWCDNEQpaYA3MEVBbUCt4mJbsQzlwrvjOLJSXKSFBnLEqm
kSvBhoVyw0TBIbvKxMQChjmgvooQJYED/NA9AS1ugJ5MV6bgr6sShbhKHlKiExnQi7hKOGIpCYmj
xCTdlUuLswuNSabEJsJxXu0yLU/V+FSXIP1ma37RjdI+QM16i7WRvBUH3QqzR2PXo2dhPGPig8Il
QekilOSlmZywFol9yAadsg0rxh59TKeEMjBDC3xhqglVxs8rjDQC4vwaCW+W7QwnuXJx7VQro/Cg
qdlKjiOVLkcJdAol1fGUaMd+aDYJjyewkfFxU4uxLnrrvwu/1m+VkJfluXPfAHxHagVMZqTUt4BM
vmmzNwK5tQuZlM3OAFIq0mQPKtZ4JB/2p5vlbxS2QckJcoAmuP5KkMTYGlUolJjEkZg6uJE2s7RL
YMSHCXqmUQmbnIEUwcXsnhMaKyxNkKLwfwB1ClmiOfjI2xDhsksamPbbUeIpDxVVh5pqUrKqWgms
EiW1Ym707CrxlatkWPMmyFLSrFKJtBbUWtwX0a8qAVegpFyuEnXBnCDSVoE8v8MMMB904BwRiQ5o
ZhokYSDHUOGhEqtQi1WoxnIlH8uVkEygKGvR4ROrSBBoulSnUcnO0FZlUSX8CDY+NbKJEXxM5MEf
llvTcu4YsMxdplhupjXy2pQmlcQtKV4cJXlz0b6ZSgSnAZdulSyuVwK5aZPKoZnjJHDO3aaisyjR
mgds+cupQGcHEvQlV8I70AIm4r1hRz2kPC6o8wClIZti+mmj2/PQ7wkl5MuUpK9A28fE84euxH4Z
qj9Pyf9qdIByGCRyInFNU0yrevBjjJdsT8SGwTUzvSSoCSmEXXD/sxhRQkMPxeGE8lC50m1zsXYA
5RR4F6J7gk6xRq+IHhPzVJLvYKq8p0rS2HXGUz8TnDKYGrb9uCMpGba/1Mf7HkUkxUBbumAmEXVI
WznkYuq4fR2n502osf1g22xqj1IJKjOBbFCiJkpWZinbpm2ZnI4Mun6JctNZKnFKUXNOqDr1oHuC
BzQdBREJLUpO2Y1HF0DjZdvEm4xXHS7xEOv7hDTKQx8bYTNHPprStEFc2ozITBclOPVpTPjAMsZU
F1GqRKmI7OOQ9me7i2n5CbteLx7+mlMR59dSyVoD9K3JzG2czFUfLI4Sw6q4kFzXF2b4+CGQQ7cM
r8hlCyWm5SbZM0NRNjEUtaaS1m6Pt5vcFt1tg/62pXwfrSPtyTR/QpPiHoDdBRfLBavuEsk6YLFo
zJFKIfoeij/oUj3lZXV7YooLJQGulBjY1PUmWpRK2Fr94mZVUmEb6RijCjriTeUyKXFxq2TGgRIc
u0p6vKlZNiHLtrdtpk2tvO1WSlBVH6QSNFdK2jwrkXORGX82x+sC4oaodCZwi5GSJCn6D6G00oPm
om9W+untkKUeUkZ01cQfUP9Q35Gn9LyfexLlro0im0CVNgTMr+1XfJ0hgPOFgr2ScLP4g/3KS9kz
CQWK5LnycWQov/WSwFzLdtGPxiDzlQz6a2NVTBV7M6WUu+1uP1nc9hCbrBfyPClvUO6uNEpSlIfN
62YiXvQZeViOvEwja+fwL48Nbn8lHCjjQmXl566DwIaAjk6d8V/2J/rRw3msXibFfWDkJD9cCq4E
qA9Kh7ZZEbfNp51nVRSAJB7CwMK21KpVxL9ZeZxsNnfGRJALstT0xpTaMauoU6dZR3I99byL1gOt
7SGUBiBPXWv29maDf56yHtN6e4gFKsCOc0xN9beNl47BwRTeXamWdUPq/6kXqqTc1s/4OFOM80zD
mcIh+o/35K+PF0/0uCT1mbKB0nTQsENLtImOxoaUIsMlGPrTIrz5hNUm8PXiZODVnqsEIyafa4k7
TfsLHCbu8SxhKaM2wT97VgvPwPI4Rx1opYc5He82x8GnWmRsoyJ3m1O4IDglZxfZy2lw4YOoNWKp
VosKFrhfBHXc7SsRG4ti8+f2neeGPu1rKh/DRBOfKXlTz9xRu8q5wVJxM9ACokBZztpxs6SJbKWe
GjSnBHQSRqGmlsdxsU+b56Vs4qc4CKrD9jpTqVzo02YK7nuMOrE1PYK5pp3jjczV45rCrz3wZqV9
8kl2R/zNQkgjpF3m9c/Nx7w5mPXUYd4aAHr48jBtnp3tkMDh4Uhe+nlQizyJrSeMLV3Hdaok7pZa
CwZJixHCBrcH35LOUELjyZcUha3xl2suT9ma9YfNW7G5/ooc9uen12IWkppnl/JZyHq88QrMrw1l
hU2CM2/+7W13M3F3PUwRugfh9taT9ufiFt15e6c1mDvgQeZw9Xq+Qpkr0/7mBoZsQ3MWKCIvQva2
dU7c0/Yr/8Uovh3rOc5z9dq0qv52LJqbyfHrWEqLJEB7fdTG/C0hHsSdEv/Yy4XTzFRnF2cI4IJk
JVZrVoOLeqyz3Xbn0YUIt0/A9kbcwtvnkGn9z9U2fJBu86fdLrmtEONcvGJ0L0MPHWXKrc9rc3uL
cmlHCOLg69CCMLcs/V/xgkJdlUf6dhGofimlqKN4ST/kXMposzrHtA/3MM170EaS8oB6W9tFsx1u
m827NI3JGMrNwaOeMi+wlC2LmI/euRN2gbqEbzfbQCcO8tfGOuQpi0AysM748oFVWFzyJRwMKug/
uYNpiK3L4tjk3aNWHIq2+WaNvnUK8vHOqAxlko+J/DKAIlBrIcuvu8pUf2AGQTGSkcsshiLsZGHS
bRXLznIpX7dGwjWoXcyaT9Vs5O+GuuZ/sXcmy5Ez6ZV9FZn2KMPgDgcW2kQgJgZjYHDmBkYmmZjn
GU+vgyyVuqraWmrttfk3P8mMAXC43+/ec6HcZzenNN/i1n63U4cWBMP1OFFCtyxpd1FS3qfxPO/K
OOZxrrd3ULePjSrfZWcx75D6TZOC9JrClTPBiFs12UfgmjMl2ma2IauwzkOfiSvKYm85ya6KxHM3
Ha3KPxWkQ8FEDx6lu2egtB9Fk7LYilM3wJVXSfELOb659WiVPd0m9ItOt9TX94Qa6PIAwsiu8KAq
6omUo/sQ+ewTMv3ViX1A1A+G8sdNKQgpjXZ0GVN2xlFJPbUziY1lcjBmk8pGpR0OZV384o4k4qKx
KTMj3+HJ3IycIcyaeCv2B6YF+XGqJMgnzPtTXnVfhX6Vyhe/wJfBspmWEU/BHrXPAs8Z9JdAaBcX
4WIDQyo52EP72yCeZFRh/zBWjbVuCs3d/rkZEZ27fRzHDN9qHQqG81dyggsaceFlk4BMRrJb1XT4
awByao2Lkc4atvzcvRszpR/+GBj/1+v533g9LRoQ8Uj+v72ej0XXhv+y/qQxJsr/gYT7H7/6NxKu
8xfJn1KoxLrxD55Px/qLxdDKFpZygb9hCvxP56cl/2LqgAM5EFo2lFCFHfNvzk+i7sIBsSclzkTq
G/9nzk/LJDb/DyBcl0G81PEtO7pNXZL+T6n1LjKTHIm4IJbZBjvKhNU99ahPmQCYqcbXeui56+jz
XNdj33uhMOR9PB3xxcEUxGKyu6jMLcB6wOlR1YOvNN9zZxpTCs24swrGxyyY/safzlNd1vted3/F
MVkMpoZAJ0d6yC1B4iWKGgzdHPq94OxQhvfoJvpGr3PrmUYJx6PcWSM00uEtsJm6TFjHUNgLTwb4
PNIaHjgDBoaMBr3OusrQ3uk535tw4bfl6G5VHsijKxleIIwlpmFsDF4oE5iw2LA5zQ+ccu4Q5kav
1gd4f3XgYprAsTcJd+tTrrIKBvvckJpqmjJ9xKsCn6237H2VzPsItYZaGqNkRt+vrGoAVRtNkozW
+EyxGNbUdIkryh2BoOhYjhhaJndo3jWLx1VTW7sgjt2tlkbi7Lcxgwuul4VX9F0zcmGEAi6qL0xj
1ySdXGkGBEwABOBno+YtLaL7qdfClzbFGRFjpbKiymI2yRyXq+rYFYoWjcH6qhu24U5T5QcjYIto
yCe3agRhxwrYIPO1nMMaM2V/T1gsuCOdysR7kxXj9Dn3zX1mPdMm4R4tChWYwww3S4/z/ZxitwN3
5pwUp62eDkHXzm4+VZCc4htxGSaRofWxt6I3U6z9QOlH2WlHhOb0LqTM5Uy2YeS4Wz73NvWzVscs
fo5CnjGU8a7CcJPSanbvN6ypgw+A2QqHbZ2L+mEuoCPTTn2v1+plLACjokF33sQs4IaywKRrKWCr
cBxyQCFt1fW4ggcS6Eu+aI58+eJTatCaTPTMOmAUFlnbKo1x45bhpsryq+7b/tH6q2AaJexY7fk4
JXO54jD3UCsrufGBepq7YFCa4anUXBJWLnksLeXJkdJC4M3lAKwzKQYmZ4HFtumbZDyShbLVVSSx
uyqs9zIzyk+G+zFYgT5/wNbH7k9v+nVt9vZrGMn9EE+0ypR67hUqvSgC6vDRYR5IqH0rp5pQxZR2
xVBhB5TAhSOPb3zBUdcuejRdyDU172EQHkvDZvfhW3cYYSUTZEs9+CVjATMLDgZH9E5UtNaM47Cy
WsHebjYW/FK3aelZXKIOzINk1xxbbX6oij7Zz25SHWd07+WMTQERF1D2aI8tcGp6WYrA/846SvJM
pet8r7mzYgaUb8PKBbucUW1hULAQV8j5CCijp5WolpqhG0fTPxrah5rcpyqqq0vie1lcyR1fVDh0
DrYq515zm2FDblfD4924kKqSZz0TOHNd9x481EVfzi6O1V2YmKWXfBeclbKPBaH042g52joKdKqZ
Y/OuMxx342rwid2wHLaAlO/8kRLUpEcubEazviB6wR6utjhYw6fafMlre505zujluhGdg0AZ69g1
sUVotOAU9hNLkLoOQ/c7bCgoU5zp1hEVMBtyGDYmdfZ0fWlR2rHs7HRh7+KqZjCfYCky7OoM9Agj
aevisXc06pGiNF51baedhNPdshLBJI4oy3Ao+FsPQWfR9VBhjSzdiM/H/DAAnq+xlbk7Pey+GzvZ
BmlgUjKXJvvYwnjKVO9HMW7ZjENC05KuhZshdrKrN/WJcxxq7TmNfabzFjCPjO43j06hiPQg1QtA
Lq9/OkXnMew3oeX8Fq7/UtMquCYngF9Gs8WueIWdAFvbCQK+W9/ndY/YWEp04Sm7VflPlrbdc90Z
q4LUIZMdSakZ7AU6xVZGAmzbwagXxBTMG2wWNd9Eu5L66PXLfg+qqhc67GPV9OOXlJo2FeUZtUFH
Q9uQjpLoz1Ff257Oz7h5/lYn2OYceIXrSozPOY5P+h7BhNPTdx8akOsGPf81O9VdB6vVQyr4lRlB
tjYTDv81DAs1hfGaaoWNZSh2tCnpXjgyzLq1dB1VmPoNYtttMG1Nmog2CanIcqLGoLDw9UVzAnSY
fSWR03E/uuGhchJ1j1V2vDpGCDl5Poy1rYN8ISeYU/a7sWpM+mMwZCzzo1jPguhOo72KKHie4KeT
aHStw+QSjJ+GL8k5F2QwXTeu3WQHa67eEeG/aFPyH+oabpvob83UraZEPjhgk69BxOEAQHmzIorP
qaDgTTQieqjDiJnQxK1ZZ0tR1eI3xYbKNEeu+ly5WyMJFhadsdasxL1LDYy/+I1w96RZ6+n6yenl
fGkV4YSAyeDeyeOveZYBZnlJHkFsNFa6XaFDoFUVrRyNzM+ZgOjdZmjLQb6AlhcFQ8G35ZGNgwUy
O2LbXG18JSZOOIKxhFW/Wq0d7s02MlZGHjEWHPLPKWzR1kAHzjOOLLzT0jPlyFXCBZZWJgusWmDP
5ZXxffA8Zto+G0HKh8EMllB8T0qFp3kJOKeWZPFpf0+ZYzzlOIqL7A3TaHlD93ll5v0r5zgGN4Vr
JpsiTxayuVRkwjXrEFOD62vandHV746dLD2hweC5JdUcvozjtWqUvUMQyB4Nsz3QgMJAgfV7S4EW
FD/egFU7xgOmv02ca9HblBygkvuIDGayMekuIKU5+nfSDtrXpBePTjQ+NDnlJT3e/VzSXlrGnXxy
fO2ZZWlV8pG8KiP4DgV9XGQImjNCUQ3chHh70BZIZky6vaTt0kdY2oXnpDXGQJ01T0dlX8chFW6j
PX2YU9ueDdjEnhvf24EpPns8SxSDDD5AX+PsUHl6DMOB853dqk8ZOm9+6X+GzIoPusjEE1HAYEWh
nboP61k89ap+7QWOiNYIkOedKrhJ22VuF0LrnqfUABitCXyVY3LXyfEmsr4/WQyOPHPWyr0d7IPZ
D38qrRpW0q7jx8RPu13vGMYBBIi8xAOfhxSUyXJQCvdWFR7KZBC/oe6zNKbUbE0/IRUnKlTlgbAE
JUi6sZ3p+NtBnZgQCw1/V08GflQsSBhf2ns7v1G6MoA8QQiDF/j0B6MsXav/NRY44u3qFlHns658
vTmUk08ipXjko+Lc20TloWstokH+nN1bKWYcp4o/owDBOq6cji+FwVNtgLEYo/DJjq/LPqvP6JlI
wQSrMEffzapnnr1bTI0Jp9qo8zpd3rqyuVKd6xe18+H4gqQ1OerHWTV4ogu6XyO2q6zV7cJ8FFh6
/R+Th/9atIXmlTlWZm25cJLaiTdJEVDYoBYwNsUrccMsjGm2vc9y/eqE7JKaV4Gk9m117rtvltGb
TjXDGtMGDzgmf8ksh61F1QNwh5cRYqOH38Fck3yNNk0WF94o5/Cd7kQrOvlqGH8Q4I70gM3vU2M9
akp+NW5e3HKrP0yiO7EesYI4VrpLRXVvD050MbgsGT0PLeLQmxwA2WSSXSlmN+AZs1H/+AubTTWR
fXF6cZxDKCS69tui2OCIDbjz4sUZp2GshNZtY6VUCZ18mmCObQ7tOse0ebWFlwWR9uJ0MIiaIfQG
p9Qvha+FB2NIvksHT0EzGNO+8MfXqiD5X2rwNScGljhxTj5i2yFWSt9LOPJjJF58h65rrDm/Byj3
9Ag4qBEdyAuMaeCp+uLbyml8ss3umDe9ucJLhzpjRi9/4LUcPajJKOhrkMvv/PnFPxYO6r6GhQYA
4nv0H8tBo+qRPNqKM1aczkeApS+5XtCZ1I/fjkTGj82COXfF7H6gL9rWNeSWBfz3x0by5z+szyBB
ywfYyLpXpHNMj93BwWG5NWOwEUbfo83UJ0yhtMaTn/+rV+WPYWVYuFFRP7wbBVR0ERnB2tLhqS6p
xyV739uMgpLAdtcpog/GAoYe+RTMnq5ajF51CGTKH+LcS0p6EKsyfjWmOdl2bYVhnbGsIRHZwiRg
YkCX+4qUzDFQHTTIEGWpkxUg2YVNY8INvBvYW26sDF1Y6PZXW43ahsGrYm5P3XTvt0/VOFGA4kSc
6eZgG5gp/QOTYsI8hQ+VVPYWmgss/ew2V+pW9GAlwi9Gmsl9+x32bsD5Ib5kspNAYgbQ8kZzBGcR
ECOU4n7s76Y80ndJS7AwKEV4woJAkUESI6468YWmV7gCIfH+LFYrx1HuqZ/TlyKkAH1MRHRLhnRn
VDZJJEDsTZjENwMqeCmrH8pYddytWOIGBnG4Se2QrFw8kSjq37VBw2c75/o2CZy33GSkW/wpoGF+
O3BLNnET3sVEItvBah8Bdbg4D5z3eCz2U92Hez1P37pUvYvY3rWlca+G8CuULtmCTLxq9SkUxNGI
kazocsCpi7rKR0lvdju9Y8fa0n6x0oc04Pih4T2x/TtnWdlCfcLM3h84mByTPIbZeU4jit4yDBSp
iQOFEdvAqbgO+35Ppeqw7zRz10yOD8oXTFI2Q0XvOAOS2Qcv2VUlzmhb2wajfhH2qO58ed9ngwAR
UH32MeaMLpI3rQGf7uowJSUpqWMUviSD82mP1pV795p3yatvlfad22ZQBfQzrWKdx8b+zx+CZ2ns
qzLZMwoF3FXy4CiZjTGGXEk1v5pBZh79gvs4pGxzU/Wtj1OIDIpcLr8uyQZOQcgHNBAcGSaYB59W
yGLBqk6ZBf8kte9qYiIQr7RLP4zrVuYC+ge4arXQXwOT94Spk2hMajLTph/R06fukYXngQEOe5yM
TWTmm5HX1xxHNtawBLOySwQoHtxpsZouUD+MQ9lY2h3R3eAIUNY/aO231nHorV2FIavrqEeu67Mz
Ts42ShSl5xmFf3/ef6YZHace54mTFdwRq5IAg2fJFKKzdpK/V5aLuySQ6Vo38JtOy5rmdsOjwF6W
2u3F7DCNdgOBxEJjH8Ve5smooCLnriLLgbkLZ0Hwi90Qg3LMxvRRU/doyucBfyL1xtqNuARhzxuz
WPI27QBbivJ1hp9nfW6xAs/4uni8vug2vlTNDk+BSr8zh6m40+eCXtYFzCHYsqcd5wNM4fSELcjE
cScwB6NP+884xggPGNPPkL8DLsseTfPHnqHljBSZm7TnDrTzMqmwkpU1OeB0wkvGiJOCG5y2o1Yc
uhSMXzgax1i1X0Zl7POQLdNsqh2epmscGB/kHpu8kwdQj8SOdHylTsvce1awZLp4XwBMZrZHS7vV
eZbx6aJIrAgj7NpmkpsA8teqnqpxHZg/pVa5p3M3ue6HiVLmUIrWZd12QBkLnOBoN4wE3WbqiTe2
20JOOqCpABcOOJ4usYZLO9ILHFFusKWflZJ3AtMmW31qAxvc6/ifor4B9SrIyvBlTCjbkzS+hzEN
kdCWMwDKCNelffQ1+tSi2OmxnxnVZeCnYlk862UbA3MsV1UmZ4+ZDuXuCV641HDVRhNBeFFNZqLT
DInXd2bn+YyCwOgV5GYj5v8uJ+CKy3pPOfmmnNNrklcHyAs/FWddmtwQ4BXWey0dL+Uzc7sdlaOU
p9cvroYhNQ3Ta+OCUGqiDzMEbqdLEEXZTLtjpp7DlgWtQAqZzTP3Nfno8g6gyU/ZcjmYVnUUfjWt
mRGeQnoEua8SbzRpoGLmBHQs/9SZOlaV/VjpMU0b8MMThnMrU+jjSoruc8rHfW/xlHOtBgo48LOM
YxwTiY3WzielJM+Fgj2LNa8Kzh+R+Hbi8Bvd0A3jxzHIOthrFl9Q/ZbYyTt065+mPYiab86oyi2z
rJ305UMY8IYZ1HwWoQF/C5d8zsA29QcvCbWDav19oOffcOMOI0ZNiHXyjiqDtR6H+UawU15lOoaD
vtUPDI3Lew5VRz3WriWJWtQeCvXip6gvH50QDz8r/DZmf8Pm6MY9QhjyIY/6HxvTIdtKmzaP8VzY
fDhIFHVckhLW7yJT+4p8y8bcIsgCxbRSMMkRLPNBi2Nb3zRGlTHIQFq1hHXFhNSQTWDFJZjLrvV1
dutfxJJ/KCx4zoRNRmTcxM7w0vj23s3HX5GfEKetp5MWWV/aWD3OBJb7mBGcbtzUPHi6S5FKAqmI
yMgKTldESDX3ui79HLWSsOIwfhsEGn2z5fbhe+CgchYmsinHhIMb2fisAuPZsuVhKhNCuFgzyRzV
ZfteVPJp4BQwFDERfBObR0IAS6xJla7mUNtlJJVDRTwYUQ7CsLbA9Cg5SEojXkN+/HZA36GOzsCA
gFx2LR4jG3NW7Dc3xSlE7yv+l6NVHp5wpo7lFzLwNTyI7LvANKnV9cnCZsWahTNvHiZuKjGdAG19
YcM++nI6FAO1n7SXvAC9LzhI0WidsC9rdXTPIv2ZxCHH1romzMzpxsn2k9iNhvNd+8O76AHuxQb7
xyJ3NnaZXyq6xzTrmooFFf2S894LSlxcrqmA3FgVeT7urWoe+GITnyQwPTiByRuw0HFx461kA03Q
VgoXoUjDVVU39Gt37K1DqT3mBHjXfixeEus5SRzG+ugfBb8+o0ETdTAQQ8ffDOM4RiXuc61RT5s5
83vo0NgifWuGnauv6Re3+ELD301unVuJlaRC1e6cjkqDjk6hMNdPVfEzoYPZebmhQtba5Z2j7e3u
Vs2ZwDpPjoQMhMySaQMqim+ku1F3mxJUokS3dcOTnzQhp3JGqrOfb7QoumS9z8YUMQcXYLmNNJZe
EnjAHPJhV/e6dTDCvgZ4N35RrvGRVyUh3vBI0wXoWx9RxaCjzJnqOw3x9Jgymgj3oqx6HMUEaCo/
8IjM0awDKhCDK3edRkzZ1MmNzy5PPKdBKKnDDhDP1CFV+cV0r3FbmWnleFFWocnSrsW8VRyEYQGp
yzo2ntgNtTz+pARzOIx6lawz+NYal/5KjkCFII5AkYqkfT8mO2t0VkQENATzDIFf3WUAL6uyi1Zd
L58D6InVcLal8ZmnvyqKvZ+dkAlBTVLd9PX42EwG/n0lgfPTOryl/pikUFpvja6vaX0x2WMY6JKW
IL/ETivvyYrh37nNcVcgl4v2EFSIn1WE/7gONMI6tMXU5LxqrGBneZm7X3ppCdyGhcNTbmLbGBpb
U5sKb+j7p8nUl96G20zggo8BSUJXLm5HTJkJhVcMdgYsxUXAbDcZdzwXxd4cO80TbdJ4rqRvyfLz
lwkVrg6Cp9JNJX6S6DVpa9SnQVx6Fi3XqMxdZLtXvRJPRjgt6bgwOtk1iXjArxakRHkrG9KvtLpz
bEn6rzoMyFBRXiSYIfdOgK5amPVGb5pHAo8OqwHdywp6YQ6QFbgGnri1gwK0ikueECVCPVx07k4H
SwqRfp29iBW6V0EYVhrs1qag4krx9XugJP0maM091nX2KI7zO4/dbJ2zVtmzkW/6yt6H0A7IgL3W
k1ZeBQFokufrtM2DTZdShK5n7SbsMR8R2GaDW69VqRKCDmHFDiT9hUEWtL/5HCSqOiQuhzDpZtZF
D+aPRmY217VVnPuw3lIz+5z5qtla0idFPKUc8ohQapn/WXYzSVXDDJnxu0TdJ3CFmK5XSc95u+pf
UPs7b+h+4ma6G63se2hxopgF7XKa/S7s/DJThGkTDa3IPqzifn7LmyTCWJ4/jooXpT/g02flQdWv
5cB++MNUw6OTI2G4xqBvSomgEFCIRj9vteVUUcH1y0o80aLDv1oHRIzqSQe/Fm1jkeNxGps9IF5u
fE3Ds4oJefJpJXn0kXQizGQECDjA6VBwssF/0Hz12Fg+pYzcu+NMng481EqPLQ8G9dptzIGzZsww
LEFQYA5xm2pBx5pCS2/09HNJeyYi+E0cQE71SemY/Y2SsR8WopsZEfkk3hyIXTbF5zKrP+qh5YpN
3yXbXXsc7yn3XKP/rkuNokNpK6h+Vn9NlrMB+Cy2M6c2e7VHJoeUa7Ln0qsfGvI4pmScUpC7rB2R
rgdzHF6ZLm6yxvJqU91pbvebaN+ql+LHGdPa00v+yhDsM669yPq0/GZjJtk3rV+E0h/w/Y9rYyml
dCFoLlDS2m9JNdgPtfTaucHyFyQbZQenCq94o5JNXTQv7PLENuqcczeqk2bHXlBjLFnpRvrUd+1b
Kf275W/VMjnlhTiyY9211lvl1qTolpHTeGfwbI3EsKP26Bhkl0rlb645XQfdvrldQ8ncjmLKN9NU
93yTdGKQoMx3WKu9hn5LEbH6WJspN3YmS+RqZGdSF7BkWKTqdjmf6ECyi5mjTjmdrJKlMsqMR2ea
nyI6h0eEjpbauFH199ghj9aAY0g88al53KWHCHtHxzykHt2LHLrL8n11GoJuFl/4J8/wffTCfvBb
vPMlqhZgtx5kMmftcVhlhaDfmob6YdhTg0q5fVrzaMl4Mgq0dYzHFTJ99WCn3WvlUKJRNzwBzJtp
OyutJZxtz1cbRnVtFVvG2e+xtDDzxNVD4z4AjTlXU3ionWlrh+kuZ1u8Gir5AiJjS3EOvVX5qao7
a1Um2hO+E4Imw0Mco1RpiuQeBuV4l6bxy6iN30wV1+mS7ISecbW65EYvGR0j8G/Gtj6KlLlBo4GU
THyxKntxqcxgG3fhN/3p7SqsSgeZ7AXtOWQlxKOrzNZcYwS82GdffCBsHdOpNz2YFxvqjva6G+zy
wdwXnJJBVAwsj6K7Bva4ablGNGM6RcLYkcs5dHH4ZMZsvDVrO7fTLmnKve9rpLkJE9lMXUr6ufAR
a9iJfQd3VSq7Rx8ReKnnY9ndjYIGXRbFe6KNmyzKH5cLv9VivNSoHjzTih4PM9wZC4aopd4o4z3W
mntOSSY2rfPMoP1tSAovluOREzbLVaW/GoMD3WD6nVsOHU1QXiZu+ZVhB3w5/aCtByM/svW4r3px
MPV6lzUGSQH/yUR9AN2EmmCe6SI/53H5yfj6vRmdvRGTYw/NbKeGXzmp2Zyxp9BmD6KgtzSfO632
NRvNd5eJ58l0npsQ3R0x4jtv7aeJLlON/IvdVi/MMT9m9oqd/6FL/0HMze+korYuT7aJTB6YOR8G
INMJSFYHf4Wbxxe932lF9WSHnceQahu56ZepMwe2rceciGsku1/IMPuZjtAu+aw1/VanzXvGXa/l
5X0Xxm9mObwPrQYKBLZ6n6h9kmXXmRGsVTD7DiiTrxIeQBlNslioQ0UBsiK0ZYMytYxrwXcC4v6b
17qqhnAdNjV1ps86kzSb52dlZNd4fGK+9ONPmNcC89ykyUdaMoxT8R641X00j2fHxnOi5afZEsfa
Kn8irPN10h+l1sF/MG9wMu7syci8iJlpoj+kTfSeZ+YdSW70PA64HYsJN9ir1OS9BD8Cl3pVqor0
eHkOlQtdgWGK3g4Xay4vg4mberbOGoyHSeN56QS0GST3nTE8IS491jxTVjMTkQIASgDxpC24tFk9
JeCGiTpPPzOvXcn56ZbLAZjGOsiQIu2uPdrFcvqq601Ke6O6yAlWTS8xv7g5rsLlYvHN7OoHV8Ov
ASA5UOnRr1hnSDirpk7Xfo5ohYvSJ8aLewLgdV3DlLqIPt27bf5kCGfTWxC1C2mt6CHYtHp5SSlo
7NSjFQ8HOVmYE1D4A/MNp7+1y0YkIDU9KntRY4YOJa2+zL04xZN5dbXqyxrDfUDBdJjN9z5T1Gae
z1nSfGB2vBXZkxtiDyS09To5H747HUY5/iq0kkmKYZ7bJrn55NhpoTGqz6Hb9nVzPzTNWyimd9UZ
myxxX0KHWw6rYiqa9tdEDahABWcssit1wpKayXYKlvhhbE14AcE+USpjNMZkA18McOPj4KLFZQyj
k+IUh/POT9gjsWJs8GRyMCPYoUZbrfDcmJvOyLcV2yysrI+GNoHVUsYz062TS+IJd8AdZ5x9JNIX
0XPbD3PAX5+POvJDaTX73Ki5/BCeJDkhS/xM/H/fcDYuCKDRuNhV9lSk9S6wHsAKvJIRfrSl3AKq
WTEdQC4P10UZcq4D96uFCNTS3diG+L38u8lkP+hAf8IqPIUGiKCa+PJq+QczYTyqTEZeFLr3Y9Dd
8A3ecezY+2H0bGbmtu2LF7WmhPQkjTBY+aPgHEIbTiqdoxYyf15+aMyq104FCy/hx2xCWC+Z/VSY
5UMXblUIXZf0RP7oYCkBy+UlmftlNjQZWZa86fPMk9yFHhGSXwKE5gm4uY09v1hzt4tlsy1xwzcR
rRYCUUQjqstUvqT1wkRgbkhxDkZGNwPty8M47GvVX+jWRCYUB39oLiTkTxMMqCBsd/FsHcRb3yFi
T089aIYxmvaO011E9B4sUuZQ/MSD84XaerBzZqCw4+yAkmT3mRHNPvDTH184Jz/04zWhg4OjN5/g
G270xG9w+B6cHAWng5FhMMrRmtSbZpZISmQxmrvrblIfJH91TzIhT1OotsnAR0kjJiZ6AY0mV5qn
GKuu4zbDuoBtgAkU9uI/2bzMfF+WzKAZ3+ysytdMf+y11lxsp7XWbqxjrC72rsnyiGvihIl4T1t7
f5dr/9tW9P/VVmTisVT/lf3z9FlP6Wf+/fd9Rf/xS38zfkqMmgz/8H0KnbtNt/+zr0i5fxGuLi1X
SvqCjIUDmlNKFf7bv1ruXxRPMkPhByUghAn1/xg/1V+YEeE2saUSSle69T9Bfhq8m3+0fepQAwEu
6S50WNPGRvovf19WlOsd9PIQ+2I5d4PXkeFZdaK5m4hm8MiHEziaiUfzp1x0F7nux8G/SxPloKkx
rZnsb04U9yJv0f1VvPm7j/JapFNQ5P+Sd9m1iKhU/Ld/NXiX//zisKDhcsUgZjnC/icaaZu6IVYz
e9prTXdnYmxaWb2Rk4gDwwuxZCWy+mWi4Ftk5H4zEt2lzYb3v34Ry7fwzy+CvqnFYSvphjLNfzLG
UtuNaifDcT+18L31Hr29KgGJ4qmXa+U/lahqWWCd/dr++YoLRCjZw7TUXvWEl4hquxKu8VgowO1x
S+mwg0hU6ulH2n4IraRWsuE1a/TSrP+7Fy7/75dusGt2HYvScq40F2fx33+5XUdfTD+pdi8Bmfhu
99or4oimxVzKZzmNR1uywYoQrmLdC3QObXRD9Pb8Hum8y1ZLryyuLJvLZz0nPRyQGMao3aa0fIp9
wtDIs4bsuTf0p9EMa4JLoAt7/50PydrHFMljuAWqHEYPrdsP+7JHghqrZBfoHUfxzpzWZuVE+whc
14rssarFKhs7E44ZLLGpgLlTpsm8dTgRC8uEDmMkW3sGzxxSrD5R8MH5Eja+Plc4pSiESU5jRB2M
DtcVPw4yXD8R5jWJPU9+T0yZlborHwNcbHS+lJt58T+lGcdjM29IJVFXryJUFVQBvjecNGNafij8
xO0oK08RrYkzIAXtLBNPusMdTTdsROXySS4/XdsZaftrSaczP9PRHqkRJk3KGq1OoMliojqWytoY
mu56YWOTV03fglxF+zBkbU99phu9Gfx2gyJmz93T5+zIcGf63UcwiDdgD+aqWi5wn6H3Cju6vtIw
ovAcKD+GqOCzS47KLn+lOkKDFTsYVrUAI4i88OscFqhtWldmNXiKBD2bCVAAVjlvo/hFdMvxXhGz
cZc5SGHdqxjbXTOX18oO0doa1F2HOXHuksGjHiReNx9Gg/rqXHCzrUhIT7t2+CO9O2sJZm6VtAGp
0ZIxm4IXiWzF3yVrOfm4hf7cpRqJYg0RpHH4R7gdAkc+VYJ5jqOG18aOP2QensvcQS9MPmq9X1uV
pSBWuk+dZbDvZ69TEutc1YIRaKDvJ/4I9fBsrijbjpqYA7UVv5J9/vjzf7LF1dcPA4wo8ThViyTS
ZWskqnJNT7oJswc4CaIuLexajYbVPOPAHXCaipdlF17ZyMN93u8TkWOYgh/aVnx2qGa8lDn8rcrg
nnKYZ1M4BCQlZ5JuAZE7broq6gjOCPR20yQQ3l7SQWO4rVg86khjnh9WZ9/gQswxCg8YQL1W/Dth
57XcOJKl4RdaRAAJf0tPkZIoWyXeICRVEd4m/NPvl6ie7Y2e2NmLrpYoEgCBNMf8JsTsoNCpf5N8
DyXWW30F9l19A7ChIKqK6cUasCsPfUZq0thMzD6+pOq5E2XfBhx/rGZAeWJ4Heac2qwBqD7k0ZUU
22dZ7PG+psKMQ/wzMPcoQP9Ri9xjAWZ1EzjNrjDJKDyzutArFVvX9aiaBpCJOMLkkWxaab3tSjUw
ejfc+jPVCzfMeyBFZbaxEXpKevSShS4QK47Q16KrvZIj76f6OM31Xrh2tQtqELS+Nj0qNATATftO
gFAXhqApNU3AVvPyrQFpy8rxO+yaavsHajcM78VkA4DUbANqGCIGelmBRoeYW5qM3tgvhg0U17c2
R8gnpoCyxVHk0GgAQmvp80g94CfLMl7qNjFnLtKdblG9bIfyjDI32LyeocRjdiml45/B4lf7iJUB
RcXh7N3Sve/OtpiBlndu6n4dNYRxbbaz/e69M1jZvASpk+XZVB3jo/Sz6zRDRkKBvTSTfS1FhboM
k2SIAYCDzoU56oCUMyoDspL11YDxWafZJLZocqy6qWpYqpnOyWPvgllKWrZfK2VqL0+ka1mYhwF/
vVH7bY/RcwP9azWBHvMsrnpEBHodHzyj6tZZyLcrAiyjRA9ZPePo0ZDS1AowPeYZ4RJxK6tlmFJR
clpuSoWk7cptNmP5hhTPL4tC+DykV8OsIaOrExGlMKPHO0X92tYM9n2mx+/Sqx/NhO1lGSbsDQK9
sRCxBwn3a2ZqYKmFOMBnMkToCYU/lyEyD6xmmR7eZEn7KSMOx14Ka4ueJDJ+RjzFW7lVcfWzJt0h
KXQTOhtQJdk8OkX5Q7uCKW5kj7YNrRZq/1aGqQFWn/trOjnXu0lL/zFAEHAN3BwIkL7x1V6h5ROm
OOI7VDxMmAc0cRj7ZpCzEFhZyXfge0Ka5Y8tGhuD9UNmxsiuEByXgUmVgZEWpjdwP/pGowuLM2G6
K2f51aJ7iwVTQ8G7e1lGkQlufWOF86cZpY94PG/dgF1CFzzOWmFJZQrQAmjFeRJkLF0Ndd+BBoGQ
ObCShrHdJKwDmlNeRQbdYAzTXdM7HwWPzhcsKrlaostm3uS5Y1B1wu6oxhlm+VuVg4sI6++C8sS6
TgCW43oU3A311kPPED23eK373FMNrfB13tPWKuJ3R515UhWDLn3MzeJasa0CBYLh1gevEHm8lZ3T
dMb6F9UVnyVZR12eRZ757vf1rs1mML4h+05SJ6gkz4+GVVTQnpNfVsB7+qp+k9zbwDNpQ3Rpta1t
fm1FeC7Z+pyo2lA5N9f6CM4ypoWy7NiGxWLX+dFv0Ko7ehIq14yhOmJGaAX2G/xJZ9N7+XWJA7SR
cT/qbJM8k9WcC9b74oHwFBFBdyCIGX+0NZtKAnxiNcn0llbdR2W5l9zW1nbZnqeyB6LC6jIn6a0Y
XzEipxJbB1dtZHBNbqVC53NP83/LVksHGnVXQHqrrmIhE3N+LPRpHRG1bNQ9Q3r7s4+bw/JFNCSR
a+CEmcYuBAQcLFzjfWNog3QuJBXuLq1y1iQh9ijA0kdBzO6vEARJ+BXKk9T+WMcqybBovQYmAOJ+
bvJYmZTBhYnQCdM8HOqXHmVj34EdaK2A1T2YabGNK/w0Ld0lkB1tonu/PlhwCySlzE2jvHC7QNtS
flgHFFob82GqtV8kJT2zk6mCHnoKSUGcKgt1I2rYP0I4WJtKLatGxBabVtydpqyufshqV5t8UDwg
7k9nK5pZz7gXskOEr8oBoZQGCTbKdqswJ74ybS4hGe8i6uzrZcoKCmRhYgMaT5nLWsjBLHf6FXpI
0zkWCymt3JwajaeKINpv38JmHhDQIZ3pmvaBCnXX+gwNSRjgTuBivpdDdnM9tlaaWwO6/VpOsHEj
39gBs482SB5C6xQ/2+bgTnOOQF34JCOaGkTK0x77c8pDKH3mbfZaadm8Mye+ZFGGhwjGkRSsynDD
nU2ql7sWyrmfcz9T1Unsp5gefooGrgM0UOQMmELm37LrnkU9E6TFTHPT5b4m9g+NcKM35wely6nW
2yQxTrGnYJ5jN+274R3UEoq3/S3ImDozuhcrc+xOTEEALKJ9bAn0VkEW3Tx1/rwHMJq68LUG1Cmd
/NI12ZUi/6XSvrIRfKQI/McyWfZRPJbQ0T+4HkPEoX7awb0oSvYhraEFlkQarq66AGlpnabYXesW
OpuhwViVZg4kvCRExHFwGX5+b5UbqW2USDeo/s98DtGlgTGmFtUlnitHSpQqDIrFRwYCY70sxuhz
vC4xyLKIJ5LN1Uj0p8Bs+VhKZVRPm6vyGVCPsuvkm9/QBi8MpohZeK/o7lzGQl4TOlqO2Pfu+DBG
byZSOOFMmOGH7M65XiB9I9PvJfZ1nVZsA4093NROwM/pAVl1eWA9qFZIJdyAGDK7CbgzmX74pDcr
oyeEdPTgLu7iW2xAZFcAwMnJn2pQEkMCF8S6M6bmgqD6ruwm9j+PTBvmNDSyFCKFClFntfzPaXpA
g65Ysx8RbSBANbrGR9CzBDQol0fSvoJFh/E3OS/YQ6Duzb3u4+zqSiAXTrM24aVYEgnDwXvtYp8m
jska2TqndrKvy+44aySuwuke8iG+qwnBSSiQTE3si2Vl11gS1dBk+UWAgkkXozlD9khAlFq++zhE
Zz/sL72KG/zcIv6UTKoyuRElkoaw79kWYMWJLwSnlfek5ZnKB0FAfW6ksx1V8B/G9qcofoPaZCUu
nVORiQtiyFr6exn7rjPgQhZghbG8I4s3FrEy2FiimKKTL3lNs7RQ+0uKSGcR/1Txgm35r5lH0t3H
xMMIekEX4954w3wfU+sFANF/le01rdkwl8c8R09ph9SFn4R0gu3oEhreQbOgCESsPXVXXIXkWqFb
72OzcilEwm2t5LceIMMUGyzWyU2lSBtqKixoL8PMareMY7UP15Z10CcuC/Ibgsf5pR+8M45wkz7C
dEsIkSbR/SbUvFqO0wGUMnd4Yd5o4Aarvp+2U6Py3CGSmzjs4VYihhJr4zMcBes4tGdaQjHyo+lJ
q3gQ+K7tamfWDppWf5ix/dbq3icGrQ9uVl4yh/kFSQ60u5P9Kmy33yeM3N1jqrPE1P1rrHB8aTT0
e+uoqeRPV1lKXCrozrAGaiVs3OUQx10Jl3K6H6wdH92nJahUNQBDkq6X9oioIbrVS9JZhjsHkS7C
PAJCo4rfUzv4iV7uuTMr7CqQZ1sLJ3hz2CBXvquN5F9skiBvVL8n3teWuS7BfOyr2Dh36JRukDAF
W2Ro/gGNCIwp/VuPHtoK2PQGEeZ0R1m5BEiJUijxUhjsxl6HzdQVZzbrM6J56U7O2VGEQwHJlx4N
ivggawoU8UtjAvHHQ1Lj3EVNtu5Vh9+p/BWK7i+LIKTtY3zfuhWaFGNWBptSGdPri0f9qOzqEwDo
fA8UWlITxZzhUmRRqW9R3jZ2vuY8OEot5u9/KqUMoy9KHIOYUZkMYdixNPDigGpI7toHqmXRzqr7
N1OdermIQBCsHBZtyuVF6Lmgz8ASbIUSqMzQqaj7EMUhJQ2zYPxdG9hgaIK+SRfplE45/y7/6AbM
0MyLAF7/66U/b/FoKAFzUYJOy580GeGgo8NL0ELK9in6x6u/P7P89Peb//5Dr3R0RvXP8try6/LT
36/5y5H/fvHv9/yfr/3jqHFeUKmiUvPX18MxmWvtF/GWv8+zXJ503WDTtilyvv9zZYEO9TiZSqqG
WiNPy8HT1rfy/31T/F8lHIejWUJZM7CeiUxHS4FZ5layNRqzQFJVOTGb/RDIU6r8mZffQcE/dZWH
OpEy3fUDKfYD3sG1EjjVo2vXuhidKQfToINUB88LkF8ESrxzLeSfqOw7d1y3jd8SLy7/1HWGqE+Y
aMAWAXlTBcMpNkhx4ZGAx8MM5dblJ5ZTPEcrfU17yzjYhry0FTo25RQKBFErxGwpyKBl0j+Jye93
mkOGKZv6OyX0rQISjmPY+zQMO7IvENiOAUjdyGizDHqyZ97yBXVSkVyDaBE4+D/4PQ0jc947RQrt
EvzsyvUt5fDp/+qmbTKZdw2g5k2YgGEOEbYDKpJvbSd3IN7G931JKn/07Rlwmh6gAiLQ6A0CFYPQ
60Plz2qjB1tiDhUVmskeLe6YqyaTPiaAkGSdvf2apP1T1ZdoFcriQfMyBGUa/wGnoK0bv2H9d4dl
OjC3AO/VYICKDFUqQJMQCxEtuk+d4YzOcrrJXOebbqxqwIGUwkwReNdMSgO/X6TYLXT2TBwehI+j
Hj9hTngBZSsBenaHuRMvHSSD05DFIRudVyDx4v0Wk/XtFS585Joudz/kv3zZ0dqp2+863/djP27H
OrOIELFFiduLnXQPsoLdVOYockegpJXAwVgjhFJ1lnekTXBfoDjby5Kk1BxGkFO/MmOC4CmhfZlW
oK2r3N3WEZeMKuEdmpLQlYyM3ukAWA3PiQbM1iPSIJg8GESAU+ge8gYmJdyP9JDDzwSmixKqB0oH
vQA4d030PKJqStCSgsKxG3DiGYjx0Oo6IJXgUQbvxW7p0/v59FNEPRt0byLmTAQKJ65az76Jzmxo
UfPNp4censHBTSa5GWpjh8UxzprwcG0v/KhrzA0tiWWwDzG/pNV87MEeyWpY6VRvUULorwbQIiow
PeiPF4FkFnp2CLkPPSJm6XCuWtPbImaF3mZRHyrTw9EAOOi6CtpfXAH5igHqKTWrk43PVdEDaK7x
JyK1ikDOIKGuR3cgyrxNiGQil5GA/UiPcxi3rzC7y4d0ds/4chdBRYSflp/U44Cmqra43tpHv3Y3
puKFdLL6JjU8wIG7WmyNe1gor0UNGK0L0FYL0Jbsk4ZT1fGWcipW6KFxinTPe+ipXTOA0N1u9Jpb
GO+E3h9sZ964Q2ntbKnA/bZx9WwYN01oPepYoRRSaxn3YKDRZX132uhCGeHNAfTfmSwWTlRfSse/
zw33NQgoiTQK8YLBkdSG6VWT+heJKyUVJzl1WvkDoyVs2NzuUsmRWpbydMdQAdkwDI4Kv/7KhuRg
DH6E+7AJp7h2HpD4wiVxQJazbUDdheORTOWL0tBXNCdIrJknLXMYDMWD82DhywLmjj6JMcRsxtXe
k8EZ2yrWGaTei1F7knmKxTly4FKGDFsQAI7xUCBpBauXclXowIsrMBMBH9wfmtr9MY2IIQjb26nq
XOHMEnxx/Tv3cVxXOe8spnNaUEXI8TkIfPhRyTw2G3q3F/AezaHuzN2EA1db5fd+gmHC1Knao288
AjK9nxLkqfFR2EPaa3CUm5moWYBAp3f04FFgKAsCZMAOGFDGWkHEZ2oLx8iWYAV0/YzYR3QvBgR6
0DY5tnl6GdoUZD5km22JVdvpyewt+wWwMWASp9/RXr7oLSLwXQjZvJ2cd9uy36DAeQHZSyn7rdZV
61YM79PkX4jkYM44ziq2bYx9vP0cy8+AZn2evNaltWepe42HYd3P1P7K4IdLc2/t2mjj99R7a/vQ
Imrn9+UdJvNrs9eg7YEhgAyabkKzfqkgGla0goLp0MblDhwUHQ5yRKUOEsVAlav+1fIQtxAuGhmk
OHhVA2UdwchE3yae9nFQPkw5PYNuWsETw6s7X9cGUp4GqF8v2w/4tepW951EI7UJUOEwwf1zV9tf
yAHQDaPCSGmdTom2wYOHLtnDLMV9VVYAbA366eKR3pazgjwR9PmXT4fQVkPaCJPdufe06NziD6TJ
YINLD7t0fm6x9JLywwiQPXDxbquaR88y76M6fZ00lg2Emu6TfmP14isShMGibg6oO7wPoXhyURoM
MXGyzRDVccdGsdsgLJdR/DDK+pQmIX2A7mD16Flzz/OmPMSz+Inp+cXIwrOIh0fhUD9AGmqEsSmg
3uBSkeVPrp6dm7C/c+EqoM0b4k6wAr8LijmiTGUhXScz99kk54IR1V2yGeROBFWiad7hGpxy6hGF
Zb2rR6MOFbvDoWZl86iMiQaDsp8WuG8y9moVN/1H4DnfY+2+yo3lA/QeR/cNEdN1N1YfE3NomAGe
G292EH3ZEh6GF24CvB6THHqDkbnHcHYQu8MfGHcxI0VEzLGGe2rwuHMZO48SeKfM5MbrOCGDY1I6
zTycSaIQYEf4ST3leXqewoycUYc3TMXTQrwTiZRwH83+M6go/LU08JBZVpOqnmZAu5uBGw+iGJ8r
90l6+Wcxh3dtefEo6mSyOdpJfdWSbqaYpH1KVrI2obJkebm1mQ1DgXuzexO9nea+HcV50LDZaRLA
rUadPo/29Jua2A9ClU1dVd+o2XkJw7Bgu1pTPzhOJWQ0Kz+NeX4Ys5G6qMTIrMbG3gCi4afe00SB
wx1seGUtJMbGMtFMSGpYUAi7TIW+7kglKYrm58DFTFa37JNDec3wYQUwmQfr1CYe1n/ZA3F1uJkc
iVB2HFzrsf5doSDhtNIHgBMiZWFs61yzT+OkH5KqYDUoQJM7WrVpvfFLpvWXI9n1C4tBqKe0WG2K
ytU5R5xaqQThHr+JSvc8yuEW9VW+x1J3LW0BGagAO5za4cegMdaGGUwkrFxMvIbtoKHCn3vwu/Su
bdadGyF0D/hFc5M3E60RuF8CmJdFehEV4L1HUqq8AeI0mO7Jgcy0SrRnKtxPjmaaOPaw0UPBhvWC
hZ01DXdGYjxPBEmq8pJuwD9QUCYdjDBFnLoBWVz9lIzozbH6fRtG8G5jewJLtf/oCjPcUV+CLjdi
9EUDNRp5pPGlLOcPHUFInP/Y06upP1uoaNgaO7ZlgVcsf/SCMTIk+Y/Op3CaQv/ZFTHcIYdyG5vr
PQK6jPmh+5iiaNfpMPJcqM3rGeDDuoi1tzCzuCcA3rV+woAnesvxxHIF+iPT3DTQbLtTIuz94CiB
CIFoDXUTkD0VLTxM4yNyaGvub75PXWVj0+tCvj96rW3/MuTeG/gqx0y/rFmRYMx7x6UqNeXkwmke
PyVjvR8C62CJ6qPvHo12bXvGVz3TeeW/CVwE8ToUTEEHbgDM27/odN9XHnI2BrBgerxUxeqCYpdt
UYa1VvqQbtXHPPZu8dff4lGs8REkTqSMntB38vK1ZIDonMLh8OpoMToldWXs++iz6bXNvz4qoorV
CLCIegtMhHQEhcnpSts/qEN0sJDTIFhPbredOByRvPpVoH1pxm/zfFHHDWu4DPxfvTngHF3kucir
pKyEXNVoFu9z2q3j9NUrwWtTmKN25oNSNdiQ0JLeVPxsasl2+Vn9jf8qv1n5jBwTEYHldYJUAz2j
JqFgoX8BHCvhqJnR8v+K9i5ZBXCcfaPgwBoISj6v3lIZ7k79rKajz7mSwr9venkAZ23Jk7AeWYfW
BhU7SHc3dWFFO6W0KCnzxsNTlQhqc/0O4RVwuyefX/vcp4QDVHfcV5aNfodYq/NVyExEJb4enMOW
dbZFXu1qxv5Bnbxqum2lvgCNazMdIQI+jjUeM3xWXZc6raa+Djo6y3fnGGgmhWRb6tMIXzyiIrE1
ciomvBV/z7W6PerrqVv4r6+KwuNGjERz1M1qgPCOSQRHYw2xni3r965OGG28JumATW6O9Uu4vKek
3w/5XidtsZBQ0nmrTP+8HamlvR4H64DDpUg/eaJdG9SxqFDUEdK8vBTy51LhD3lL1WKf1JGhwMC2
jOxbHUpHxTrHIAl8L+ICzddQos7FZ9R7/PIhmx/VO9Q1FeXv6OFfF4UvKlRTaxWW9lGdilPcD6iA
FSTPiTSW06nDOUN34DBmgxVAMj3782GIIOLgIuwU5TlvfuolTSyvKC6joLDYhPNda9LVK6AcFci1
b3pBpyM045tLsG0yq5JBMxSTRSlx61iAZtNlaeDDnb2x3b5q2KpR9at3KFa8honwT3quHzo65gKN
7shJ0GpoqUXrBUPRi9r7JAjGPXCEW+XLwzjSzZ5LmCsF9p/OYNdoTxjAQ5JzHX4mFPTYbMQT2cJX
3o85DXf3cYFBWDUDtc/R1iMp6lRTxKpfrRJhS5G7ctNIsO2xJYtjMR8ikUdHMyxe0Jt8DWYPtE5r
kDcNA+WG7E6W/ZP6L/drsUXOjmIo4aEENIRA9rzDicyVdLDYRNZDFN30oC93sfut+S3kVnv60aLO
TaeGErWOHd5hJmKzTeAGZuO+wZz5MAsX9GeNoSgJwxCxQ1TXyW5f0pB4aLYpsjuCbpOJoWSJae9K
04/uWEDpVBtWkxhqRaFo7FTEnl6ovy7lbs+imq6VsbvRNk2eoyLG4zRUB4aCXbbGVQ6OnHlAICQ+
+A32Z9RYGd4Uhad8urS4A6ywn7sPMwJbR7XMwHfDQSvSb6uBVlWGZI9i4PqL36WH1U1jZh/gJ5Ak
aYmYaO4fh8bArJQGkogVFyTY1m2Fip1RnAf04DYBnNzGtHazQaOl9ToIgp3+UmXUtGmmXYMShaS5
RklNNSkQWIsPtUmuszQniZ0PhUvtoECMYC3A9a3awNzPAVLMPpQ1JCDwaxmmvemUxU6M/UlXsudV
o59wvrb4U2yuB9XMtEV5Xkr42TEvucwFeVUCFVvpFYLtzOt4lFRKA2rZhmpDQ2Go0L55CQOC1GWg
e240bjDB3DYgj7fWGHS7nExmcvt4X0iafkVeSSIs+s6dGvKVhhkUVFO8NZB+mWxkrjSeagcTfEiJ
GzXPOxT2NNy7REu0VexH3b3zS+0dFuZ37M3GNvaT3XLqegR/4aRavB1FEa17KyyOOvG1jU8tcAb0
mrDUefhFKqjySqU6wWQF5qbgYAWmgHM8bGTonZBvBFmhO+/Z6DXrCi4b5Dl71/vELXP8CC9s2scT
n3QTGzkIIioQYa+mQmYMrNFJvGtHzViQDHtkml5ziKmbaIAWLabgzrQE/Lj+iDgxhtg/7KCE60h1
wxmbeYe6UwHv/ZuIs9xOwOb3YBpOrUSPdhQ/dYPmRDRkZ/JAez2NSjdlKC5mVH7T747ASAt/GyE5
3AX1pZPRGVv3m5fd+z6hUZ011nrSqDqruRB0jG0tH9/AunTrCs9Smg9ogGMFvjH09ozXixFSJxwj
0Ft5Ya8cBen7005VDcUFJZWXXA9B3lrO8dUZzHuDeB/x6WrbDoRHLT59QMiOOWWbyI+w5lbdYwtt
yzUtqFOSxXcdlkSqXbQ0DZqMvhzhxzUlYFoHCtWgftOt8mLP9nMOgpBmD40bJnBXwQjozHc7IYEr
tD3E6Wval+ceX0S2g52eOPR8hi7dBS4dgbKDzFHu0gAfOqyiG6/foHVB9cAkKlMnGehEF4HxA+3J
q8zslzQCB6RQXmwdRI80y2b0gvOYCZw7DLPMy3ZBrv9W/bMFmDP3rMOc9GSb4CaoFd+HU0CflhzN
ilDDx88JmuRq6dkj9WcAafUw+kivAtqKWTEWCj9C3AVcvKSpLdCx2WFawHwet1HbASQP2PDb2e/O
siUD1ccfUSg/IlUGsnuQPChnYt+tMDKAUF6NmRpRwTdsxmokJzFT9L1Q5nNCgJV+GP8CIGbSVMXH
PKREpqHbsiYC93COHQ5Dh0WthaHUOde8XWWLs5X2zzOtb0qHDBCcJmgWqYdkBWDOjbzZlkofySvN
l0r6SvYbrZqyG1eOAdKjTOzs6DvWo1na18QR31Unv/SEHrI5EwMUOurNPY/AR76qxpbXdf+0Ges8
uosCCBhR1+OEmBL/hmmDUDbK9Mjm0WbqGrIHq/N2Lj2pnOZcE8r3dPRhEnDnGpeettvCkvVe/4Cn
BvlZVDdteMIds7C6U5opXKxq+WUxRp4C+zUF65QK6ZlG7gbFOeomVQ+gRjaARsLiqjp2uAuDwKF5
s8Xz46aago5XvUP9fEmxyGxVvtFPjF4KwUhLV84T4+a5aLSVrsEZXnpnmLStqtL/2Qzzz2FkASoT
ep81VlHQCVH47LNk/59xwSaA838Amg3HcEhMYNB45qI3/L9RwQ3GLSUY2PYQVGAopm5pitL59TzU
mNhBX2bAoYdcUka0cKdMZh8dMqZ60nGT4O3/gQbqLQvfyMausEoIeKdomZUXTbXwUTqgaOu7x+U3
OxjVcM+u3JP6LgodFHFb534yyXAwUkuyjvytpx3pqwZe3dXKfeN5Drlv//mL2/8OJ//ztU3XNvju
vrox35/PcREq8Pl/AeMq8yqp2wNp2iFj4Rhn4953AY9qbM2rublPq1s5IR4oDBv3eM8wVxwJzEWZ
MCHI5EAFEK6U4O8mBfOJQAJs6SzdCEI+a6kCsNn/8uoewIm362zu3rKLUmBbpwAK+oxtTUT5S98E
TAQgyIEW31TYFKlxmioo8mjyPP5g7RXAoSgoBaFZciHK+hgaVmy1wqGWSEoUYTyt1/EBDmL1u47n
x0bLrP/nppn/pgutGw5fVJiOZ/s0d/9x0zwXycpeg6iEGAcAuAofJHqUrgqJll7u2LxgswvKQaF+
FngEXZdjaVGOU1sLCcvZLX08KGztrS+0h7AWuwUcs8Ca5pnFw3UmPJXi7JS2kjvnMIQiPXqiTPrx
B81mmW+9oI87kyIpcEM4xIcZFfy2H9lU4bSWuzCiKK1m4H8eM+6/jxnEuUHtqq8PweCfFISwg4jo
xyFykLpEFBU7qUCZRqOCRy03pL/VxyC3WSt0gXw1EmOnBaSnmTzKGDrbPlFo8mCCKF7NZ7N2tyx+
hxkP7jjvj7ICYrkEDGM9PY0gDUq1qYRWfp1wnqDs7L8WOAKtXYNyCxgI1h/tFOQDPSIfLpQKXO0k
AjJHWpFVUDzzQW4Ht7wbQw8kVTKC8EB7FAmyQzJPCw4pGSw8XWR1dLwabKHa2yzYYXs7to6lAmJ5
YV+tjYw2kEn5KCYF3/sN6M/0qgdgj8LpLQWaMLsSbSW1u9KuqgjI0xo8OU9cJP4GHDcFMOtYg8Ta
/OcnInT33xcw1xSQVkzd803H1f9BC7E7zayyCdudpERZvydY3bdeMm6EBWanQLhiduAptlivI8p/
5zi1wPYgurEnVx3AZtEipqowdZXCWRV1cYr8/N5DS3mtYZS20eLiRyMUfZL+1Z9FSRpHy+lWsq+T
rWaITyT6frlxeAV7tsPM5VX42c1LWThy7YXCBxtqg/qSQpWljaMj7O/eJ1Z3nfMKb5864Hk4H7XC
cVoBtSEEn+NthCJv7mpv6BnCcq664dF3ITjP7UmrWzTe4EMvLicFLvcnG7hrmpr5oaFNEnFoNNHG
u8DvG17BLzQY4DXm9aOkVncwxywl8JJGQBCD6WQHdnZTDZQbMz3HK9iDvFFeFQbfRThizFjwFDJs
gbNhw7wabHRtAMQ2GTGSCtKcJrtlfrjDHAX8r8XWsCCplr8LAjmz0Z70PrzhSbrSEnNVCPlrCSjD
vLo4Gh3MBj+i1cKzUMCtxrVf56A5q7w4RGPSRVUDc+w3VkrsH+CfO5W5nlRtCEWmn4Nv/wxg26d2
B6S3RxwPPaE9ZchzPRNx+RoxwgyLO5zLDwUMIuJfW1pEmGanN7QRn+o8Pwk9ckgSwdDHJlH47P9C
jeM9bDJ87EGqttFnGXZfmlDHisghfAumHpQIO0dyt7Q0LF8YKTOymiu9K9G3JRON6+LcOO5rqoHg
VaguFXHKTAoFBsEZjhK9l8EXDNEhwktTgY07lXcUPZNOzzvyyKY+xGBIPYoIi5iMAtBZyPmuUp3q
YcHlColAKL0nsPdW9doZ4PlriT2MSoWJZLcSYOROduaTF5Q/0WiCcjBzch2md1yLn8sEjxo0Z+xi
fIqSHgRAFUKAqcWlShCZhZ+GUR6Fh5COXuw1P7xwuNimxmJD3oM8CrIU5OSe1hDK5Sz5hk9aZLj6
81iXz5Wy/lO8iVYJTZMe+5LNXw8y/DwgtGsUzzcB2jENHkF/0u5Wo3DSG5QCZsJ7Q8EfS40PJuMx
iodzF35S6de0ZdhG0ckwGnYPekaZ6Z0qB4R/gt3zqeEmW3MFSALJZ+jq29qDyJYONK7pjL91aWmc
kIi0bQThhyGNL4kYjhOuV4dS+BR6IK5CzO2Dna5j35sjaFAWPfuJ7tt7a44uNrnlUUudbFMFOg1A
bzjjGfRlp5N4SWdqyWl/1iK4YDMkltZVcjksR02uQwyg4hSD99SjfNO4iOHhN0JBto1R24/QEh6E
2W/J0L0NEla01rO902LBNzpdvin9UVVJWzJVi8ZdWyHeCUizOLgSzThlV4uaArL10NFt/JnsKLgD
VXZnplW9S7Xibp5jZ9OMuokx3XwvqJrvI2xjI7Mojnk7YZfsz/dRYSG7N4uL1hkVh6vmtVJTm61Z
B9D1s5rw1CN7DXeDLW+j4FVbo8aAFYF5ByQNex1X/vUTbUMjDXIsS/Wn2XAEJozRodLxhIkc89Xx
UYn32/ehjh3qS0BRBuxTMG5WP6KinXVtvC+jdASvWGsn4TYnIA8juoyzdordxL1r5tvyi1SvLD/B
qKMJ2ljAbIsJFzTPRAXD9O5nwOsHy3L9U9Dh9OUV5o+49lO4zrhFmXOOREyOHyotlVMoy3tMXoGz
DPND6CqFAPSVYI50wM2zOscyHl/uso+rNWVE+xT14gKIzt4vV7lchYngHagMeSsDMCxBWaAN5ce0
VLzJWAekoetyMO197vV7EaLB4WQZ/Z06Re8/8TFM53R6GZ8KXW8PVUbh3KB5uDUNcLwShODJy9/r
DnidsMNj6jbOqVJBSGCU4OlGOe4hmz1ZYdseBtvbu4aSliHupNEyvkMS3s0x7qFC/DKHJN0mnUCh
o0amY4yM7xpw+i4f8YqKqhH5RC8Pd6Wj3AV64+haBc0cqoSnQSDqmoS0DVmLX4LQe8d/GG2bQAfO
EkA6yp11V5BDmmZyGqYnu50eCsl0iXzjIpRyBBUT8IMa1vbjS1jMxp0X381cQDcjIJUngbEH5NTv
pZHdhd3U7vXcIUuuldW0rSn3vcBc9TNNlHUyGZcChNMdAPsEAaoA7DHMBWqEykGMtDCFZHLnsVKz
8STuZjlGCJT3MEDLWAsXVY4sjh5iEOIEK5RAScbw+iQ0K6RxtyCAUwkTpSxbkFl44aKbSFndjQ4L
hQtDQCrAaX8LHfA6ANbOy6pVKG4G8OpfyJW+YZn5tkQXeY9mFX2y/SBo54Wt/NmHoB092n0gubOr
h286nr2IqCs+g11SaE8sWO7B9r8ZO7PltrEsXb9KR9+jDoaNqaOrLjiLFCmaoilZNwhaljDPM57+
fBuu7pPpzMg8GZWutC2RFIC991r/+oeZGp0MJLwGCKpGM9/0Vfx9xI9zpmdnekIEEYU04zrcanRE
a72lnOBHbeZPOROmJUQ0eel5CFaQGvdaoJ00gVsvQ5XlRHRcFtbXuU6qRo6P3k+3QQTdKvHw2lHa
n9W8BuC9NLPpizw+Zw454hdY/RV7Pz8FLoHRZcKkf5XW8VsvqcEqtHPK9Oo6lemb5MNK9rllwEBH
2MQocVjVSAJCRJBePuGACmre++OKU59S2uKVih5qDtGz+AGiykKEaOBIsizKZVwm+whccdG2vE8D
9TkuIZ0pbUlrxZ/MIpnJL9TF28zt77BWC+1wYydgBGncb7W2v05N2D1kaUz0kxEcK6J9NwRXzJqt
mSA8VMgIKpVetINnv7ZLlGUQKT+NwodTUoNzpgb9bTlMGANZGMo2KF+jXGpQXX03KOWpUt2rb07M
KvUz3S3aEKu/mjB30yT8nMqEtcoIqlWu8QDiYFloB6rxrcOeeNGo5Vofy3Npi102WghNzN3cQNuS
bdzW9hNsiacev6ZNV8PiauzqIZnRNKkHdJWHyqvOagJ+k/ojkgiyjdt8X7vFakqMZ0I5YM1JdY0S
gceopXvog5aixXg0dXhTdPpdjfKF/w9xg12NZFeQpDYsI7WMN6UHiqYPe8MzYgYyqKh874OodOpi
+URMgQEWSRm5iPTiRBHdL2awZfDoT+wuebFdzBjC6hVpGjHLXOSxifFyjPBZjfjQ9UPaQlcRBJUz
hqcushAMGO2Ei3mavtWKsqkT5WV+A98kSUiylfHRJuXbrK9StCPYH9htyxdZe874gSeoREpyCGR9
XpfVc8zoGpEMta+M8yNgCzxWyR/DCvcOp7cvyWicSqU5hjYsaK+C6VxX7lX1Q0i1zG8tl0vnqgXC
mehkStcl+dFUvPd7DBeX/vBC1pi+1gkGYhzM7fHNUIeHwBdqoM9LdbR/AG7B5++lCCzN5R2yPpwO
A+HOCt3HRkpRQylF8lSDjyaY080tosJLuCQVOJ3/Q/GPOZpz0OqvquF9FsoUw5uMtznyHWypcmry
fjr3GZ+V/FgMmvFQxRQ8f0qYt7L7IHUZknWo+N+1jGsoq1QO7LWFU8XUl2+7fHS/qWn6qemIBeS6
bbTgi4WXZNcUH7EXP2gSAElBftH1qg/xWP3oQE4N+RkxRbkWNsaMkTs1fETspKOM7iMlbHw/VcVD
apCc2FhCpdHY9QpLx/WEuVKUfhV0BuLGthRbExNsVCzR54yIODAdfIUQFRsgcCUYus9/rATjwusw
5oqduzO4JzCotayXAuy71c7xJNeKKyDVfrn/lpkChSQ2fYB6h1g27D/3Mp8bjdnnmzvEdyz7PrKA
xNPWKVBS4wTn4eWGC8tmDOjkIYnDL6zRTRBAPhg9RbWxLfKWBkdq7moFSmNX2hspWpH9uGxJzJH2
mpqMN4mDZQl/ZsxHWgWpr4+MexiPCAalwmPuj4qAU9sPCsQzDaGGnXudhVOzAkOTDxU2M18Jatpl
yKlnAG7GrXVZNds1opSmR32DoQK8Uh/JL4VfKvlUos9i7FhalD/MtdqBeO0hxpVOPoqzPkdF50iM
NJC/3UGllV2HIPcrrDe9+lBZJnUvlX2n4enlwOlwT+3UbNMcIyQN7slDWOONWVsOU5ww2YdjkHG0
fG0FduCdeYiE/6AJnUzQ2k42kUXYp4D4j0hXOXWTdWkKDKBNqSpTmg7U23gf5S4b04P2TeXhigrx
nH4NPRmmpUugDDFsigBKqxpa9hoHKezD+CHl3EUNR06izF0jpx0SjYTGjEY/7en25o8gInbc3iu/
iQBjLbm4lUE81QMZoHLbj1KaxVKg2rcBaNWa4oAAiXXpjWdt1CBgoLpoJzd7MArVJhMHIRFiDbJj
6JlxyRNmS2vUrJB6KtnTPOCcm1wdj7fCsB8xgmPODvpepfk3o8HVPJ9Odc9CnVW3ns280iyHdmN8
b93hSijRsGoEArVwwDQ8Unt0i9aPHBnEpkntxyKDQDvaAPnFiCdp7n0XeQD2oGLO5nu72aZjbJXx
qItb4pvqMu07hCUS8cFaEM1f7WSPYNN77Pt8mOjxJ7m+n3mswP+0YxZdHi2T5ByFsIQcqqZcSgxn
zfKsPAmm8oEd7eqK8ts8chtHzjpSt79NrvYYqdMXwiyiBVR4gDE3liyFbFW60bcZtkIpyrkatN9t
TOUHeNt9bl+bcriJJFvbsXXtve5Y5ebWkf1rC1QBawzNlvR18HwlX6dS5SXHzVgkPcr9fx7jKip+
Db3iR4sgj4F8whzCeYm/L+fdfPJFRXWuW6bHTDM3UoE4r67YGDeirA9OpkNdir8Knx8F57wHt4VD
5zWLRJZ3ZcP2PC+5VE5k5qGGHBS13Xfb0nIQcLXcJuMtEdAUGh4uIzqHpvoja1mX2DNtOoud001x
O5DIsWPDdVVdaB/ySHZi/7tCVsU8wvw5ktZIHoESZUlNVDspj+QNPM+T3vkeQrVgVh8BOlcM86ui
emhtZhO1fWXQxMkia6RcZWdqHeRy8K8fhgFXZzmMV1TloxPda+P1X4DDGDjEfrQKiOhmeeD/Z85P
g1KFxXpeFzOGoDBgYeTDC4JPbkfVvsiaGdImOfBycjEPsBrz7jnN86wlcpE2LxRIjeZEMsjg+CNA
4nQLcBBcODIigXoY7JHPKgANCWY3CbiWPIqY5VQmOFqQNoJ6gIsDkIiNgYQzhunRlw9kge0mZSOT
TwM/BXrQB6XKzi6ZObAOs0ctYfOtqZlCX4HxANubQmjYGfLEc6B8IuVOzrIeM/JhlWJdI/WCeENI
7EtWWhql53yVo0C89NSdzgDgM0u8tK/2hHeoH6vMJWuFU4xgYaodzWsPI5aectYXBvBTpvJUdNF2
fi1TTnWngklqVJVXGv/PjBib1aDYe4c7v5yFxancx9n1ge222M2RASM1prBOZrx58DUIpxrNPHcQ
/pm1VKn2mOAWeCuGn2XfTBs5woRqxszL4bak1Rl582tNczuV7lekDwwuwDJg1OvHOAle5zVUalq/
sYcKwQrO1j6+sU6DwkR61EhJHGGMPP6Oj7koQlocFH+qeW3lRwJIseh1d4u2hDJDrkynS94AjtSJ
PnjeKVoG2to4rDH4exsiXV6M2zzimFJMCQrreQy+th/mmFt4SHP2ePYJXc5bRku9cIEu8GdgvJQl
n4advYVpfw5d0mZUX5vn38LelKRULWf9pOJwqOoFJyeh14+jNBNIbQJXimEr0APkgr5BPqxjSG3f
SHRKli3MyMLVWDeEQ7KfyHoulFYIRor8VWoUZ9qIaaSbRERAxiVDbehTqDWVnWHnSwtV0DrDsXwF
0skiZ2Ex9tmbg/ii+8zLVGXsNwKxc1+IneHnnzNhAIo9M9OMrHjDb1ZvVaVoMMrTczi1FCi+9YYW
RnoivrHTvao4wcl2JpTaWlGn58CmOpbDb7nrRUW7hu1PbEfpGwtc/H9IDLJvqSFnBTfnx83HSwcn
B55rJ0YarKL1kXV6AfTbohOdPPOBjFmccuWPEHQDsHc2Lco8sOCFP88TjEw+m4PjXWdfixiZNWck
7F8M33M8AeJCbZexqb+5I+1SwroKc/B0x58ug8LgrNS53LNhEG1IoaNX9WvFggyMpgWLPjZyzHl9
rbyMiVXS8dL8tdwWt0Afi297pyAk5rGYixWUUOcsc9DRBp/yisp3C4yKjkwqOmqdkYjEpEkuXTE9
KxamGT9mIMiTmSWbGeZXaUy1VValPzBDPsrKaYop0ahtN0kUoiomkIgxeXFTNWAYD41oqvX9Qp9e
yhYBrg3QYclCwtQFIWP+dJj3jFrq0qMIQlOMfhJrT+PgVcMGWHzNx6XRY5j+UxZPZTO0Nq2zA5ar
4bBUWcCk+TCNS6qNGEkF3a6frqTzBTAR4x2pcCAc/UNl4KFgY7IksD6q0k+oo4C7nv3Qai54Ch2Y
kIJbEy9luGQRGpB4go3RvVtRtJWP+7wnxlHI27XRZp6HWCqqfzK6EHsj0ZJlpho4UPnNdydHAtGm
j5EgUcJxMm/PTHPZl4q1khj4bFnghOaGPuo0WxVoUhQfjKC8uYlYKqWGnNdPYNgIOIB5SdBLjXU1
+Y+y9hI289DCn04Y+2K1HFaw+OyvY1kX0Li/zmDCjGNgaOrDBNKfZ3OMKhlh28Z4aEo9UBezjTou
AYCVYe+DJP+CIT8efBw2lo5haX2dBEc3DvTgTNjGt8UngaSEfSlIT0vTfA6YgC8yZcK6lmcgyzjY
yRfQNrhpt9LmJbXzo9IKPEis8e70H7NK3Stj6CUu17wFq3FoUs0ifAxQ6jpOx1Ewoetye71cSmJA
Q0cEDE+STcciynH9HAL2IYNo0qUXkhKS7gOtZY6GjSvTd5U8ybCTR11f3Bq2ZImspDl4jFbsSjoj
24X0B3n4c26g8Vl+Noz2RrgMrvzcnzhOwu3sseQxLlGY2vatsRr6IaA9h3zb02DYVvwRF/nDmKiU
gNa0ELak+kqgHnbZtzFM73rAFsF0rsOGXWWvg7Kl25AzFEQ6YbkWBUSuPrEOoaeOUOrEl1QyPpK+
O5UVUd+Ybp6EAwermuDBpZI8VfgU7yarEnB23XG0+KOFRecE+laCkq5UF4dmSbloLIfO0/QfLYqU
ZemyH3vTh01hCzcH1UtmZxkOXVSj6pS+piVqDLPCBaiyeb0hMlesUIhduNzO5KHAgks3+rSntcem
JJLkdTCNnwZHWnePmnrZhnxku3ozdGljDiV3KU9yORObnXdCiwFIafKiilA+FaESuklBya0uqUpe
ZnOVMC6P2AM/y3OzhIMOcN8ecKhCRi5b+IjpkK2xzGs/ec/bl3kLnfezLHoLLZoCo4BLKV4SGeQZ
gg9Y3UBCVFUdibyIN7T5bxh8rrW0+BKUH+Ra3IuSuboTcc8SnZIthFW3HGwEmEb8WAtJTmKjmd3K
KMaLBW5+4K9vsrvLfHfnhP2ig6hjZBYgj78tp0e9C6Q9QA1eA395Iwr3oCjeNtXi77MpR6qww6US
mkZDQOQBkKXvOWTiUYF5BhWYw3Yu0S8bU4CZ09FPwZ4Yt1cYh4B7w2KGOQtGPWSwOFuXtODdbAw1
M716vEF9zoGZOCCHf7EFidbx4w8oT1RGXustRBl/zMZCpsWJ4ubGihP4pY1IE6mTr9LASB6bah4h
0sirH05eHyFR/pjHdbD9tmNdvEwOdRCuOwXeLtK3gUGc5Ax1DWzLmsluIBdf1eRXJJoP8wCY3Hh1
CUCzEK57xgvwyYPut0aUwVbrw3lvvGfZPg0D5X2OIRMjScC8zpYOVlSHqaT4tSI9WrGrL6dM+ZjB
Yd2ScuKhA55ql0xIILKa3HethgmfVXhF0xzAIMKSXGU+h6gIr1vIb8v5IWUw2i3NzlriFk0ITmRd
2gD2rLz6PNzwehhApk3xCEz4KLlKqBd2c+039265cgpJfpgcZpqJRXILuk/0XxXER4jZBgZNUHRD
7LDjbRNZL5rOlgzb9HsgKbWBhi93rTMipQ4xKufi0NOSKlS8NJpTrhjvLF2rOcE1gwgvrcRklzZI
SyT0fgID9m8S8+3SBOsABfBTwut5fa0FnOu5vWmk09g8Rm1b/YcpMsJdzB+JOaAolHYSsrOR6GjI
CZjV+DEYg40skZYt4a9tKZ+VVBABNSTqnKexVY8EI0IVMOjPhFnucetkG83su1wQUQo1TUdXI6vo
mQAX11Ra9hR+K5+iioYilT9oICuApn0iWqRKszWOq7iEaPWX2b8rnjiuQ2cDb96hA9Tx7mPcurag
hte5EbCWcSHPRoTTOiOrZYENuqZbV4mOT7n9I1Oqu3S0kj0jg4+vaFrIEC3P0lMkD83HCdADEJma
ccAztnKfsS19RUWIDpOdnO2OfeWcTup19j5M5Md3lcdBVdR1GaMhrqUbHU4iKTmY0HTrAyDmfUZZ
tIGdI6gnGtHqaw7Oj/CUZBI/NFbyEhLJV/CRu4sjyTx57hkMUCDB0GoZSXZL1HmqPlMoZeM5r9xJ
uuvJHmzGnsAo9gbVSyLSd0Pip/IqO8V0TAtnbxeM6ybrPe1LZDJQdNX0c5SeR7b4oZNyKm+PYZJh
HDDeZLtnGGDxHHI3FEAmZjalTX3IPRXlBQkfBzpjPPnXOiXagEpjUcrKSl7muSKWcPrcXw82i352
K5JfPeIOB1ucknnuABvsFVAexwdS6WiYOMHRHMUNznvtEEGSKEioGxWp2wTZNhRytOiH6Rre0CV/
M2s2XqWyKLjxqeFKTLLUdiR8j9flkzWgV5Msz6mFcV2VzmU+STpYPtgdqZTyzPejgkqER/SbhWFh
OqV74fl4trFFtcc4a7/JvWY++01vOhkQj9bwRMW4kVZsLXSche6Hnx4+GAtTDQ9agbdhmBWvTf48
GuZ1dpCSRa9lTG9Jhj/0RMOY9Ua4IHLjpTmpdfCtUIwfxRexiUVurqqCGyqrivmwUfAq9sZxAyXS
8WSpKtELPNYxS1iIrnuIsv4BmdQTFP1b3bvDAnX9NesvQcokGUnEtdR1g0FixNYVv831rZIJZZl6
i7A2v+ZV2f9E4zQNMMA0UTbqvvGTBfl/3of/8j/y809z2fpf/83v3/NirNBON7/89l9QP/jff8vv
+d+v+f13/OsYvld5nX82f/lV24/8dE8/6l+/6HevzLv/+9Ot7s39d79ZZ03YjF/aj2q8fNRt0syf
gp9DfuX/71/+x8f8Ktex+Pjnf95/IMpdhXVThe/N78yJbfDV3zCu5Dv8+zvlj/DP/7wE+Y+P/3io
/+Bq/PMb/8fVWPuHBotcs3Anpoz+naux9g/HFUJ1NRiWpAr9r6mx0P/Bd2gIgx0NgN+STrs1pyF+
x4KXE6aKEsDQ+OP/+fF/dxv/3239rWcw9K9f6K0O/xiqMPgMfC5ssn7P8iwrPPlS1813jI1Rc/jB
27gPLPU6Oo2+Vb38XNUEbY8GlJMua8jAcAc8DrLooXI1bUMi5ilChJ2eoXEiNZsOoW6+Oj7Jm0b4
6NQRwY8QZOL4Tnbc0c7VTa+go4uOQZo/1EiIzPBLmdmnPnIpL/phK5se10VnUOYOw3lvuoQDHA2t
+NL0gsUNJ5wCOQY98nd+SlqmitFA44C56EaCajqGyAIV4dZOR7tyBFAwvIRSEdjNJCMdO9FUqpFC
oTE/m1I9ZMpbHjMhxT3xppDh6mZMk0tmMVmTaajRkKR2ZOLIzSQaiRxxavtEbge+L4N2hga9a4T9
A8/gVeUSw0UZSjBHjXmZkR51v1nGulgZSr8lKOTaCN4bYM+1049+HC9KWclc7Y+R+ttoMB1DKW3i
l2iHCkkACKghRxxjL4dxwdW0ByYAWfelV5Nj2CTHPBO7Nsv5lmIlSvUBj4JzWNkMEtVDqE6H3FXP
8A1ugWJKFO9M8wT2hAZAu2FkKhM+EHijx7CSY9WEnxowMMq/F68eSWhur3pgvraxv05JXajXdu6c
bGNAwRpTk0V3zZwOUAIJGs+OvdZdAtXDo+DBjZuNCNuN0OMjxqVnEY2HyOpBMeM9+bf7KlIgJUTH
EDcIU8OUSaO5iDd2124aqfHO7Z2e9Fuzifda6p56XJVy23otx3pjKyMAoXVsxheVDog4dcCMlOfA
t/IDTJ4Hz9IOXil2PZFNY5QCpDL5WkDn3iFf3edQYBbJoK3CplhpjfEaExfos1X6/dp1tDOTpF3R
yPxXyCS6v1er+CjvsOb1t7YmhGlCaxonn6YffJbNcJGXkQ7jVjo81GIiwHNbxer7qLawBTBJhjk0
kvBCTPkqyeKHEiWmb/QXF9YDCsKe7I8CER+mRLXh7getPw+TtcPsbI+4AC7KKZ/Mkx5wBYvhoAUC
lt1ISiukSVgrCxX7qHAwcASIj4Y53eQzOWFSoKrqUpghka/Du1PoR8dZD/FA7sh4AU17pb7cTz3F
X4E3Icna83uMbYzPj3Guqb/9HkSyLf1Pr3asRZKRBTYkd4gVB0sgPeKuBPicMBJk+kXI3njusH8M
1fDVbFEQxDWbRLMBG96rKMkhiewN1jnZ7zsvl2z38TYw9E8hew8REtYpPsZ9gz6SZ1Vh1MxINxq2
WDZeRNJeKyU90qGDwXwfgunmTu2lRwHsDxedW1JZyb3uvrmE3jf9dLPL6SbvYKuOWGjERwrju7ww
8nnU/P5iI1BS8ulWj+2q0zDjRD8lfySPbNEB9YcBe8DUuTVKySC4Vs+N3m/x5dKH9ME3Kl6vWsF+
wfLEXkcOI4HefK2HGidfk6AK57tLulvAnuCJ9rlV4ArybMeSl8VnS3z2sr5rriG0pmjSt7gHHqOQ
raANpoNlthhssNZbEkvTOvkchFiH4Wvf1WstxDhTazbyYXLLelOG+o1I+pWe3hqulNHZr0NR8ryo
040ch1pxn/2i3lRmtFeiapMTpZ5n09muhnNgQvxWyZjK1kU6nJV2vNlRD82LDhFGLZNc5YXc5i+P
9WCeRKW+Q3lchuTu4a9N6otqnQx7eMfU+CthKgvXjD5JUjvorbYseZipfnHg2ANgnrS1XyhnD2dg
A7KV1TMK1ptdOcX7xMHUxOwguahnUMpykP8JWcOYDsZ3K4q/0IPum8rYlXpyTEs+OxbpizHgkeBK
W4m6rN5qo8LIYjq4RXOt0UxOiU1U5HCYWAjyX9xBNnm5VwweLybrG1IrDyXpOnhG0U81m0q0FFMs
sUgUWy+YAEBMROLxkcKgwUpCip38ZM9Q9yo3bIH7CTO9J5eTrYmmmxal96Ysv+rerU2Hq+GhmQzF
8K4HH3VIlvVgneSSlHuC6tqnIOLesYhqnTWmaWG47AiebtsCU8aMk8YVr2WLNCBXiXxTm4slWPNs
VIu4OwdNdG94jwQV2+C2x4DYtkVvWCy19B65PesjeKyCk3yvVLdP84rThpOmE8jqKeKtUZSTlnkp
gHrwhHkq0GYEPSEYja+TjueBX+jRflAaY4GMf5cM+H6oZvPiROV9dBusdCLtPfIt/6EkB4UI1eLR
gN6O2NbaR2yxjxhzwokYR3gQw8KIbWvPcfc1CadxF3X1Kg3Kepm08Ws6DGc3j8fDmKeHRquhPaCp
N5h5gdvSE3hZP9IZhI2yzMxBTra06SFRr5gndrge4CkTkmjy87/mPxth523JiWd4Z30JA1J7pwhz
ltQLxX7+r/kXkm///VthyI8NRJ3We9dpa6zWsJRAxfLSwfejxW0e7RYiKGCaQhecePi+BOg6mbxp
+/kXWJca/p2i2XiT+ULHTuvcEr8NQDrkyQsGLzXpgl6/d9zCf4DSxvS1w4lDDW+gwwEx6f3aCSa2
kFbdkS6/0RxlPWVAsVO8ppAnFYVGigzGXHl16k+rsjYxhBNoP3D3mhWycruEWsSfNPqjUgQ9ACd4
XtmS+1WMefPzlxaK34EPR06MXZ/sACSdogg8HEpSMIabRAnOxMNhuKuIG0PVxLxPJhaBnAK4YDn3
ChePddl2zj7M2rdwYF5Ap0WuHs6SEXF5LdaIyzwRN2uwm1VRIEZMFTpN6aauNSb9YMaDPUX6e6LE
+y4zT46AvRt0BGNUzo6e47UtDNyQWOZMSA46SyAb2wuKlYtfjXTq1Xr0KHSE6Xxjet08qdHaZbPR
pECO7W/QS28xxvarjUsgBsZXvRqvtFunBDyuxMRpMsN7KHZKD1/Tive/Ker/XTf/tk7W1F+VLQ6p
Fq7pCoe1C+xm/lInM+gmc3lMs52WUCdn2LfnJQLNEJEz9vTQapVYPeQJIQta0AN8wkTsUY0wvX3W
3WWyQvZ3qtiMOjYwqB6nVmBD19zMfFqWnCNyg+m6c50Ol0AB7nf0x9KJvrlNsYC3QOGoniIjJOEp
vkPGBq3V2R77rH0QIT6plKeZ2aIMNh+ikoOqY3/hmmVavG+r4dJ65mm0KVem7j335NitBofu32Ft
3Bnq3m0jP4qCdxqdvSLMdWEPW40jkBrTw0nTdbqL1raASsMmzd/kVmoTY4zrw9acmk3BEV4b7TY1
u4us3ZCQ38pAPbMNDT1ZwJR0xH9voBbheSWRA/OUNVjftnsC+S5p17+PpE1nY7k2a3mwGq/YS8Gk
4l/P3rbY3lmwAenU46NjeF8KCsnG+R6byoUnrPkbvcyv+i1us8NDzT8a4TO69stt7n34i03fZbve
yVY1QZyiICjF7nucmzkGm+EsLDLx/MNfP1+6afyhD2PYrhrCMOnTHdP5JTcFH8/R0EWb7ZrAvOEN
cxRRcgTX6JJ23avcjCQ9ej3MV6q8OOpWniF2lVGti5HygDpcp0w0cIlvJyYGLYUVVTOGfdtKxW6/
5H5a3+EmYw6C9Q2ZBQ7lvD2c5Rmcxc5r58JdKqO9LDj68NgqyrburC0MErtn1SZI5b10fPc96xTo
BkxwLBsYK5VFgomWekvzeB/x0EUZhS6z/So1YTqs6yg9jliSVnF/8UW2o5rNy+ldx2bTxsHNicQj
LmXrriG60uDUiBh/JiPeKBT2gsrAN+K7/JmRBt8mTb1FE+nF8Mzq+LtiJ8eRuXLL98Yh6ax2tQaK
Xw8VjGhrPNiDesCW/VSzvxKB0pbJCV2Ag7cqVSsrtnNe5TnqA/o0AbxXQ5yKKf2Uh7bTDU9Ztc5+
5KW7RSh0JBx7pfWfOL1smh5UWoC8j9P0noI/eZU8yJbShjgcTlPDqhS5emZ4ep8QSdb9+OQHHtIv
SGWLoEQ2mbibmk05ipP9qAppNHIs8E0bI5uEz/hOAtZJ9lYIRWC5R/sRKYEyirUsFU1Bj8EPTYzJ
VY+1c6mEe5U02SpqLxoXNWRt9J158iUBi98X+njA7psAXqwgw2NG09MN1jGoY2gtE/ZYUojoBeOy
Ae0uw/go67/c7q+i6Z60fj1vtWN7hXb9ruXR80QJoeGvoOxlwYJS4Iid2VGnwdWm6C7C6Khl7dVz
grvA6btSzFdGw+R0diNJJpFJKNnBNM1XWQ+mxPRWrN5MNV8J7Zaq9qOadpeCAXppPfomrwU1SCTi
NSIaGKXAWoun9y5oL1IR2GXIJrpoj6SUFNZqg2PYkgi3kAmmrAibJqEILmFn7LD32hfFeJgfeFpz
pe23IbLnoed6snsJzi4Q87U8M5LCPrmk2FPp4vPTE1sNrVg0F9mSdXW3yvx3VdJH5QMne4SoEDzT
DaksJTXFkNIocwjWdnfDxB8uErbdHW5IyUSUdUlvxHYsq1lUoR9/vX2gx/2z7cM2TQKyLDaRX0V+
MHGjUhdmuqvt8T2ruZBT/2B4X6nGOJZbLIFxdQaWTh8ptkES4NGzkGSHJB8s6F6MxhqO38alkYE+
cSHfZ9625xew9e9lNL53Ffi6O75HRLLzeifMbp/d2IUtz/Ql6WM0aTQI6/pLjBRsgUYDW35F34uO
MyerFLFWE2JSh3bcGWWBK0/bnjHYLLY+83/VhJGFMQUhtuGrJmsda2KZDFZKULZe3osKj3k/gqzO
yP1aISvAmYAKXDXwvTxlIJyQS9oF2rxtHwX0a+1z1Iw3l4DJrvtUK6w2cxa43F8CIu5y2Kd9oZJq
juewaA5rnc1J7jnPvqKe1BKRQBXcQbX3TC1vhjpchkjsGmIdAm3f5dVanuEJ/gYM8pCANKuynw5y
C3RbaRzBZ2b91bb7rBnPHd13Eqln+WqkOx3xCtr2OIrHT0plY3Vl7uRTAYfyJF/EpSutaIKypL0o
NL0xHPKm6Lc4fl7xmtiZ+fg+Yh3Q0l2mI6pwV9vsqqIB0W8v6mNY2upKG/ttF09sSwXCp/ozadqr
QaCrXNCNDY71N4/fH0FEV7ddxyI4y7JNW/tF9RxGFOkRQa671o4/yxhtSXLN2Ec8ZzhVeIIp46EE
ZRrscv037/wnZZmOZE412PuE5li/HJuu6DFNgXi/83ztPBrIG6DEPCQrK6X7AgYKsVscUAQqrszz
rTd/8/ZgwcVPsPzhxz//0xSUC+QvOjafAJMQpiD8/W808r1tE5vkFflObyil6MRkpaPwSLsqu0Z/
sYzwXucPzfAlNNNDJej5gP3wUv4blwJNinj/8EEc3baAtCgkZhHwbz6Ib2CDgUVotpOlsVzqJrhN
ohwcW30aC2CTpLnYpFc4JQNBBpLy6ZIllywRkwQ4zxW7MBOUfi9/fYkkgv3HT+ZapmrbmqnZ4hf5
cRH7/RSNTrYjaxoOcnYwAoNJlaTq9ZR1zKvWIm6/z8V/UYNeJuM7ONXVr8+5Gd1Vd3g3AtqjGTzD
Yu/sb3VLeSmS6dbQ2BsRC38EpAH5stJxK2sdCdBYbr+NI3MX0B5IDFNt6COS4ZIG0d5JOaENlh33
ovfxMyeeJAi6S9RWa4216qibEmjAc9ptRmpE5dSXcux3SQMpS2BSkIRsKhjKUkepfr0uKcOG1Mf3
e3yPJ5UccXFyR2NpG8QYaO3FK9LP0m15+ehe5WVGh79EITYHOTNPhkaChohGPpeO4X13DSqcrf/6
LvzZ4yEgfJh4Waimrv/ynOoJPnO5TgkW6PVGFijYWOzT5PuMOw43rake/voNNePP7rvQDDnTcKhq
nV/uu9trDsg9K1OWY3USPUfpxoqMW5T3lxpYYMPJfB8HzpwJ4we17a4MA/alSPcGW3HSmQ/a9BxI
b638OFEZuEz9MSh6Mmz5MKjAdUk3ng1iTipHf6r1Q4jAGr8dEkNaGuse+xq6xRagSr5u7xQQoBYw
AHYCeE5ipglPAmYSe00fDm6vYrdHCwbmnJrM6yPYP+mbRTyELBiYfmxlPZ6FWDnV352AClCL25Vr
2cVqgL+l28UuHHVCGwivfog0dPwCKywMBny9wG+FUHbshI9E4rYLJiHvWgM/CZxJh9qTtv5TFg+3
nnTEMIR9C0ANPmm86gnYYZWvscH4htUYLUB4l5CePA3whjmlY/1StRzLOmBVBnGqDC4lhyiWlq3/
0HGNZRkVq+kxcMSrHOb23T4V4+PAqFrRi53umyvHbzdjkdy1xNvbOoXweSiMXTCauHqNh65xXq0O
USJgOHjOYVwrLFfT/oki59ZObye23WBfZl8GnZaen0PpOQUt/9QbOfw4Sn2tO/SO+u454sTo/e8O
nz/p2Axh051rqmPrf2icJptwbaEYcHYBtyXgPXDbtZvtFS/yR86sYpf9zW77Z7u+qQLIOQ6+KNAW
f7/rVzoBLhStbLb4+wjkk7L/+Zv1M1dsv+zosOB1IeSvru788iZhUMYNUjXkGw4yD9TEjLiS6VoN
WL/7LhYX1eJLrJb4C/1f9s5jyXGs667vojla8GagCQGSoE/vJojMqix47/H0WkBWN6vr65bilyYa
KLoDBU8kCFzee87ZaxM5MRn5SOKhDuIfcwyywjE5avR1qFhrS5PmPJRrCfI5JijcyeqLQUNoZKgD
A47JK7uOog9T52PKjmEZ8S6KvlZzQxynw1Pry09dRFNdVdQ5yxNDzvRU6xZ+K3TG+f6hdb/L1kiv
uzkAW13Ng0hDoXLdUs8xXWTEPw9VnZ00425CoKwRBp4vkkKFfanr51HBBpmUjk5v2SweKY4mlAYx
bLiJlehk9e2DZGgvfjocTD06ZZVyCmT8cOrxMHfe5g4VPt7wDaojj8dh8i+k2emSk02RK4Zj5D5X
QwewuzVANOO6AsKXJIocYjgyboWRiC0jn26I9zKYgIRv0kwUd+76zx8nzt7eXaS9ZHr7kNaM9kqD
UY0In4Ae10CVPdfief3D3ILP/cflMfj/eff/Td4d4wCZTuR//zO1/R9598fmPfg1Uf/zgJ/5dkm0
/hA1SPCmqEuarKi8PP1n3fyP/yaQUf9D1OmsaZKIYEtUGUn9tBGeM+6UEen0Ii2d8fXfbYQJrIiK
SA9G+zIf/vPSfkYPv6ol/jnrTqv0W7hHRCymKIR7REZrskVdwN+bELhfYYC0DTKuBIEuiX0qjvgh
xZzkOqsbLTbzXQjj6Wv29x3UZEsu22iBqsRoQfEiQkmBJq628mabGa2d6r311OVav2lzlfpRHHmz
UZgr4mG5tuaRcrueahnI/II0/RhyIbzJoPPaElU823qII7ztqTsXgDrAb/Rp9mn7tpHhn9OJ2Hwf
RK+BML0EUmTM1r2hW6jU78Uk7uS0LUkGAgKxVKneJiU1PIAiKG4Le43a0flPNVMryy/LrCDh13q/
zCIGT7qDSZYfG7KGAnuhYHC/bArb5M9b8ctplk2/3KVlr2Ul49JtWE/AcSMC0Wtj9o2R4lLvXpZZ
r+2TjaoGD9q8YVm1TGJfnk1nsuIf16l9E/FdzYckqvfnrCp0wC6XI5dNy+HXxWXd9WOy5cBl+T9m
/9effr3AZc4PCxCeYTXsmr4q9rglF6REmevmyTJ33VDHAMSui8ucr81WPcvs9ZDraZZDlsUgQbIr
hiTi/mlnCe+F6WvLL2f8WrscrvkGn7PMhgZVAGXwdbG/XdP185ZP+e2jlsVgfigEWe0IA/759xRU
XlIqPC+DmoJLXuANVYyzyU22TMPZy6ZXI57OZTaZbXvwiN8nfpVDpWTr147ZvOG6y9c5lr2/dpo3
Xxd/2Rx/mfSocb7/ml32+u10y+K/b14+4perJK3kQ00Lczq8CQ4+0WxBFM8Xu+xZ+oLJ72aP4BcM
TQcEcF7O6/DnTsvuy+Ik0Nft75ZDlxXXM016w0HLcjKffpm7HpktLkfXY0yh1clWYzNSBcJFKYRy
30hZReHZdbb1smqfErShJ8/2AXqAUxC5moWGPpUfseJ02Pc4vSB0TkwlPEHBnTRn6Bhx1XswC0dj
7ISNQaG0Sz/ALqYMqyUzhJXyNSvNXkHoU7hyEdzuz9llbdAYB5WQ4XZZWibLgct+18VfTrmsXDYv
O16PW9bBaiDVE+ExVfpIKxEG5h/dWAbk7avDhJSVloLSROznscrCpJzQPi3bPFFq8oN4CM9Nuz6v
APhIEApkkK22GBpREjPsVcPT3QxKTDyWZ+wIH9Cqj47cVQbfbDqke107YtI37kBNpHtz/ruXuetk
WZfpSuHk8tQhLeB+TNXst5SWEQ17pTyrUYmYhrCNG1SlsvWDHvqVzyTRpXITTtJDmA4U25p+Le49
RJ4M52/r0INwSox234SVsgr7MnSWxbTC0qHhr5CxmQOnGk/7OSWVYmMj5XbcgUxeDLyK2bvLqAii
+xYVPmFJQLV9otj6XTFbiXIHvzyQbCwOVl3NQt+GXwgU+gjIp3svAWZczAnTGWliieVPrskyV5uV
6hoI4wHzcK/DKkC0WgOArxva5LnxrgvcB2er4Hx/XYlP8UUh7r25GluhK4H99pfP1TJXjYK0UVKV
iC8v0jKJg6reGoDCLCMZU3DTorgX/EspNsKWfC1A/6LnFRipLbd1v65tQSRYXLU3Mm7MXw+iMn9z
18dvmVvWwZdFj4m8g2Js8QB4P9ma81tQjKhjtMoi5H5dXuZKuaVIlzT26JrQuASjG/ZxYczfMLU9
SHKCaB0uywGpjD2+q3wrPYqATDUadV17LflkEcVaawLyRROiDvuv2aacgzTyLpgQWvWk0P2KdLdf
iDqOtLyAuB7vYUOZX5OS5CPJcXzdMVBqqpp8pkKqBXt6gqcN0gTEp2R1DPIXsYMRB4n4YvYhoEfj
SuNtHW3Geww9lWBX3w9vZrAlPWXOVnM2ZTOu8CMPtr7ilDMrENWmHX8Psfq4Cbtt4b/ACy4Gp8LH
vH1Zf1OKc0mmrnZlyC3BugPND0IDt7d6TcUWA3sX/VsIrkhEl74u1e+t996l86kjbCAtVO/rBOn4
U4+LqbAWg/dUOQLvYYBkDofWdBN/g9gIUJ+evwTjLp0+qXKPKIUpgn3YU2eyQ1ggIiUCeRsjk+w2
vfqoo3/Xdopy6Pxn41MvdqP2qFnrHJaJ5FbRKdefAgWMz9EL1qAA0vGgIrwDsSLuCtE1MXRq1jkl
7MEWlvrUknRXtjW3Ez5QTYOjclnhiaLi1kJIYiuTLfwYKDw2ZAaL7Us1ONJEYO3oFRd0Amm2CURC
GcfRvMswlGmfUwFosH9TNN/1blvtzQN6XarKYS4RLSGmBncmS3aUD6JkcynBaNK9H0MpxjPT9sQz
Piy66dazg6yrvOOWDkl+K7b7It7JKCjqHQCuXDxjbFh3KwZdifIQKk+zzvBm9DF0pI+6xSSu+SGj
H3upnkxhPyCb+hFhKEZ/7SKdUhzDEtfT1nqAQc4qt7bJZHdPEQUx6/7ih470CHnEwclqLrQkCU6o
vNmN+m4AMxFAT15p1Wczw44Ofn4yY1sKsfja6NPRlD+iiS41zSQwlukoWre54OT61qywV9lXxg2y
zwiIycR7weAR42d8jHP/Sa1PPs/RASoK9zuaZh1QxN9G8v8H3qYGFVYzDxHrvGCPestX1jpfYLed
MNIi80Btw3eqjgB9g1g0m730I69uKQ8EIaaI8w3jPgklLNhmz9MpG25p7iJhnZIpARbZrThZ8wZ7
Shuo/6O4azM2GKatNPw2KKps15mFHtI2zIPYuNLgiMfiThMIaD4Q60OTpuJUDMfM9bAnp6IyPyQT
cnW6DkcDq6i6chALJEhmiZuNqzXWNI9BtcLEyiIAddvIQOUp3+yOWrMZo82w5c+kQGilJW7b7Mhb
6NAtPqM3nWRoBwWx3sqi08t3PUBT3IseZCJiwquYAYu5UDJI1RBGeNT46PTA7fTVUvY1r4KPeuqm
oFxJDO+mIV0hfVrx1lbRTpyBYgHeJxsVdeAI5cbp+4M8Ay2xvYAwRQUSeQ+buGvbQlo5RtVHk26x
bkYk89CaFywAqshFvIJsVP9e4PrwaOIMslbOhCA9cvz8NiP1ruhBrgt107/G/Uo3ttHsx7HBB4Zh
Uf6CFB+QaFusFIxmSoez1MKWWKGVONzzMw+zcbLOmA1tUVbUa2GulFihJ6CwDPITYCQUZ2RbnRBC
FhWPzSMDJxwhikP7oinUg7nU+TRueyd/R3kSVy6XZky4DaL7M89VgUMaFjBbMz0iCdCVFYysx+K5
1mwV0w7rkJDtXXsi9SD3MEIaEV0yJhz9seuPurgJPtrwPFlO2+6E94Svq4RzMJLoD8+ovyoZLwc7
fMye0xPc4Yv6IIDTvAvCzWTAO3xTlAt0gRZdJbluTVqLkdOVWyU5ScNRUE+Vd/BLQJyPsGlLDHWE
g5XcdsFqiO30NkTJS+Z1lvaRnnGbG+sZ3Jj1LX8yDmSeB1ddV/f4mBTqzr+FNwP9TFoPz1Ztm+NW
zBzsVzoQOrzLghO9iMpen9ZhJq86/FIoQ8MqLsRPF2/LlUAvmLfvWAgPSDvb6UGd9uN4Szwort8t
8dhU/DDYAbgcqlywG+zgwW78yh6RdOb3D/DoxwlNqrZqgEVE+zZZGzo5gHsfRcz42qkMH4DKh8Fz
WlOa0VDkfekC7I5YEDfIyMSEOpE7kWLj0o09YAAuvi95uC9EeJfvfXGUhENNAM8EGUfcGmLbarZz
MylAJ4mMEckKTFaCecN3XGmj1SV4CdUDZ48PDGgCBfo5VJdV8KDbWNzc5XO1sjM1a6TLSYsr9jZx
lHJdwpD/kACubANIn63zgDeZblOiZwuraAN2vnK+aQhunovR0W/idbVTb2FUIaRxssN4o1dr5c2j
Igl9nW2sedKMdQy+53tBc/DkP0TY3t/PJftrrhwjKyiIzwN0Ms+16pX/qN6Y3wvXP/mnz+q5JeR+
jlBvAXHBfoQqCZ5YFoS1YKPkvYNzYXtuanNPV4ENpWCj3X1bfRIy/1ZvdGcXIJW5Uc6ZK9+MNAp0
AB4Rw/PGZM/RM7weKO7Vs3bXebZiIGF3EFt6D3j08m9ACU0PrGhTdzvys/FWyR3vxjPWnUyhIgSz
LUJWEv0gFTXQU4NN0pguVO403Yay8F3CExe4QWNDtt8WF9wRCNmLW7++Y7iUo6yl4qDajOtwrzro
tfgmNLtSN112nvZoE1PJ+UBPZU9uBHBd3kjPO+yfehAFtnIc1z6Fn6v6LHwTn9AjduGqfgeIQ719
fovm6lZ89PcxNnv8JGDNaHvRmVRA/phvI65qG96ar7Cd2SY9p/G6zO3pw+CqKUVZwfkJ8l1uM9IK
oCP56Ju5t5ET3lL1Qa2DwW1/pu6E54wV4qME0cXu7uWn+oyeetPdaMitV91NfNBtBX3xatNatspN
s7WjcqzP3U2187ZvAhzZ43Qsz8rGLG3fFVi0gvWJ1zuF8ImO6zh0q+qB2mZoPpuJDsKY3bNHvsKG
6TwdtU3w2uw0TD7fIWjsvf1b/T4c0/MA1m9lbul9HOV9dgxk/JjAStixjYLesVZIBVfRybPTFbs4
+SnZWBvZjm6anW7axUN8Lh6El/BucNr36MFaRQ/4bvwon/p1scM4yIHw1rz6z0i4NWcGztDE0wQ4
TFMC3I604VfjmZaMR4c7jIw9AWEGimc1+HMb3t9Md9XRBK+3i8+Ci3TjiELMMRzPzrbWTWZDz8ON
YCU0TnDCYxyqnS3bMHltWihUDzgJvAqKm4NPYw7rJ3vrb+mU7JIDj8NT9NAc+x/x2dx2x/KdtDXV
gYSbf7yk5/BuXHs/gtfse+qK3AnaGO2gHdqTJSCRXdF+3renTLY37Zv4GN7qsDZoW1YgnZg+iJ8U
ewioZ+3xkaqkYfVgfbRvDRZW6/hQ3qau+a4+Vq/jmYaQBlJ9r16jb/ixnyPfGe7jQ3yQH3W7uylv
1cd4Dad1JW7lE1N7cgQ+4KOIbVqfDX6yYH5X2tFwdTvfBy/zQ+cKzwOgKkreGdOi7HlTmT1h3MLK
YZXeSm524SdxX37yrOaPSbbakb7Y1I9UgNHGNM95vM5P/DrFn8tz3zxHlwC6Mb8uvEXOcEj5viJn
rgjRwe1h4WhTJuJlcPhX4WczOc0z23iZwtZBJjKrgrg1+DLxg8VtQk3Lb8bH9BHdC56NYsmDSIAf
D54b45byVnAb4qPwIZ5ol3Vb2ww78pW8LTf63neH3cAXMp6H79UrVWH1CtJgt8oeerrk33x9Bfvs
SbhMG2kD+YNfpEhy62olPvXKS7wVd/4u3A24Jq2oGJ7Wyl44KacGxrVxl36OdO1qkKDf49EuySSi
krXIiTybBmS9TXA73olb4zId2/GWjM+BLoU2m3evxNfcttZ4Dd98hrc9t3qwUyrQZ77q2t9Hl/B2
eh6WBnBpJTx6t/wQqav6Mf+kjIdGBSHkR8uBABaxGaf94Gfwoz/pNARPzQ7Xgx1wbPO9uZR76yNN
1gKUizsrts135qrX4EU7dkg356sGPxTZ9V3X2LC++N67e+NZfKwu+LvG0za9nfsHb5izvXGJUeGE
moNYfzxOz/wgdh8Aqrk8IZsbYxo2ugj9qaZZIg25kqvVuB/XH51LD4+x5p1yxpCWlCv9aNtfVxfa
Un4moYif8PCpH5MLTV5y6U/c19hFFLYWDmC1pYu8D3hD6QLZ0pu4mw2Bj9bapAqd2k9WghNxMneg
udG31gVrrnPuUrimPfjP1aZwRuJVVAPw8vruR+AUa20LOcJzh1v92K1yfvCiC9c94A1NIynalNCu
0ueSX5wP4/v02vS29l161S7ooJ1oY52z5+Kg75pDUNvWnRyte5hR+GohK76hO0gchof2cXAVmudq
19uVIxyA+m3LLT1Uzry9MR0Nzdyq/zTnv97fd4d8O7ntZ0c74VIfZpe25Eab6D68jW+1Ayi3u00F
bexZ5hFADYRPHc4Dq/qWd9Z7mmGCWA9/KiEAurX4NL6P78VN9RDfpefmmNEKGt+sS/Bg3EuXKrGn
nbfXtxhm3YprqIavH5Ej3A2HjtdZcef/kAsEqIYqW3+S35MbQVtHSJkTt4SOiEz5RUxchLUxXSgK
KlcvZgAkgtcF81uz2dAv3uv7eB1u8T8pdowXbqONdKabyVMrP1rQZTa003m/Gx78vbqzJizHNrK5
noxPcQzh69zGOlSty4QT4UPzYFmOv9d5jqiJfcjvrGcu4sPf0sGPom6zmKsjFKPHizkIYyPGR0vY
TZgDkXkv/Zx8rUO4oVAdRayAoNPiUL/MSXOIapn7ikZRDwKdKLplFEIYV53DyctkiURdF5c5f+wh
HfaKai9RqOV68HDZtwGA0t6Q7uN+gvvt99S/9wWQvR6fuNrYSaALsy481MJbRzBHmjqkMt267OTQ
HcWc9Cpv9Xz5odC7kkHZlij6F5mY/LYCz7NfJgxddFHQd/7Mza7mUN4yh3125U5Kj+kdCYY6mqP6
UjLH4asafv0yGzcilnRBT3OZUPwEIxKXMJMIpvnoA7VdTz7ufn2W3UGBhcyZKQx4p1nrMSrlTaUS
G/xN9BEEUu2A2PiQGp3oC9WC0IZEpxgwsM2HYe6UU00UUxFc4A28XCdRLTICuOUYthZDokDCAp9h
ys8ygpC1XgoXYrRuBcKehpNrUnyQSFr+PHSGYbfxCFnQmnMpxpweWWbbQSekgW07rekc0l1ivEtc
d5kzlmRdX5aHFNLKNlIIfy+Tcc7fyRWB8Ou6QmhDtwr8jZ+NHSEVqa/2TalV+26eLIvLBHaqiR06
I7AlDrpMCkEAlbDM6p5327Rpt1nisl+xWnlCBS4jFkuo8dUFNyySglITJdsPc2R4/GuOGhFin/O6
ZfLb4rLfcliMnzBMjmx8k8ycQHf9GYv1p4hChNwqDUCMMZQg8jvTSPlBamQZ2cw5aQr+rkVrM1Kr
sy8l6s2h/p5Tb9e3wPPkVqElUomKF3PWZqjJ7C1zsWkdpgyZbzQNN7moZ9IaP5dyjybM6A6S0l7a
spI2nQB4dJKLcl8SVefb0J8M2Wx3X0vLBgzKDXh2xOx/Wbkc97W8zOIsb2VGcVAmYq4aDb4MyQS8
ekX8uNZmm+ev+WX1MsHShyjzPLkuXreWtUfEtUu2y27X9V9nUVogYyhr/jxY77NbszUaZGuGQkkB
bI5uFLUTsG160XINnVMksukN6Esa3Gn3Xs7bKKj4EFjS8JonWrXNLXV33bbM+QV7QVnib1gOUPSy
FtfLpmVSygJfmlon+SovcMpYdloOInrdTFhzzo/+/HmDkbDn16mua7+WlwOWQ5ddIzQh3K2/rvKX
i1hWXg+/HvN1+uvHf5140ICcV1V3/9shyxl7o6rsviKmfT3Ndb/fr+yX5X+8sutHg7pLtrIVkXme
79tyyq/Z3/+6rz90OdK73uNfPulrdtnh6w+0WsaZUOzx752/v+WE/3pPlk826vDPL++X+3r9O3/7
Y5bT/scVXD9iepsa9ZE03Ws9JzWyufGfNEBay+S3db8t/tMu5ACIa/12GmlJWl13X+au+yynzSn4
iXG/4aP/Dz5mOeS3035dCuVGdw35tk07/33mkov1ISNuyxpZ6ZzXRJDOZN7626KxZDhpn39uQQxL
WnHZ/Wt22T8n1oRsp93+0ymWPZbJ9TRfn3K9mn897rcL+9fTLPtdP2k533XdMGfB/uu1R/+G6vgb
A+T/Bgzy/yLzQ9JEZF//XnuEHrie/y+K8NcSJPnruJ8lSKb5BwVGkmRSnIiPGl5gf5UgWdIfOgrC
hd3xZ+2Rov0x1xcZhq7x6Ra15H/RPhTxD9ggBqo0WbVk6uvN/wrxQ5b/o1bcQiYCnAOTLgXsB+XA
f689AvFPY1fU8S7pcnxb++ZtFjNYacP4LsPUBg88ggUdw7MhNt0ozNA248+sNYHowndSGBdB9DfG
m7hSMHC1povlNflOF4r3ZMhjG2nf55B6YKIwFdrHaQw1xO9/dFCjjvVYXBIDbq8xOyrWWSSusI0a
wQ+OBobNgdCdcVERiSLHspw704DFmVgZpKwC4IKN8gNpBBlczT+ofYpr5E3rj9NaLOq3tKQjDN3I
ID0BwG/W37Tf8DkL7MZU7/XZDaiaEWyKT+fCmxJY3R4DIiBnQ1vg2SVWAZTAEF6VlFuXKO7gpApZ
tokAXVuCl5whbMU3g4ZLL1rOehsOIT5eiTiS1/e/Cfi27tW0UR6aRgndpvReAyUKz1beBWfAvqHT
SPSKjcEbjxGEOqyYkJ6lYbpTU0UN8dIooJFFgrDGfYDA/myzFw81UpDQ4OLKmhw3xtvUD9PbHRMi
z/GsrZtDmHF3GnG0d/O42KKD7m+SYLo3dYMhchTH96b4Qfnjrguy7rNC9TLV3muvQkVBejvYAhje
7RiVEgIWUGThtOnz2iAobaZOrMtPGVW7jiyND1KRMXKqK05EuASoO/g1SgWcSKNYq++REi5kbSWg
TnmI891UjrY2CQmWqCVaGk6smIKyDvPqHeNVe9l7bIIzAljrMIR3qZccTA+vtQW4JnLCKEWrgBwX
GCyAP+imRF0pKLHckWSPZ8kVtqb8kaIi7dF8BAfD9HHdaUJEYlp0QEYZHcSg/zmpgzD+ZXHZuuy3
7PJPi8sGT43E7aCpx2VJ0CGcp92Q44XVtmQv//4Zy/mKZcsyO6WqRdWIfvfbZaiR2RA+bZ9LpU73
16u4XgqdcRCBTamQzuYv+NfLW45dtqqxIq1NMaTedT7iumFZ9CO/Yxg9b/nl+r72BGOi6YyfyfCP
WOD9teMvs8uOy8dMwA4FTyuoxCd0Fpi5eFwmtSQ3TjKRUNP7UTz2fkw+Htd2pxtxmdEsDXtVf3jI
kJ/FXfzLBGljTN1uwjqBODbYPYTy8zqkw5RheOg5+tflmGVta07jPM5GNOqre62nAF5M8jWILL/C
fqms3bE7BkJ5whcsWwcW5DtJTEGBN71wXOaUICUe4GGE3syS+cQYKMTpp11FDcu6KbGQjHN8AyVX
TyflaAFPOuKlzBzeFEcVqw2ZSpu6TZ5B8CvbZbvcMO436u7ogakBKUQAG5yTv+mKnqJLX1ePy1yT
oGerIf+gKrZgVuNJzYM1yZF29DMB516Re3hdZwSQilvGTsO8x1h531DAoVWJFRdPcUyN0kw/BD1j
HymI8w2lGOJxGgKyHPDQKuCq+CxEGy/CEqCoKbmckLUcl72Wiagn0teiYgbRtujjF1lXchrP5B3i
f0plKTVX2IZQTWS09H0s7VBTX12PYunCd6CnD1ffU7Nvscf4UIF0uMlEqTgBkX7KikaH5dKnm7q0
kGTlKdbsrUjmZsoH8sHGcByjAKJlmuNIOQ7HfJ4MEb4EhVRZlPOwh1zd9N1ELpWWft9rwTm4CXus
qwQPzzWRqtbdgB9tMGbBMZongJhJIuMbIQ7kJxNFcMxawYzL4IQgMDBvDOP8BH1ZV/CWm7yt2Kuk
pWqtIhghTEdhlKgF8KrpiG453qHS3AcTq5b1E8rwlaiaEWJc1kXzk7/MfZTqXrHM/Dgmu14wg02I
5Qy3g68go3Ydb4RCvmSq2O2KhkyOaCINDLvA7rqK+JXFlfiTELkdrFbc2ju1AjaUqkdcqqUZHeGq
eUOBkWbFyjor8H5RBF/bFor2tDxYlYL7gB5Q+4O8JDmVap6eprrD1kIdq82yqAp1vRlV0OedSOF+
g087wSPyuEJV2zqIVzRyPljG9KYCtbbGrMRzcmxAKGatG1uJimRHPAQVnVAjtwYXSMVuus0VJXkO
hYxwnRddZD2QXHkOZg3aXGN5rataAlmIf3uSZT1xqL6AsbgUB0Vz7VU/l2wtc18rr8vLgZGYMwJf
tv+2+7Io8/Vs0Etelo82ZPwdihCc5m8H/HLqr1mcFh9rTw42X2VKy+7L5y0fP6UptUtV71FwoIcl
bj5/XcQv+1e4X9myn1HmIUpA1MFMV/tlYgq8tNfFWI4or/n7umVr21HbQ/kxhaJbGZtMu/JEHcq/
cVbQzgtjMiB7jnjh9I8y8z+oBS0dMS0/9Ml4k4aqw4YtIq/Zhck2ml7QR64Hiq52YOZ5gVSssTC4
l4EtqVtVljq38mKDkBnWb51MWLpRkzXGxcWmThJKmgrpGR31TkcwQYYbWoVE6DGQKNc0irtORziW
jXeN1A8rGIb8zWBlhGIttbGK8oLgcJFLLdnplKyZ3q91P4XtZeYhrcQUgTfUjlroNS6xtNrwUNPD
Volgt069We4SzNVFtdMpeOL0uY5pOqJgKrfklz6LcofaVYNS8nVapeLJkBFUl039IKmrOPOesa+Z
HS/1xtVzZXR6tQSeP5nnKK82cRz0dpAKb2kBnK0NKZTxB9Mtg1h2ak3CMBADdsekdPzYpvzU0hCS
4dUpI8mhXEZA1SpKN7Kutnb4GxKPh3E6M3B3cUNqVey1kNDUbLyo+LYMnsuRS51EtI/HRG4qu0Dr
xpUqisNaKmuSTFhZwY9rALpYQwmMsH9OJHpgHqBW7I6NW4HvoQqxfMNiKFwRZCTMqRGRx4GCm9An
70VXYx+kbWFWUhGgfA+1PNikIo4BQ+T4anEaoVdTeV+/EMbxHN1TOxg9lD6MkLe9JK12RRXPtSf4
K1Ou/lDIxoAfd1Rsmkl/86fOPwRiBQiCx5O+mH4zghs64kf0lj0ZbaJjilVseyGv7VRsX2odir81
kBgyRNgLAxajTTWTtCntscgbmz0ccbmHdewP/hYeNvxXKJqyOKuzT4bZ3xRGgTEVSsSdNML57WO3
68kLJZGmYgvzPE3eZ9BapPjq0jFAqYphqxPTh1cE2vZUZf6wEg9Et5NTw+PYhBYFR73FoAGeEWOP
fJVoxR6xY/UY1BtMa8ng5j8MtSKb67XiYQzYPUNR54VOLeZYwVIZMqbN0Yr0o1i0wSmjnIMyS37d
SGY1GZELK4Tbo1TWQcEVTYU6sCKy+QaJfrzVMQOogrg6hT3PkqljWwu8hpQ7D6hZiJdK6O7Tdk9d
ogRCS6f7PMEe0zwo3ro6t8nWoxUILeWJA+SfiASbpyTbkOIzFMikDDVqI4MoBQNIo+PE/nCMewOW
lW5tA/DckWVuQNc9SqXxpOIN54gQErtKVNy2l92g1cO9QQJSy4yTP2alY4lE9ZtknUtIMACwII10
64wEtWSqgBb9qHVbhfTA7GsMGklMVNNRRLeDZfpkac3jrGwe8J6mPC72HRy2lW3Snkt0OiS/aVa0
MKYHYga+g2Ob4IyjZgCjsh6HGgloXDdOVyTW2q/KeFtQ0xJxbyeMIOmFbbVMUWxwI5Ru+L56iOKL
LlH1UgYBVZwUrtoFDpPYX+QMjpB3W/6L1ybirq+Hl77My7XZQ1MODfOI0uvVbLILSiHCn0lD+Vjf
yOSgoLIPQZVgu9SASo9kJx257qioFQyF0nCdWr2dIo6jtDN+0hJDWMsBNAO5CARbtrg/7TiCu4uE
rZVUITaoAalL08ftxqtPcxcn8Xtb1xLCwOBkqIatdUBWAc5aPl634jg5bSGcJixjPZr9WCDb3FCC
2PT+nadb5iFvu3WRzJVKuIQREtZEEtcUjGS+eSPQk88GA3Y53DZAULpgWmjqGMpFckhHygJBKNKV
h1i0LzBl25niDxlnLjc00gquu5+tVJwBN1kbXaSuIWdPJVggS9usTtLNaBQZ3hwkYzVMjpSw+O5r
x6j5MGfItTqg4snC4Y0R60CdgBTZ2URbZQa5NHftPHfC9212aeYJVvAjImcvR3Mhp6pz1lpUTlJL
LZild7vGIrnbA4YJJuM16yqA7KjtVzizot3rSE00ZfSCsqBZJx51uPSfJh+Yd+ZjTCaoDVjtFGcj
y1TWoNEN8gHqd7+dE2/efc1NX/k3qZ55B2/0YRL76o+AEMZKbsLWVShQJzWyp6Xqg5X1qlTVrkoC
hukQi2ShgrkirRkgk8VNyleMjOD0Ns2PIvQRVHGj4fwRM4c8wvso96dACDqanPChMhpGFilW0F0f
AUZMv2E5Cp4BRwGpylqA+GkEnxI1AWRGI9JufQwIFcQQatJX27FrndySQiKPFWytmtITKROBjRpH
xUwvYkjhbh+ffPHO79uT6AwJQnIhIOFdNYcsoTkR1VdfTp56ja9BlyKKBUInSvwnbYLkk4HD3nbZ
XcHIs9Q8ipu1IsemrLb92MSDTaLYw/AisGP6m5q2VD0R8Iykul1ZwTc5ynOA7H1jW2V48IwSWzH4
xU6XA1xV7L7Vb+q6szEaD1ZVRH2COkrF5qYwcwV2l36PncdtnPH6CUGAt0RWf08y3+3DRN02g/ZN
nwLxThU+zbRz29q37oYSRN3EaEgftK1SSm6hdS9VRMfCHG96VMs75PbvWcvjhV9SR52WTxd5svOG
/A21m9z2bjXKVepMRfjZl+qrPmO6aERgMJLNWk8Ru3veIcmJa5GY5UsUDNcyKezghzFz9I5mt9By
IHwmbrR6GyIBCV6NUHtXcK9ZKWQS97KSPVCxW0XUYKZg8KcCY2B1bDetbr5A+JTcPBBcT54uec73
GviS7TNssENteGvQxKxSc4xcZL1NMNyFJeAwP/umZxNlqluzLDirQLo2A/lM/bzWCLSJXb4Hmn3u
zCjc1UGHL2OskhtUx+nceRXg+9msgBhNJsZ3Y5+9CVoRuTPzdOzGatuMlUYkzn80Ixw9li7X/2Tv
PJbkRrYt+yttPcc1wN2hBj3o0DolmSQnMCYFtNb4+l4A+W5m0ep22Zu/STB0ghEIF+fsvbaInXSl
KiZoI2J3msx738l0MYW44MZLfw9zY5f15lW6nY6LT8t3rtntqOKXO9cPd0RrMH7oFdECMdkV9fSC
Qb1YdRZboEGHAdgU7h02RyTrJkp4Oz6EMrbWqqeBX+JS3g+d527qyrt3k+GOODVTNtVuSAno6ZtY
7ZyJCPk0DV7a1lcbVamnDLjvGFRy76BObqIWTFAuIUWdTKn3xy9xPHlYiSs+5opYCuWcxdBn50Eg
8xtV+cm1mVRT0/6hNahdBMOmZ2H7LQJab0GdR9sgFfku8W601fq7MaXUobk0b3LF7jNwwqNyjkTM
OQdyFlhGOIjAWfA2l+ohqnHxhGEE8hUO8n07qVtT9gjyS2fc5MVkncsi+HCQev6lsLY+AaNAe6P7
UPmIaVMXkU41b9ltk47eiDipTZDI1I3H+to7CFv5d72Um7gg8SitrKewVT9FqnerISQhXTTjQGRw
SKhppGOf4qSNjdeARVPrDTFUj4rYmdJGAMOmdIf4aZiurS+xjMUQ/1RN3YH/+ghXtG9twjZcVtci
JRVnqllPS/LBMOc4pnnKp2rYYgoLj44hr7rmfwBCLIksc4ipd5NgY1vpZ80cnxo0C8y0pb41XTDv
0rCOVk38+E7F4hsKBm1jiik8NlJ8xERyrqbR3RiVdNamfpdgzV2NuDJE0J5d4FaeRYpn4xczhQlr
goZlRpm52sqivNCVObQRufY+2mZ4Eoj08rFdmTHCkq6870TwqNNO3TiRYLoaGvJJL5aRdSdVT+26
HqZtKmCzpnMmiA2jceOnoLfU4PCZuOhoVPsy80OMpp+/CnY4nmnd7JpKYF9Ed1ZKsuFEHl/sm/em
cs9m2lyNgMNhUXXlc1Ir27sDziZ2GO1exqE2N0Nefyxc7HiF+ljKlhUv1KVNpsWPiTGraYvR3Cbw
X0FbBF8SSJhrcAM45aJyn1uuR2ljD4v6MYzwXhRacNWd0saKFlmbVaHS6FQ7+zEWO10Cz2ht0e+k
wT7GqsxjSUTSrW2zWwKBYzuPFqCxZqOCJw81Vf5g13fik+uXESK4NNgWUtyGTEcdNSeXq9x3tmAE
vheWZp/ZBK2UR/G/qFglTyZRfMWxGng7OyjOGglCh9RDMuObWJCpXb9YQUOjXzoT8TEkCGXZd5k8
tWU8UpInBgIb4mMoinA7VrazTZkcNoX/Iy3a/lL6cLFBy7URph/dBi7nYPDaelUSbnsUNnyLWYoh
IjwMKZOiFZE9q80lrOZAYke6ZddjgaEMNypV5qq03AYIQH7waooLFkOHB/Zg3QVYpJR359vqGkd4
eDiTzaM3QJqMEL06tbP2Ro2IR1d7tl2/3lh6zma6PuY+wjyCjdSADyJKD1MAbSwPmlWnvJSpVVym
BH2pVqt2PdaVwQ5aAN1UlEh9Z7L3bCuPqgG7rHcJDB60pBUID5lhtCScisXH5J7KdqpWymIM7pgL
t8Qsoq5zYZW3efMc1bU41QGbnjQSxjntqiO9BtoUusa+0NYk4YbwAKNn+PSIIsvmcbBDf+t3RHTU
rUUtjpScFcfa2TP00GN6b+1TB65nZxOBvDMzB10gJ5QhC3x3GFF91xy3dqjS7dgT71sVEdFN9Lg7
dxLYL8J1ScoycR/mDxvQwrno/c9hdHCaOWcxUNEuaM0vTZIzfiQdWwzg3KFtfx39gki8pGUdbPeH
thpvLvXmtV9Haj0SyaarxEWLYLO1QY41Tv0Bmt1z5WXaBrhDsi4aXexMhv5CTz/7/sBSJXM++l7V
8hmjVBeuVgIdY/OsZ+IUQ+JFzR08FCBnWb/RPNJ19NpYHShZG/XHKkGdr9oa/EyojXxFn+KRsAi/
0l4rihSGPqCHNkoYSoh0C3/npKX9qCVmzK/FPDXZgEukHD3KEOqHO/kfcSKmkHFRPPIbCuHV91/z
ok4xZkUfyT70o8a/VkGW34dJjBqUtfk2qz5m5GMwn1DIsbUETnq5MxOd+WOATx+nJDKXk+7tuz59
lr7XboeGZanQsxd0WhcYf2I7xdN3toKTSWhxRtOoGJOHgG+MGnfEPA9BhyV0gzI4HhB+t671oEpi
gch57dLuGUCAjQeClofRFNOGXyVpd363lV+hKqd7rUQ+a4VsSCeJ3FmN4XPCzuxoKBc+IAJuSKKh
IzC1edF+To1hJc9eNfxI0Sjd0Zz8SFU0Xykge838I6UeuRnZL67x1J76xg/PPUE7r1OHRAsqYoib
ZaRNJz13FyakRLUaEemB2g8EkjlSzMYfe9yROJhuXVqqe90mHCNSH3vLJ6OKuCAgcdPPqZf1tiEU
wCtB0ZffPL/by6B/croeT9zw3ZzaYR+M2gn74ydvIH48y/F8BdKlfuW5P1NS2XdFaX6ZZGLAykGa
Wif1uKZ5csdp0WzhspFyIAnJCVMMiPU8OzqAF3Qasyu3fE1q/1I5xbNE8rMLPVTQbYGHqY4fdF09
98nA6VWjaYNw/VIKQhkjlY2r1Njauj87GV8NleOQKatzUKF6nEy2in6l8Enq2NGUFV2IYMbwC6az
7/O7glOE37Vrr5MeZ3Qhk0+VlFgkCkOumWxnGwlVW2osGpEwrntIWwTUeuqdfHs8yspmaa1vIl99
NzX7uUrau0QTJsrg4WvmgFwzRqfcWgCvyAa7Up7caH6NgzN96urXqAz6cykl6UrQxwd6r0YIJV/q
tX60hu+sMSPiDug2mm13npz82HZYRPm42ZT32w4va2yabNpCaOM+VbBVkwCYpiv6Y+rQqi/UbJsV
eVnXVF4yLLc0ngOljZugArlpMGIXTufcXJkbB3M2hie6/B77mLqMKvnexLTAg7L1NjYe4g1kZxpX
LC9XNoMnYti2WyUMaBut0ahLkshLPlu6I7/oqkMdO+Y4ujWjd/aF4+/5Aa0WZrWbhOFRI9bZCQmQ
JgmGU6McP4xNDVdSGMlurJxjE8JbVV2E6wQDbp87BDm2HHFuTiQ4ZkZ4Udq1RofK8jq9U1ENXJHi
IcbwfI9fODjJjupLLV9yrze3Q2bSf7CqW8jy1Uxoj7eaWjdaf6+Fhk3oJCuSrIkf3DZizuyrmR/Y
QChMNRD8ALWUJG4+N9x7mEOfgbkRbRjkSNlz9yIt/DLuuErqeXsUObh+dLD1RrdP9ewrO6vrpB/F
pDl3fenehrHwKAtqX2AlVteOSsF+dFIJBri+alZAcLILmHM0EWrmgW6szOzWZd/DsYBa1R9FzbxJ
KMKaUAjBdKK+hVabboL8SSb3fTuCgfc01rPEkW0Lzba3ROF45BLOziKqDJr26MhDTzTWqjJqhJtx
uqEIRN1cv3eolqLKczNOqJ5FfSKvobKebbvam04Dn2tMsEB2k70uoVwcWuwF7nCxPMqdXWvmG1kY
D5kzns0oGVfFYHfHMBmuwimzTaEoPZrYDnQdh7PWsUQfwq0Ms4cpFl/pTeGtO4p8RPtdYWg04pAq
dI/0NdRfq8D1HxmbfxJaSxGF5GVCMUW3S9go4RQGiWkn92GaX3Iy5OLGJ3+w9Unl0FL4aDgEhezu
6fzXdHEy8sAiosV1z6KQk1Co7kr8qH7mXolNewlKPrSpifmA49bBfDggEG+Cj6xE5EZwUsM4XAdl
Eh6nmpLqqH3xYMt6tQKXMlp7PO3EydYqWSuLLG6ExON6IG1t7VV2uydfcTrBd6CM0Pntnlmc8mc9
fCW35AsNiUOjBx3nR43eQSX+2hIXUyIQJmr1w5uIadE0ATCk8fgmn/pDEPWme/ot1JolVstbvFNY
/fu+kC72GjI41JJZ4JWJLoSLMEXJTnPE0/KyX2/z66/+7VuCg4JbONZi8+tJy99hNqQJ/efB2FF2
bpB3s0qbzeFY4rqYUNf1H8f3632yxsB6rLu7d29bVe2ZPVP4S2b27viWv/Tricv/pHbMrwGZ39vl
OQGlp9+atV+HNH8Abx/ccl+QZsHazryRFGYefVOqwTzK9qE0zmGlffA6gstMl1plGBVfEnTLm0C3
8g3imoriHVL7LtHYuXTMmIMQ7CRjJl1hGBuSPQ4Oa+aHG7QjfeMMwj1GMtpbuiL3HVMLK7b2Q8II
FzViowz/G1t+TGzEhmOuavttZMGFDRGR9y7tewFD3WujzTBCdrCy7IPblodRomcxo8eke+0SIFzm
lGLhbeMbnDRaJoS7Y2i1oVz6FwPwX1dG3+YWBkiHea1QXAs5fY1roEokG196ofYuWpIVSwzb3GmZ
dpMpprVkAisrI58cuA4TJAWKVZ9697pkQI1sFALwBDnrezKcpwI3ZcAC0L2zSPqlV9Sup9w8l5F7
qsogBcCmMJJa+5ZePDyB4DqEZJpaVkqjOxVnqBmvU8XHm9PikoW99XVcF66sPzQZ/hafFLGNzUm7
kslwZGI7aIWzp5CGUZJ0VUktb+y1T+h0sFWK4YI0Zy2p2a46bAJrM6z2RVz32yCQO7MePyPLYecA
id2pfQRe0U4NtbcNiSxnaV18TBPre95LQhHK8Xtvpw0bRMXATZTHKvKZA422SbcduCdfPOcJy9uC
kWzTdQXxLi8tyItpmDlRxhb+ZLiutBDgYNx6MEaJK3cqGuhROCGfd519qRe8X3z2vNDYVCOVASUz
0mcaRtOO9OxVaxsGTCNg15PWfip7NP/Q6km5Z11hFVi5XP3zlAgMStiCU716HTd+m7yOTGpbDYnH
rsm0lUFA+8WuxCZU5lNJibMcKmJdbLry6ZTdGMa27oB4wSQuYx2lJgdfuid9AjJfeyY9sinfDrWF
WSsnzDmzUG4n5a4ZdzxKm4l4iJXb5nfN5H6sp+Jkxs3XdAjvp5GupQraz/rQWlvTmHW/jW3vFs2T
Vdj1P8A9xSzYe48KpF0EUF4qOJssldD1/VXQF3hqTMKW4tQ40nRJO8092TGdhdBI7hMddUeovGeT
sJitlmKb1prA2zk+VeG0zQFcymNdiT09FMy8vt+ejVRzH9QwYqS207uYEyG36yeGAv8fDtz4kxs8
HzgsNkFr1ZQg1/448CnMKmukRnukERwfNctErkE5D7IgnbM2aigNRg49/SS4M6MgxCDi5v90DH/z
4VH/sKQxSyEdVnl//fDCEnrxEKThEbHGeFck4hgbUXBk5WesXeiShzzpHXAoT45WsmRo9ZN1NwVZ
8fmdhPQ3I+59woT8k5fKZ4FUVIFDEzqJb9YfvNQ4H0dVxbZ/bAtv3AUwbo5tQ3teZxDs6+hTN/n5
Pk+sZ8PxS3gWxgBxFOsupvnCq7Vr5zblhQU9tkqnv/oIZpivwHUFBpEhymeYRhFqXD3bP3vKPDlN
X18LrRbrwqYfTpgDNrfEy7d5aHy1nK47DHm5j93cviwX4XytSaZP////9t+cu7ZwpTKgAzsYMuz5
63kHLm71xgmaLvCPliHSdV8X+TZy43Fr+PauMMU6UFN16cqevWU3EdNUHNMho7+fTCzbh0uW+t0h
1Wdgvpl2R08F4arzAxfUgNdBDAnEoRX9U+vlcrcc+f+gGf8BzWggU373HW/+TET8v8nX16/p1/fK
6F8v+S9htCLw0AF8CKYa4Qm/uH8Lo9FMI5YWEHxxyhGOMzODf7MZF3006EWIjbSQ0VP/RR8tBPsT
fkDoL3XpGv8dfbTxJ1Gct1k020IXch6Y/vgdRkYhVC2VdmgQRGMeHCJgL+5ZC/v8QJWHUll2qEvE
GX4NxGJI7HA9dUgh3n1mfzMc/O1h2K5EOE48oyPEH4cxGXXFCd9ph7LIZ2qGcMizaF/tWv/uZs2G
Ei2Lr7rQtm3sgBSZS32BGOThHw7jb0YlpOLMLUK682Z65li++3k6yohIQZHeQa9UsfESVEOjoQks
0GvZ2UeqCyw/vHvCnj+RM6+xnGvWhZHi2s8y0CKy6259mP0j9l2peVj+65xnSyidpk5CJnEIS17P
uwMb4tosDbtCZdGRIIUgJd+DObsz8sC5pLYJnXZQwyYPAqo4s2PQHon/Q2GIxausaQZ29KjQGSqL
iQ+TbMFGl1hgGLI2+3jPudQiY7hx0/sebvZl/PcFGRHVJjB7kHb0teBM0+tuXTKupzIccVSOL4gn
i/PgUcWQoZajtqC0YuX6D610rJN6MP3H0qSV7A79frQwWGtTrx19I/vpgstnHVRTkqITWzf1wS6T
q0fg0NbS0bF3Vdxc9bT+3g0uHZeepZTeZlc9Qu6dVx7KRCpZSPbqKN9RhLJ9WG59s2cDmYOX685+
fDQcxnf2p42Vyl2plTc7+u6OMVGNfXBO4sRFak5VWZbEJGQCgL/fRTunZRlTu2edSPRIIOJPdEWM
FY0ZyBlQcp3+kocxiaBAsqyObXc8Oopl1ib3kqODMjCJZkQTWcWlnh7BeZZAv9wfzfyFZMFw7cOX
1MSXO+Bl3Ew+6kUL7ECMXor5QBHbJQmHbJx93xnevhzDH1nKUoRINHQa5U8bInbu+vfUmNaRIop4
6MqH6ClLSpRJKWzjbpaV5O6mIlz1Lq7HFQsOir0diwvfRKQui4Ys++7ip2pfa0COrBaRsYbKQ1bi
HszfgbAadDGuSZiDZe2FER27llWV31XzLm+c94UfHJLLVtpYsvwcyFspBoR6BnnP9r2BXs+3J43p
TLL4CrwXOvPJpsApx9pLf2iG5mbHyQ9DjWrVpDApqpQqRC2HHpFZF2wy+7NRPIVGCnwoG8O7SH/1
u0KuY/ATIM/1YO4l64O+l3H/YzZgmAWCxLp20XSgxkXXkiQ720G94GXDtR2NmtVfK+9VSrM5qQLO
ijHYDxV0nii1vo2+Qa00MtAA0JBNLKHWsTHSHJ5zxFm4UEpsaa4Yid/sZOjbm0gV5jXzqosZ0yML
S3hEhSGqAyWWU95KcxNYAMQQO5P4RCA5Wsn5qj47ft8uUvTlmzJi87Lcp5nl6xhCqEpRafNpBmyw
anNX+UVzWu7qfJwgq+X2ctG02QfDFcm7pyz3E5/x+xVvr13ue7u5XKvMYdpHpKUuu+NfhYJ+UC++
F1jv9vnLo0pM9pY194sIMihry0abTh9B4cvDy5bc6HFD5pVtbZaHlwv0HQGU1LkS8Wsrz0dazXZQ
Gi7znvzXnb8ul2eFbuysqFbPlTxe9LZnX25OFngyKtbzS98dyajrwcFDw9LUOgiT0oh+HeHbsb0v
eSz3jsvBL2//zg5XLofLEJKRYB3SfqKnY0buj1Zixak1Tk/NN177eCRFkM7a3jebcc02D7+C7+xQ
it3Xnk4Yg+5tR+T51VD1p2Donuk3f0/bu84bo48WlaAstbAkEm47B3kq2f5soGMWSY7vxqTE6RUB
IqCxTQ9yQlfI7wJlJgM7UCHfuSVVdfB0H/2IJbZmCDSps6PHSJKwZMk7L9bxi5TNg/AdwpyItktQ
nZH4Bz6rrhQqHpwPJsbSPbK3GxpX75JlXyDNX4fCiTcNFkIqCjN1yy1+NB26IkIfDpkM+7UnKjhs
VAPXlDGf3IyiTd4VN23wgtMUJEfVjdOzkPne0+pvpPJsp1Bh8UFOhIoIoontlw/ZBFxkoP6/KQKw
ZqEsANy4kUmTcwSrMhb+ZpwoAQjj6DUA1/Rer7eE9ehb4sDaFQYhPE0jaqIwFQy/051mGj9Kfr+f
y/aOOJwcsaecds139hXWxQpRkldWhvs6GNpt28yTlpuvW0tN24roJKduaRSu8kEnrMgd7ZVbhOMm
zocPIxpTWpKiQmjlIE4ozvUQmPf2hIxHjN5GKNPche33qk9/qGl67RBdmsTeP2qdXR4Eph03Zqrz
+7C4y4j3A+FU22u2NvlZ/WS9B3itGdHJoWnqiJZEVtR9rQcLl1lF3V/aYb61LOZRvRLnYN7KIF8c
an5hlUnntkHr2U0GM2lqgEuioATrANs09e3k3tFJ0xCzeq4ogp9hTgRCaZzNqvxuOEW/Qx+2Lcq7
cgg+hS7RZsJm82eX7Sm1263dh/LFar9CUxCkK6IhCZNyOGi59mS0stp3JNlLqgxwsKxXkZY/rAH2
ZBHSFBwnRU16TpPKi7NhDdfEUXiuscBPs0xqMuuVKUjA7AdaCDpyT1fnDBCl3NW2PBokl4ymuMTJ
uGeJcdAnHcqUjd5ABCOhI6w3leWT4JAj+hTnssXH7o+BjYY61u5zVjPkP/yYKAuuYs+H7OVNO7/p
v4S5jrjbp4LtBw9JmH7jJ37sTKI0Y5v4qsK8TKimYjv74DVAxYK8eraIBOseHWIBnaHBptUCZKnE
16orDjLI0i0lKTTjTvCJwtPa0gEtItHEVV/cRQhx+SbysxRMUIO3jt0SNaMmiKiv/Hs9oFJnTqjL
5eOYdp96D/WH7QzDOfCwWXTgxoV1z8rvGJt+vZ7o2GuorOnCEMBsKNJE6IrzncufrhNzbonzkEt0
FHaK36MooOTpXwYqzhCUi28qo+7d2yWVn5byUhkyi8XhU+8Kf+V2ndwQ9WJfLVncDVGtmKFKeqGQ
Jg0fhNlwJJDyJFLn3rHL+9pCzTUQY87C6fPg9Vc4CB+rmKEJO8uq006l0+EM7Md7pDl80KPz4FWQ
SI3uOXfQzhdhoBgmk2HtaO6j7TmMLpTo1gF9xsE2mYSrsYaCJQ6F3b1EeocLzgfSg06RHwdcHLrD
TUYfoSRinVLiyfY3vgVUFYnjxWqoqZqafskSuRmmrkVZ8yjYBsMYpWLpe8WXQiLFbpXxkYYzzkwl
n+3p7IRzmq2HmERPnsfI+uEMOuks61jzPmiIJWNV3UyWtEGUP/luWsHlGS/w9b9nffqS01Fc6VhJ
z2M75/6mdoCmw01u0EEUjqpxSG8Q4HH/ZSO7qfmR5b5fDxuJxVrKGrdxXjyXTDKHBBHK8iyvIOiq
aIdmPTL93zQWMWAlOW0a4RAk6RnaLopTiGuZO17EANUsSMebKMxtI7R0m5QJrB/LTafNZNFtISVr
hiT7G7t05UoviSVTcQXClO7LocvL8SL90t4GYfZYKQ9TRG1fZSNsQs5Z6eWTMezslsxPikRra2JK
8+j3XA3tGfUC/8P5SJTeTFu62CmjKiqsuNPjrSupMVdTtyla0+Rz+uk3U3Y3yJyLAdal6rqvfVAR
ChTDkSTfCym9M3jX1h7llYp7PPFvntv8r5v06hbih3D7YK1pwxetkJtEoBU3pIdMd3COqZ6T5k3J
OcvUNaOYX4qpvTkp8jyi0n5qmnUX23I4TQ2CMiElk14jb4ZPGpGXJNdXHfEML8mPqFvoWXVQ/k3S
lXqjvvmD/mAmQj/aaZ1eipG+nKPVvJaKZjB/iUWaQlNMAuJ8RJ4jdoG265TA+dCsHJH1bP00hP82
WCSglu6xKYv2RoE6uyE86DMvvtVRUB6MsXwNodRI5eEujvqYaL3pEVj/eEOVpchnLk9+Gv8MLI7R
heuHJmzrpJxZMSqkW2/GV6Mb5yW4+VJmjPtmrR+gkW/yxv7smHwrSQUfkB1HdxPQdrtYR4tajKfA
gUMWG94xYy1MlHrmbSYINcz92rYkEmGT1nl5dsfgmDVOD+OEC1f0P3qnRjGvc6JbkItdCNHmIerp
FVsNKxdlw+/SPa+5OTJ8df2hP4Seg+kRzT/1ueKIQvS7kw/3pvtqhRtOix6VFBfdfKHl9ggUZL5a
t8ZEws18VfqtwyTFji4Am6KgoCzXosBCpf12e7lTFTMfZbkaLI+zkf/9/L+9s1buJkbMjeAq79dN
wKdt1QBYlmvhbGb6jzeXp1TzK5Zrb69dXvZ2c7n29laOGhmrEmxzyzsvb8D4bWqNc/QW45ROZvNy
7e1C+0/3OZlqWTT+zetKBv7QIozeU2hU397KFlGpE5uNbWu5SMsZRT/f/PVeb38qFO5/PVMFgH46
dUT82Oh29Ov57x73VeuCrpnfJSZa5/cRLbeX92vb9kvljGLLUglSaz7/zbg0GaiXq4gcjgiTPyQT
AZ4Ci10we+0wRiQvFva7Zvbh9bMjr5m9eWJ26UU+fr1sdu5ls4evnN18Mba+AHtfONhYHUHY8tm0
NI9SvBOzV3BsbXRlTUq8/OwfdEi42WlBDXBxvtn5RnINaaewayX7ty/wsxqzf0M31R62N5oAk2BO
9OsmZEWrRb1WGUdSWeTFhqM26dWTPeJfUtEBVUdyoYSfXIpg7jdJ5jAjsHD9gOd0Kv0ust05hN0c
CZHk8KD+4s8bcf80E97K7vSBjfh06Waj5nLNqQSLhNxlpp0fMOaLTDro4LzoWJfh76f5s4NTItXY
xQa+nwziNnrFy2R+DvEHXKMQvN00sieoyVJaFdIDzAx8Vm/8dSUtceoSz6fszQXu4WMdoT2PypL+
2+xETW4oDq6CncrJz0oJjfg+mY2sSA9YOShogGo2gzCaDhfTT59LYdqMyzyj8rX+EmsI8EbyPrb1
jOPV7CJlm55QYRhCaEZVcZ0cJ2HtRovKxWgb4OfbeW0BO7suD06gzumkm2etg+lcsj1EZgg/0Y3S
vTWEX7Gm5bsmCj9VrhXuZ+X5RZ8twMu15ULOlmHXBLUmZmtyZIYYwVaa5Csgmxz6wvKsYnSzHZWZ
mYmDB7icbcfIeQ8ZtovNaIB/m23MtllVpwyBgTbfauczhf0FdUoFtfrtvsCmtDJgT+36xyJj1RvN
ZtflxFquocAiwdUUdH8MQXKbaC5t3xJ6uZix+0aS6Re9TK4ScOlAfpnGxZ4fWh63+kKCiQOshR82
EPxXMErTUs2no1mwoxwJS9f0oaLbq9kstRzvImZz+HIt8XGfhDLMtm5aXEOo1U1YH8LW1MqNNDVk
VUn5MrXiVM2RxaLEigt5Adv67F2XdvMZSbqrBmO33OtrY7WxJB55LXeii/3vZy5PXy7gdEdW+4xJ
M8ZOhORQzn55NTITh/OXFaS0jp35M6SVOV2WC6NFZDIZRsHcWrARBHEAZ+33hRbO3v3l9q+rmhah
k569/S0m/+WBdn5JHs3wgndPXK4u77Y8vty0Z5YA7hTj1595e+Dtry73vd2k/4SXZSYXvN339keL
mXUwti9ygR9UM45heXC5KIAkjDMt4d3xvf3F5SnLe5bLkSczgcGbWQzLIz0nnDtzGt6et1z74/D+
uLk85Y/DWP7G8rwOjETSlteK1I29r2ij4a1lV1DET3FrX5w+aDcp2RgoisPsPqfgfJCF/JQnSrtF
lchQ41GeZJUeEgoQmFc3iHe9XU83L8c7qA/f9Eor1lOMZmCoCOBFvWWc8kSIC8VHYvsmgAL+Jhib
6c6PXmob7wU1i62o4m+Cde7WsVyXQYqdrsod1G/8OhWWvVVBhNW8twy+OGg68sRGo1A7CL6G6aRC
oe9TNNiVhdtLtc5nLxv1q9UmnwL2NXuqG2xH5RDCdbDFkYOAFlyzHDTdyNlpxr0/jf518rIvqT46
L13wtWgC0HMDjnDEF1VXHbSqe8g6xtkGo9V6ZPO0npyO0LQs/oy3MWFXNPUXVVJI6lv5rVX1t7hN
1HGudGy7iLjxZohujeo+155zn5r4oRFdAGypz5Hxwj7NPCdjsp34jraM57hHZ1WU5vT5uXQQdeEr
ePLg6+DWARGqpQ4NAPqamMDOrPs9rBrFbvJqtk6uejULt1mXmEYyfoKPIo/RgIzAXkC1zTiY3NwU
fX03VNyV5Q0qeuo9aCXD/dRa8VrU+it6pi+Nbho7NbKxmJTchcWnKTL9pxTItwPMB8FXc+17pv9c
RfddKeADV8Od1nm3bqSgw09ZnZLDRH4RWzBt1TZW9aCjT6/iEAh2pxFsS7DW2SQDog/vtMaq95Hu
nXCnWJfBwUiY54RemAg2b82XyLOcS9+NxXPjhifc1OqYd5ECYO8hYstamMsanj2jyK071bJdylOF
G7Cedog4zEcj8ncY7qxVl1vXXutpFiMtjopUnpIsGzaJFzjnMux/iAxeDxdyyzp7PAxND7lnDt60
3Wnae1gpkMm2MNFNXzuyIMm3XqBhy+7HrZ7qDSoaIlYC1YGDHSftoRiDW+v07dHKQHh37QyYbwtx
yMfopwqc+E5XOQISzigqbYiVw36fjH67g1HU74IEhmib9K/s+lbRABk+dkwBB9Chjw/3e+mH/U/T
9x+avgJ1Bo3S/8zEuhFbFPyvNfm1SZj9pfn7+6W/u7+2+S9lArFSDolIQliz3KL/sSTzOepfUhiW
0mnpkSSt5Lvur/UvsjYNVCK0fwUv41U17Zrg//xvKf/FU1l60KCkGejSofxvJPNJqmN/NhYNep00
O5GmOAZErj86nnY8gIdMsOGH8yrXGooPpjMCC4k6AByifYikHTz4UX/KUiPZs1A0kIbq8jFrMVHE
6dRSxse51WfWI+lX7naik0jGkpZd+rFgnzsp8x6Yv+MX3b3VggD1s+gpBzWwwoOQXuq2KF5kdXWN
eB2H+vTFazPA7G5f3kSTFed4ymIwPay9G4S9D6U7ubP1In2yIf3HJHIw7Hry0RHauEOXJ85mHrpn
q8MCYoAnoPRbmrtiIB4lH+vhW+NqpMMaGkduJWeVWfNgxJzXESH+Sa8ocdTh8Pn/MXYey40rWxb9
IkTAJIDElAQJGlnKliaIsjAJn/Bf3wt6Ef0mPejBVVTdchIFZh6z99qZbHZG25OZ0BV9xJKo/lgW
m+FeigzWKeBElsnwNjOkIa5vae6Hfu3fdInrqG56zlGJD8gzrfStSoqwdAlJKNeSEXINb/x5iVNx
HmX7M/ADUnaUiqx2Lo5l5sq7HG9o1A3GkUKuqXvrAXnbR9CQJuR7KdaHcrwLyrtRquUK0IMMgqF6
N/suhNXrnPNgfa1ZdB4Md6Qa88RfAwR2XfPPmXrV24YRc0HBHqNlbJg2KUFc021QIxsC+2XyEVAl
jBmh2miuIV1HRn2X6yF4N685h7RbPSXD/IlRajqWM4DdpQRzsnRDfQoI6kjGo57wVgcW9OiZDF0x
j7eqG62HcsjnnVcWaRTwJdgegKECNr1qD5jAq33fmRDFe4mnx4dcO4guf48HGYpsrZ4MCaaMnQ5a
BPGH9xExE3lJGtbimY9ZEBewPJ1XzdSOoAt9mGWqH6Vd2nvfjZtz0IwIY1zi5xu7n48u35xjHwAh
MZfx6EFAAx7SIiXMlbGryoVsqZxIEiTy6c5o3PRqTaQyce81hrmclqR1nk3jkowx82q7Cu7cIWjO
M38pcdaZc+hBaVzwZOAPz9oCbEJmHI04D6Lek2yUxsB5Iq9dMn4t9R7WwVfnmOqu2T74a3+NIZtA
HSEfzFQFzz1NI9SkC+nJpIoFN6wR9r1EJ3oPHqFk0A/aLRP5C/cmEc2gS2W8yHDKl4skbPEpw9rg
sYB/np1lgZgEQcCjS9x3ZQe3pKmKQ2Bm8SFpNStdsUAfS0rcOkjMLwbRHgaeaEr5zA9T9IhhXy/v
1UKkzchLvveztY3yePueQl7O43yN7NLBAbsgcvcHMClAt3av01wh7u3SX/COi3PXMmJxPTp2mRch
kAq5l60RrT77rGW9TVl/bdvGZ/5dYge3ti9/Ac5SOXV3mo0WqL2QfdRvD2vDbiisK0+E2sKDvKA5
vmaT+jBT0T0FhMF4ibpkseMQVyLfUyMm+oeoK61XZBBeUn+WtRX5JPTuaaDde947Hy7WG04uyz9a
xfqMjWg540Xj4c7ya8VC7uiwxODOr5lXDjH61l41YZ6n/g4dKCvppcA+WSjeaIJjoqsbL8TVYj84
Wdbe504a5V31JUTLUE7W+QXflZ7f2JYcepEN97Wd4//sMElgVzgYptMzm2MT5QbrezVXzaMvAAha
eKn1NI8INoNPGfQUZsz+aWPLH1YMw8gTMVMNo8Z65uwW0z8OrdPcJ/hQHrxgnm8NG/V94TcpaYMr
eAl0aPiFLX/vVS4WZYMVZY949Fko89FuwUjIyX9eVwXivl4R/zJzf2jxMZfYL3+xpyeHwz0nDREp
xGExkGzkgYCKMc/PC3pRGlqVnaFLa0wXPplKmPyiLEWultnwn/LG+OUSjf6Sx/YjXN+jSJ3h3kNF
tc8LMsC5h+o7r3OeK3ook7b72fpr+qn9CAqqPKRmZj7owEVjLH1ix+dxIHQPL14ydFWYYUS8dCj9
ROv/TLI4eHfiJX4QnXXpFCjvuYmx2+UGC5K8xPJQGjbyfjcgKys/lr4J2w/I2xdECPHoO8bbYjpX
LMjDW+0ftB0LYlh8GSKLGI9mP/zLM+L+DBMzltJ1eudWxIoZ5pqdMKsv1Onqs8islySbDSAzaUhu
qnrtlt9Edj4OqS3fgCB+sny7No2fh6vy0ouy8VHjBbb3tstLW5Y+N+3adg92yuRlAVVFafm14pVf
PH7niGH8OHRMmBOXTKwkYUJWZz37CZ74sI+D7nkjLwjnT1KnwXubtO5pNZOnTGK5Rk6VvuT4Z/fT
QowI2Jqo6vivyo37MnXCcmZGZDXBeBXaTk9ZW33GqdvuJ1XWEKwx645yLUGNG7gA4mY4epDlIg8d
omY6/cr4zdlXupyjb8ykdMaTiTaSrsBHyT66DGRa4qlrZp+RXCEe+HO5npPKnEIGPnjElip5mIwA
j2rtfdmWGVqjZ79NVj2DBrCeVgxnxNB47k3wDCXTdPSAGV362Ir3g2sTTlDCSrALIwin1v5nL8tP
Ynmt98W6mmMVvC/FdKMw+gmCu9q3iw4OQum3ZAzShjnnoO/W1jg0inQisUyX2pg+G30xLIdsPIRq
e+CV6t4W1vU/F4m/5OdU0pktuQ9ToyWwr9PcicPQ29QAvRWqDtRTKnQJAGAbGdo/7dZ0n9XE2q8w
W+fOVk6GdZ2bOhXkSQhdgW3vB7KkMCi91lm+HgLJtT7YmLbKeulOhaPra2c7+bkuE4vQkeVikid5
4u1Oas/02ytuRbzG13bGk9hbEr1Nq6ybKtgL9SPteVvjp+yCi3an7uI7j8kgzFvfP8y6wVdlZZdu
qetzo3oH+61xHWeWq8wyWejqRj/rIL4GHEB3dezQsYA/jXSnCYOo0ovXbt1PU2I4KIq/7dpSFRjY
MobpuS15sptEz7fEHF56bbivndXvit4z95XVmkfZJ5Hh1/1dmX8VjlmdZb/86Uy3PlTgVw9pD8Ag
k/k9UC8cGbrDEuSqpIoWE9bbKIs44vu8G5kIfzG7lEebuR/GXHI2Mf484KYk/6zpKuyMs3nkOw26
I/khMTpzNNaDPji9kZDzllu09HAda4mCwxsoHvPpLl6AdMQTLDnduXAaZCt3Hc77O8+t/w7dTDof
kzEM4OhGhKjOepLdk2MYH1OddlfRvvS+Ub/k0XcZodg8MeS65WVlHc0WC9OkhupzbDFtc7QZ65Pl
qt9+TtkhbB22ovHvJXUhdvGmI8CPza0f/Kjcm5GCcCDd+qeLGD8q1xNGeb3H9qqfiQHfzT1RsRJp
VEvzc4dUBiRadS3G5Z+DXf0O3poPcGflUvAzZx9kxP9gsVLX3mrCIYvR/lkNcNku759KSq1ZTHiq
8+GJmrW8K3kV92wAyRVj3X5KHcVe3MA+PDqJdSx87720GbMbimC+Esvf3vaViyjN7K/KLbaFDxyd
ok5OiAzfhB7Id7PjV8gHGWxZpCZuPj2m1G67qlvPVTPE+7XnPd/zGeEGec2Hix3L7tNvG/4GbG1I
IxtREXMwPQd21p4VcbSoL05YPLDrWYt5ce1LvVXYbe5h5pkGOCQd3s7YG+dbiT0kxYuhBrc5y7Hk
7mzWm7LwRWXpcl9nHRaeGV5/gpLJyayznoVzNtifI28dQ8egCO8Ayx5Gxuy07NWfquLKjQ022Kpa
WM0uDTSd3oeZIceB285bI7ouImkNEI5tavhHTST4Pt9uFK3Gj7LLxfm7GOLz3TX1vBnamhedDahU
48F+XBNi4aY1YPbKlB2YRhZ1dvMCgJcIRyvLj21aPKtS5Pf8+qXwpEU2VF0AlEGGnrlrd7CmESCH
WPCEb0UZnvSZDQZSE4ghrAr6HEXkVH7lNdG3HduZu3bI2/NYEVjnG5m6c6fqUNETHQJ/aZjYtcsB
7rNzGmboyd6oDnmb8E/NhfsC96IlXHRhpsdteXCX+EAiSz3dnGCxHhglIiDlF7NRpnxarDzKBl1I
bBzmwC1vcIR473Icp57ZgyNA0rOMDcAhiu3j4JL0mtltQVUZnA2HwnfIqKnJBd5LfIUgE3gqWwOf
ZurYrFvkfRV0EzZNwocsczzIRVakln6NwJPYyTFlQYR9yMX8z4fCEOqAO7Xo1W+BmPosnIZFctPw
VlGwsiqBsychFjacVthwQUCsKdf9uG+N8lIE49lOWNtmurcf6saCpVK3aXxyDJtHIGVjWyT5Z46D
7hBriRh0Owb41rEuec+9dn3Uq+2GPeZqVsmKYXCC0q2eppOHPCQECfsQTFX1Crn4MwAZjPQnOCUU
jKE9c9bHy5xexTy/lKY3RnVvksATk68nKFf6mYbFROqLEzp7XTUb3Ex1GGt9tKtDABvEf2k8SNB2
Q+x5owYWNx1BMqMXd5FvGDgP8uUDo6v1gPOn2Bc6nsJgeyw7VhvW5CBCUgorfvORpYHH4wcfSiIr
u0JZ/qHLkaRTsdTXvI49VFlzztgg5huaqc8Bbf1uZKUTEryhj6P07jcd0cWdNixzXPtHNvHJRcwK
Aa9oz1ZLvpDsxsMckwlZJyyaqqwwTnMST9yrmjClcWN26/C74c4kRKS4L1+wEvGKj1tGKQF2Y44R
O03G3wsj8BAN3c4lvOOup/kEmyP44spWnoDMBXfmxFstQ5m8mxYjOXatT1KLQkyk1LjNYxEeL7bU
+7QjP1YjphcW2Y2Zb/onUKkUdpZ3r6ysvjeEc/F8qhWRkWlpsVkgI9H9nZEjHJttfUDPYkdL3Hcn
gpksnUSp4rrvObfB0rY/PXf5rddzT995gmIT3DejAuNU4YZtY+PcoCA/dSBjwwE5xM2yZ4/v4TJd
l0bTlvccwg1S5oqx8f0cj190rvyGYowvq+w/pD9658Z2+6eufqoYSHKL948x91EkGOWEbcPrwtAq
gkTurEVwt04jKn3oTjvXhblmdsoKzYTYRGibf6EIIYVuoTjODU1Yvsi7AiLoq5d4zl0mVzCAfkME
Hr0pt0d1S+Pu7Lh2/wg6FMVRj6ndQ60YsL49d6gpNrG6PfnFOWPw22L6REVp+ZrEv2WFZMNcmpT4
MoMWnmeRIVBpKV2yinQr68HEcwT3JuzLNH4ndycazEYdkzwYQsuh2qkr5L0B29WAHELVkP/kGH0E
xNHeNUViHuRm8esXScIT9oq9tV2Bc2ebsG7zN6/rZzxK3HOLOq1L9wRucbmWxbRf81i/ejAOtIMa
m03nPX1HlPeVfOpn89YUuNTy4F3NFF2mJ73zkMQ1NVHJoZpaBAPmqsUJjyUxxn09ZGvUxu5wqPXE
+dLZIxTJ/IIDdjobq3y2SOp+quXXCN9sMKf6CcvC0dI98cxr6ZI77Mkzpoh9N4irWCs4XNUCEdD2
5qNqGFL5wgh4G2O4s+4H2uH7TE2fRW/o91auDAyqXzgKsxdRZJ9xPpZXRMRf3zdWzmYyhk93sKy2
Otar8TYyiFktr3vZIM6u0zn3yl7NXTr0Y8QhZ585VijZn52kLwiMdtJw8cPJCfjaugXeGVlDZTba
j5Mppn0Nzjeqech76PZIQ7xanyT+jteV4TyNiHkKDB5q7uoHe/tq5w0YurKlOqOz6SMH6Qa7mMif
qfeSyVpOU9y7bJYo5/CbMGuykn/eCvm/KLyT6Rj6NlMC2sutZGD/Izdqtuc5syNHISadC2ZTor66
Vf4vF51577K1cTd0tGDEe84tGBkBPt8InXL64B1EgKilxXaoPSLjYhLNUowROlvVNZsB1yQq6I/J
3Pr3VV3ji5HDSx1MfP6dQsRTdpjDnCoaU4CaudocmEua3SNNsKMGZwM6vHnBdCHEr2FEAIhrzp30
p4WEQgCC6Hec5I+inFPcCjElvvZDWRvBvVn/QfcYzTM8+073Ejt0wC5r81Uwn9lT7KGq43Z70qVF
apmC3DPQzVDZTE/tF5rP+jg5XRt2JDCJOK7vytJwb2mahrk2wdf2zldifMaxMVwzx70ElhdD4cWk
l8sCNnwwPXpanBnkdvhbJNq4jHOeWxzcAfvda1Waz0aOc7XJfKw21njOi4lpriMVqLQ2AqpJsKTb
zIcRnBXkFIa1zqRvmIMZZkoWU3mV+gDx2FnWouKwMKt3OCQzvkxGKd5v20mRImGqfhTbFmaYXrNE
+Y9iOifM0AGkF3vbmuKTq+dyrz1Ewz5ahd3qGSWN+Ay9Tco4YnDOFKvy+UfyYrjMsQEQegJiZCQJ
GVUGtXU1LKyfVEyK5wj5yu51cnSbEUbANrEY1wGXz+SDnMlIocIp1B/GxCiPbdepY5MRD+7zVl9r
ZuV+mT7VxnKrHbrxwhMPwzyM7wt23TP388Mk5O/RrYMXlVvBC+wGqMDMJqR4mjxj2VuWEWwjZwIo
Sw8bqJnsDRm3LynhqQbF3T1w+w9d0PZyXGZQ29rgmfnIvsZ5cSCQrTzP1HqM9WHQ1otzqtQUGiwI
oEourJCdEp0l9gk52T9spua7HHMNUp3sw/Obk1Tde+v+HkfiK5hwyHA0zX+ewjxubeMPgJ9/cMwE
Z99T7aVu2gfPmyhssbQ/53P94q29H1F9zediEQ+UOsk5MVV6ClJ08elY67u4wOpc1DYT19b2zohx
A4BN1sVNACb3QYdVecxZ5JLdKv2K+oi7AqgU6Z6V/jU2wLWnhkS+cbGe5hKEjzSqn9Kwd+mqkgj2
yIUbZ6Ec5kj+hnL3s7+cCvIFVcF95LHaaxN/inIo177Z6svY7ecBJJDOGRur4oacF9VBMF+s7YP5
ZwbArUu1QMAbyaTK3BeTEcqxj+Mvo52Ng6g5JgfcwhT3697rmLjiO38xCBa5yCE9LSWEn64FyKlH
85EKxDlOogPDq0W7l5v9QmujPrkQt72e68vXwGkCplfwNAIqf4+8sYSqek7lEe/DwtiIJOBNg4dV
GqEeK2vJy8bsFpCA36VPtBVh17pG5JTiwQSUdTRz70GzMo6mtX3GoETDWyDTM8qkBl/C56lGb+Xr
demxi75AG8XrH9Rv/lDf59AB93OL1GiU84mSmsO1JmjYgv0cJiamsN//ldXlILGiclHn/4bFJZTr
qvbN89IyHJwmpQ8lm/amj4/uqD5qCDhNXcMJBUhUaq8nzJLW0XGLf349wLdI2OIyaPaZ02A6THuU
w2rxo2luf8Mo4haFa20ostaDH2v8+Z2EiDdGnGoRo0L29cXfPiQKG0WSLnbobHGIpiFRAJXzAPkU
ZPz3B0a+RLSyfwmNALUXdD+FMW+8+6anLzPZDHU6/erToDsmtnrxqYNA7ll6tyzbXkLUZ2HKfQKZ
kKZhpCPE1AjWX90qkhM2QpUb6szceYN3YToI2Ybn/QKs9W6RM6KiYu/MMGcrRMg0WbvZVtMhW6kw
jCr4lbTFn1qsUd/4r6BD/samcTTrMWF5wyKDW9LjWTkv6OYuFukyRzs132PTHy82XOcd6M0vN2VI
2QTwzsci0rPxpGcJ3h9IyIpvjMFNaVwWaAG7OMHS0WILvLTVm+msIhxME7bLZqCS8xNPLldg7d4P
mx3IE2QuCB1f62kgPDtvVvxeIGE4U99HMdpv9dqjVFP+yeUQQC/qD8ekqePj2ixvmLOc8HtHsuq6
uzrV9m893FkA3x4MOagfsu7D3KD6cH1tXBrLfU2NGQic4TsXs1re7Wn2DmbWI4+XLsEYGwDJQL1F
don4XPAp0D1eEisWoaOYcjOxgt7TsD6hlwFqLFKigHWJ7sNy5/JAsAA0Sub0W1ritH1A4dQdaTVv
/3kuNxvXwpwRY573JrLxvlv81zL44/bvXZbeUG7ERKq0P4FuT0wuAsDtlfeIBwCV0KD+zeYSiqAn
8NzAO2gEJpmUQp4ZC6NV0D3qcBWjtKqFc2oq374Y/OEUiQMDR77HXtX722W8d7KaooiHEr0NM8Sj
N9C3/6ZMCVC3B1pbGG7QsxXixsRxXwykGhoi+Cnt5svMRt681XVUFMDey6yf1mT+EoHFUeA3NDjT
+GlUzYf+LdOH0vIwEsZ3JorD3ThsTbX91pn6RfjexYChEi/jrZGIkOw5TLkSQCFDrxiG0LRQqLdl
8KYIBIsN+ZbyWy9+ah0mJ1cnd0u1nONmOk2rsS/nh6RtnTPbDQwvqc1L7FWbuQsuRDRQ8a5MyFrA
VBUTbZbMew9R3A6NSU872CLU3rlL/SzVDFyPTRIQLxsNGw0r0UbqmK5JwuwuVUzfk5uyW6YRlYUN
USuEkzub4HpEMNgJLIBKrFrh4oFEdKY1TJ2R1fGKyYeRhnnx3WrXoAo96GH+853WUJ0whYWSNEXO
n4qvHs54szjluVvFKe3cAMEjpDGvn04OdqIhTQAEbGfPdwqrmYvL0DYzUzTbOAFIhJ5SHL08qE7o
D5Nd07a0SU7wp0wNfbATeEi70ibNxGf0xXxgb4CYPK0BnBrP/6QgTsI5bh+/U18HyJRU2K51SrrE
jDLL0ZciXn6wmaDFyCUJAkvCeyM28ys7lOSga4SnYzlhdG3a8riiyRxjgUiytJjhDSTOOzU5fWmM
b4myeoYEu8Nm9FFawXh05PLebH8sTjQXXst3RxvPVAjQ34r40eT8+b7uvj8029ku4EQdclc+tWYK
Fjfl6wNxtfsWhWuAnK1LHkoSOxTEdWqFo0gOnHUtvYpNX1iMl5oN9fbZtjGve5qsG6qyfES10OIv
peirhwQcD39FkCBNHx6bflWRp3ijg7j4KafmkGTs0fqqo2nebuntM//+EREHI0B0RGeYqOaaMOCU
PZ9Zle/z80aH8Xhhm0a3RzCc14ZyhvGshKhWkTzedvtGwKkp/Rv3FfFafXsL6lwcaUrXi2sOLAEs
fDtr6d8HM7zXMR8/bL/8OSRAobNlIsS0oPwtQQ3QITu/gq06cfFucDw7FUs1iS7eoDy9KCIHL7E/
VuduIjHNtpxosKZ3F/frgeMcZWWsmMcHCiJuIchkblpxKKTM9y5G6LAIYq6uYtng7mNwKSz7Xyvc
s3CZY84r+uR21RcGWMPZ0D8d03iFtf6Ybk+KdOIrqS8nSDY3jQ4n8gnT2De9wnHCGQAzbXkcdDFH
2Kdm02M5ia9ROO37MqLs8vLuQfXz1WEidBVmCr++EzenK0k4aQgmKr35ju8ksb/B9JqM0yOV7TPd
mgwl2l6s1p6xF1n1z7U4IOiVSRAAsOyvxYfkndQODYFG43I/iebUfyhzsMGIERJWTQ7fuWSsDsL8
q6eW6qnO9J6TLo6ykWHeBLG9owXcKam7RyaiXYxJRGsJOhuiWVA00PGGOUJ/yym4DeYcv06O6rXN
jWFfpekz5wRo3oIxhstmm0hZq7E4Ga1EnwdiXJB2kxDeAz9meFsi1gRzZnhG1DltHLkKUmFiZaAR
80XsbcM4DqVrnk2piWLRjAtK+SMroNOYFkWMvzyOrESuXSaZJqC4GbLpsU8QAVCYFN3wM86rXybf
4p0nF7zl1qChVrN/nsb2q/Lsrw0g6/Tu1WwcQhXyX5WFhKVeIDk50pjOs4uTjYZdQyr2+OoKbD7j
rbanMx2PxS1JzoM5HkXmIBpnWxMGaja4DPwxpHJ+DyaxnKzhj2kZJ23ZMZnQaGHw0VeB5T7lOS9e
76susko/34GQePVZ2J70MpzUGFuXyf0b14Q9pCI5u/SS+84rYL7X/zqc/J8BGnF4pRujT30FURvA
cSNmpThNohLH1XH/Bo32DrkmPw4zJ9P7+IofF3rXOmP7y0io1tZGdzGTo+kxIBOgUhku2yELULXv
YbTC0AU2HAvvnYeAmD0GQqkmGG/YhAGkBrvbZj4OysdsKpKT3d/MEekOPtP9AolKw9LmTbWvzOSn
Q8G6rVN+e4EKQpOfTDmgZgx5Eb4dDtwYHb0yOwSmRDXw3J/hgkxsiEi2j5cpYdL00oF2PyPBWvYo
GfTDAAY4gYjXKBuTrvWH8b37RHpvSSt1j2mASIukMSKw9lE24AZkpfZo0WC7pUe2TZJEHFBAcOsG
LLlAdDGcm8L8E3cwLRNnBtIUBGiSzLqJYreKYgZDnFZUKWZOstq9xJ8HwXM8oKC/YhujAMFbYXSE
OJEOTAyTQDZmC1BiAHFDV3oYzV2/hw/o/x3v18OcMf/rsKyAQRcWTPucZfkazgeTBRoxYeLL7l4d
3+nOw4RGIZuB7rK/QvmzQWRN7ZHbwJCrdpC5qOoZcYU8Qi3oWCgjYSjlSQmD60gdGD7SQYFQ3bOV
oY0fWDr2y8S+Eb+4qsR1NrduDYVOnUXkhydXQMqfPsFEpTcEuLYhpo8sSDJyYhRrXGYWHBqGYNmk
VfkrmIB/m9snhn633LULxr8qFqdMt+0+S+0/knlwa14Nd64OKIdfiwa77wKlw2kN+rtRYW4xKJK5
5gCeoJ9NCYCHd5fnHTrspL3R5XFJm0WLU3PdbBwhcC34vwU6oE5bB9cgWrKcKjis5XPJoCAkDOYX
hPWXtcfEx5g/bJr8HD9CdikZmrI2Yu4IN3o4kzF5lGLuLrW2D95iqhPYggCljI3LA6tCjvuzEI4+
gmpj12lNN6NLAM/ydDTKvbAYxRodN1EuDCuKrerszmazR2ep4DzbeE219ZvVr7P3Gt+BnQUNe7Xn
JzPPy3C+0eF0FxcAIhqT7Cjk+tXCAtnVcUsyUz5/esBKSHhkfyN+FZPThnLyzeOQ8T4v6/EH4h9s
FT2w1bwgozu3jKgAyyv5I8dC4smtwM3W2YwMaftbJsB/xxZ2TQsvct+jRWcUBBHQaJ69snrKgZ4T
4O16oYiXf7WZzien8u4dSV4cLYSmcNShY4PjkKqGJpKkj2pqd/joxGlAnlcWI7F5EmTmpiOueFqb
tplC06hZNLO3CBOI2R2DlF0zlYfESH509nPVV+tbU0awWg5iorSebJu0+bxu9trnLnJLk1mvP5mw
oIM7dGMO7m2A92TOg2T1PiswBHtc8ghd5pekzGnuXTvdzzpju1tuTwOudkxO9p5cHyLE8IKaZv46
eNaHZH2Eo4P5CjJRCaaG99xbgQ7xiESDNp3nAxGZo5+dVKZX1lT3E8LDXVt4pCxA9SZQ6CMN6jgc
ev+Yb3BrT2AtA1p32qb4JMwgjAHpv8+p/1ejC1eSPUEiTqDrREqKjzk+tU3xGPuzPloWj40U0HPo
6CHAltml7Kb0oWuWH/nDPIjfTsHbdWmqt2bz5Jtj8JURTntMg5a0jQK47kqsJ8fmFcSWdajGnvcE
arBx19O8XRInx1R/7VnFE0Q/7wJWYdTz2TvsfDJGHDshdYM5p+n2l6na3on407azD3t3ljBFas1h
7K+N9wYxrD+bW+Xu047/58N/furTOHkLLiw3a8hEX1rFkAN45Hd6m7MNFr4/WP/7o//v/yvxfOx6
Gs81gEGfSga3cT1WlzE3QRbM9JmLN1hH2ckXk5ZQ1eDahq6P4k5NFyLZpsv3j9L//dH3T/+v//f9
W/77J/6v3yLETLOQYRHRwiK8NmvtXa679JH8GXlItgAxs+5R5i3xSsIO45l0zQ9V2r2JaUvESbrH
LM+mQ+wpfydaeSWSiemIZ1ZHgRyZuE7xR4zITHsn21EroSFqLtIeGQgurF2HnmnhNOZ3PHkRR6x9
nBdqkm/g0WQQAolLCfPKYu5QlLKpZMzhsqrdiSG7Jvz6kqI7RseyH9YTw7b468tSVnAvin+cmYRU
mBxzgybvwGv7yBXBtLOtn0nuDOESA6msJqZIVs4p6fiUUDgXzQCfTGz/kBwd59gLq9n5auz4aUli
P/Jp4bcltjFsdgDPusZZH1o9S1DPZy604NlS6WMX5A4zQ0zZ44iiyPZIutsqSi823ofyn6mD8mWy
fvTW8pfhahoCz35LWmwRylkwG2OgqZXKoQOgq1k7Gy+/jFQzCBiBdPbTXP8BAHlP7cI1aOp39NDM
pVeOgkUWD5QLBxyGRCRavjpk1gBRYS9H44aKiNBi232bOi+iSycwxiJXxbaz35oBxS5fsvk4B2N5
sjv5WhkQTPppWoByZj1k8vHRWcsfcphe5pLCwXQzKp4yKND0CIYtSXKV6eBE2bq6F8dp3cs4SJdE
B/laGBaRNVtHN5dzv42L5tCfF3nEBP0A+xqeQeAP+3jwYJ70f2BXxazb+Qtr7RiXes4ZZD0nTGBb
v++u9fxos6vecWgOHdFNdhZmpUqJAAW8nM7l87oML2kgNet1ewy70cemZ83+xSvx/8qlbA/arQQm
ywX5O+PUKSgixSnIZ8csvSyXKOhMDpTABi0VFNclqA+92oIytx5vrBvF/qCPMWChlQhqXgsrgbQq
/PWDRnG39rhyE+zzJ7KxLk2j0HzP1un767e6R8fzGaHM5gPb8ou9Lh6dd/nhK/Xkzs5TPqF7S9+J
dcCtY5JkGbNeRIfv3oacesdm/PT9FwUullO+JmNi5Jx6xrFnZjCmnXdCt4FpdmUWC50eR+4iYzi9
dlTOwUQwIdRFwr4ixzUXllakcJf1VWUu+NeHvMovdTnw747M9Jedn/je3nBjUnqMLe26SNC40v2r
4EiR96NL6QUFxvxSTuN+aSjfCjUDYL2XrvVB6lK1d4L4p26sOyf3or7wf6xV8Tl3I5pGSBv+FP9w
4jRmi50PLyPEEhAk6WWAr7B3WZkJRyB5Bq+gh/jTagfz6Ds5w/1s+aH+h73z2K5UybruE1GDAIKA
7vFG3is7DKUyE+89T/9P0K1SlirrfqP6f0NnwPHiYCL2XmsuMkXo+FOP6iJY3d6czeLogX6fy/Kn
nqo9KXnRXYuQYaWXhHX2hHvHVniXzcHS7ZQ8KUe5l1rCeJ3pw1bRkaI17UTXaRwddM0LsP1awWXU
2O5xyEKdFNnTYjjNyXU7tGFFx7FyKQkRH23XwbVoBdOZt8V0mU1vMHq3Y6nuBko5Ph3HAlHHrh7B
ocyzKJJRyU+Y0C04dB7oO0ZkaPUPTkKdI2kjsFxz1yEvXMD2jM47s822wknGkzHvfo2kVO/WbHY/
m7Bc1e05MBb3PdUtnRHp2mOcsfey+irwbfpWRfQcFXPedx9lG9wUJWG7DVexdPQnzn4G5z9hQ13z
0QG3Nl2HcSD+BZA/cTlgiSPpc/rnKht0/WvnhsPJbGEnLTduMVHxN6gbFGF1mYmuI+PJBkKAKCgp
j1kyYVpvDPJu9OK2E/LYzA2N5aYtEKhIXdPRDXpPQzyQ6edAB1MyJJO4G34AmVBrx0XqDILlzJAp
j+crSIwf0vBJeWagiHOiX3UUrE92q1N2mm+mvKNE2NBZXKhTwgifYLFRIamJv41soz0b2TzpqX4Y
IaEHywtRADCxms9pgGQhvTjNGtTWkwWLBOoGDe3SpOfZVZcO+qbXoqCDVyA0y7zhuZo72LkTxxu9
j38glwJ145DE2NWo31WL8c4PtSf0iunkhTeIjJs1WBega4rkqb62a66aA30Anbj6wsnaDeW44Dxp
v3AJaswkrLNdh/a129DSziZR/XSKbbZOJIwXeBlcVcyXHsr+Hio8pLzeCa9jq7ygfk4sIMUmxmUk
BPHtKzfL7zwlvw+1eU++3fSq5fnZVf3wMzXDS/eml1PwWqX0tCeN0FHkAKiTnQhIjJ8/AQRaR5Ps
AW5RwR+xDEwBTVTXKMIXoyXerpfVj7F+VsChYWbf+I1lM1vq5cbKzF+eQowa5b4GdcaJtl5nMDfM
EGwBl9Y2IiC9wgy9n/GEDRNsCQGZyAD9fMouR4VEtBKTe69mCbibV8430R+bor7BE3lnl2G7kRXM
wdpx5myUR2pUNK6S2S2QTjuUcW8yurGGMHiAGkAZPSQOkaY+RwZnNlVGb0ZS+WfpoaZsGrPdMcou
jqTC6gy58vscjVzh6TX64hp8gl3e9chGLdfs3p0GpI5Dv/ehCIpTxMiWlIE7e2ybCw9cW0my1CkK
YQmSajSuR6LWcMAITFH8jnagiqOPTb4zxp+umVxkPsElcU/YVhkAKkDyzeTd3oU9G8ptTXndOkIc
ORW2ewuFxT2eL+a5eJp+Sv8gJq04TIxwN8qf2rMfSBwzrbipJFLtoaKtqGz7woBdOeZ9CevFJDjM
boN9bASUgCm3XTo2hEDk0siX6+ySCES6q9Hslq10otuSVrzW5GjtwthQJzW3KZablDnhKX7ug6a4
zEjCukyr0CY1ierqxyqF/H3dWOPaZKwyWlN/4zTBC4ZjySyNDg/+y7vI8eSG4Df0VCVu1EQrZ5uI
q63joAGXIRXnO8LF5NBU69izm2Oj6helpvjCl/M2L6jcWLGwLspYe5St4W6pA2TbJvgllD1fIscn
2kEdc9QJPaSFWlrSDm6BGfPzoHKsixiRazLBdJD4ZdEDmEl/CgN4lc59b8dIiCThT07eIpBwh2Rd
ZbjVYaqvMG8wJDYsakkFphky6WriSDJn63iQ4H/zOf6B1Cr/A2ItLImfEZitaSjMg19IrW3gJWEB
ne1gG2RE4bc2LrtGP4VG496yuWZzfwg/ycwamKTV1oYLwVWczv+UYUphKIWYPYF1iKIleupqhwFu
mhinMA61A/KVNF07NoTHvjD/skKZSYDDuVLJxi9qMtZCEisZwqMYgA7dJG6N96MVZzNGh48/GlKt
0Kct9aTgYBTea5KZ/WXtltHRaM3rwiPL5PPGSbP6kPjtgy9K+loW46QOBZw+KrJupxbqQKGLu1aR
iff3m9H6D9KssBxT0O+ylGOyKa1/J82SyCnoMTT+oenVjwL0yGtbRd06BhiwwnRjU+HowpfppRhr
ND9qxluJwbxD7UgSTZIQHGMl5h391/paWdMOzQIGFivF/kKx+54DFzNOqx70scaT7JIdSEnuZohJ
TWPb19vctt8TUdUnxMHBrYENEckF8WtVgqZomNInEQ7ZxsLGzaUtUGvkn96VEu3RGYivQxJ60xj4
9Ky6BFuPRVNRi3lyLPrnf7+dzP/gE7ONTIchoAGc1lJfgdmZCcs6QBdwaA0PfmrabW2v3hd9zr8b
GSNDSQljqyqbc6cjZQ26OYIMDKPZgji3xisvc4FL0KFQBJ4cFgNbJJvyIH3pblP6jesfskj9a2db
DtP4CND+atDTYePFaBk1j3S/KOrutd46o+H5+/+Nz/1P8y3/nD3/IRcW1vz4b1TfjASHNoN0fiAE
KjkiL6V8uutzM/wWFDUWSD8vOZT4IehewWct62FVaKH23Slh7XQ5g+AqKQ5WJJNt5tBspX8KDmds
9cfKlf1GVSmlbnarVT0R40Ppqr72TZX8thTL4EoZZnM1tsQ6aUbcvHecIm19zJ7txqt2zh7xz3DC
lSuuprzONr6vq1dIZcfUohuXDfoTYIbXkKiRR0Y37T7BAXOwVGvcJQjBV2iREGL2IxR5X3um6mPf
Y5UgvSMKrW3FnGOdwwldl/RNDmNCaqK54cgRZyO4qRygJuAdnXsueiek5cQ7lUlwUZDXccVklhOC
h5eyigbvXJfZc1fb3c+OZpdnNd9yMovRuCMFNeRd06FjiJUsV0I21n1BLX9fAFaHeDTwKwuMpClh
n4ySOvsFkMy1qCb5k1Prgeqnd7btAUNt6HmrpnX8h8gDC90KchGx2eG40NIDpkvQF5gMo2DHdbva
TRoWlX5HTkL9iu0N4TiAIzvCv9u7zYUR4XKBmLk2+6p4yRRASBeRAlos6xQFMj00ZjXuJRAUEqgN
hbKqMbcJwwySFsX/TOIXUin+TNfQdSW+HmE0eKBm4sk9uBRMDzrSZZPS5iUwvqQzbkIFjsfyqxnv
MRnnRMQ5Jb/YPyChZ8bv9MAb5p5jqBvfU0md16J3t1c6fXJ9JNkpBSQ2uXOadI1ToJ1V9TMFVDXk
fQEx28q6crZm7lK/94JXhG2INqiOrq10utQbnpk4vTyk9Cr//uCb7fX/TtQWqClwvc0xBKbQxRcS
P8hDDb6NCg6Tyq/DeDSujTEkqifRwitftmeiI9ID4eMPueEik+/09oEZzbXWt0wwq7q9qS08lp0i
lGOU/qXmkRhPsdJEJoNnuehQf/tph3JwFkJOw5vA/bcyNRyAfhQ9chAVhJKs9LiqSZAJTkYuD5Sj
410CIJXYq1JCukvlrpT7mv7XZqKd9X9sAv7hP2wD25Iu8QuC6qOYqeO/nX9Upxc4gsvg0BlFdz0C
BbpsAfsANH+xVdPcTr4dnEo/fFcW2g0rLJ57SJKV8oedrXQKcqlbvCbxddOJ+2SMUTGnhvmQKt9a
lcTOOFxEzrKsumc3fPWQKdx0ffe9HHT9YAC23kWapT+Z0YzxtDnSaqLRhpGAEdNDvk8bO8iTp4zG
2/UUVs+a34Tr0IsJ/NSq9t5VJ8/LioeWitCmTIfiAOXnJin0/rqihXwx+OM3R687ZKbpriYF8BhK
+6keI3ndGJZ1zfnyJbFCksYNwW7ahM0d+iHzAtbAlVG2JBr6KfaQXoNLSDlj8i1JdsxUXNe0ajbN
aFwu2hLO2ceaHIlVpw8O8pByuiukuHPaIj+3ZXVnmo1zMSCIukuZDBbuhOIYvSRJjP1ZIw+Rel0W
7p1W4qaYnH0Ler/RS1oFvR5yynNupWjjvWbDTAsa39r20Bd9bIp+YaFAV4VzYchaQ7SE/GVAWraj
/vFDjSBzcVMDkCWva923iXeTpOKaikOyj7oEyKSDkrjO/GobMn3f6iItN4OjEN8JLd6FZPDdEKl5
QHKKfC9kXu5NFLul8MGHzQQmNN1gyzWK5jJwvK0ohbG3GhK8kicGV4z/iISDoobxuf4uRUHlaxqR
ck3dq67MGnQRIhSckYz9WgyORQZJoYuYN1RT8KtMjBt0m5cCydZ1n1IctXCYOghzVuB7q5sqad2t
raS5HWAVb8NRxLTWM7SACrXFGOoP+Mzz2yQA7dPbvDLwbMbqk/OEUmxlKuZ9KEzti7QdafAUnvb4
92cWYbj/eVgpQ1m2cCxh2a71ZYgcCI3CUKe0Pd3UYT2bCK8T5c1A2MYgFsr6QXhJcJcVEemPwNO2
hbKyUx+Ib12mfOgJFO5gWRWXuesON7VmBEfgenCUA/dBuk54qEAWkF7ai4Np2s8NyVADeMpLmcv6
miAzpHtlVwOdT5or19PASjs5E7wb0giDm7ndd8uAFG+FMBSIUlS/BCFSsjLI4e6A0qVNx+t8yimD
yhKuQmZ8aeeIHzrZtxsgavJSWilt81yAH3bzN9rmVKqd/JIQOYBDgv0xlEJdGUlDAKkd1rugh/s5
EllCVGTznPaGuukhdJq4zWaf3i4NTqnW1u9qrI9AwNcILW8M4zvliw76MN3yPNpNDCKuFCNcriQ9
UEk4FNvJJiyGE/K27/gU34CRRYzjdDBt/wagL5IbpmC05sYj3Au5WXzwUp1Nm7Je4hXTIaVis0rs
3n3CRnsZjyV0CgtONdAFBt7mKZAudsAGqDP2+QBngmtuLWzYq6nMzOs4Y2iOMAmkd78WWsFgA6NX
laCM6bEmne3M13fI2GdR26yEQFyN3kU+RDhvqHyRAkmSBlFdcT4dgPqWVyF6kAlsBQE2mPFQSUZ+
BLQ4RhjgEoAhKs84k+c0/X/Mz8+MM/b4f2F+hHI4dv875ucS68jbF77Px2v+4vsI3fqHDvJHUTER
hgn6+F98HyHsf3BJFYpBhiuwpvNJf6W7WO4/dJ2sO+Y0hIhbZFj9i+9jQQWar8gKt5CUQFr+p3QX
wxR8gd+HOboEmkBOA/Yd6RgOnKF/v8QXUx4bnjcSKDDWt56o8BPFeXbIymlgB9OPGCZosCYgDlpO
jEkXfnNqBzrfYAsST4M1ZOhzq2fdTkwoUtrsl0OWblI08hUm8R201QghllVjwYTWKCg3qAZdYVuq
p1rmt2kvr90A6DQHlKM/xGPzfZqSba7wsTPxpEFVma9BPLxnRrZn+orHKx712zkvPYNLHWsEAiTQ
YFbSng4ki+HraKi+0XlCZntTTtOTRsPCHLVwn//y+3zbj9W+It9hJVrOK0EV44xKaNSjWdr7c8MK
5zrgrNB/SZKuJWl8/EG/mCGvpJZRMc2cmK7oFgrI0R2BvbwNkx7fpk2+bd0Kv/dUgTc0FBTKgMb8
RIEpwchBQwJAdeiGP8qWnmOX5DvoTdTLN4Jh755z455qvUuMW7tNrRqGe5IPe6oTq1LG9kkPGBUj
EGaYiZNTwtddWUPbXiAmKnxp75jFhFzx4bu1fbw1SPbcMPW9CZJdxmntuszSjYFgAkbKHJdruvda
SD9sqvSbBszzqtWyBvheAHAWyzD7wFYTckJqk7xQARi2pZG8CepwBLgE/i5k5shlEUGNRyXTjOpX
N8LtZk8m1nviwAw37y+KMthx9dtGAtBqCrFjF9rkTvtsgSTENQNu8ptIujt7IlfEiNJ5uuOPKwdX
7XqcpmCdO+N1CQX6DIXiFwAeZNWpg5V+PAaNax3Gjvcg7/NJFYjiUoXMNkiMN7Tg6CZIBB+ioDsm
MUUOneDPQzLP7AJ7uMI+3VEeBvLBSJF5jC6pvDoCQ2G640i5TCf3u/CjFoWm+kYcAQadwGf4NzbV
Sr8iMjRa92bxljZWtNFI8NWYUV+Vooo3djHZOyKwTQNFsl/0K7eKKLsmQHUSCvV6UByDtH3R5xCP
aqDR6swDlDwKN2ZFuGNj+2cGuXX+HmtNeooypsB2kGcIFuV4wbyMBMrAuHXzONsEVYfpMXjy5oaf
VdZiTc8Np0ATQChKQTzUpBOUdLcGiB04/G3aRqX1LsF20H9G/XWt0EzvfFE4qxmTQCp7osRGMvLB
booQs7IQDzj5szu7cwqg2XhhvTV1eeJTLfWWVt6PhhPYWp8E9JfRgOeFSHocCMUYyTgnVQV5O+8N
rHqVlm27GsKeXb2LM3pApHvMytsdM22Mu0Vx0Mp8M+IA8RnWVIJrqoheSukMR0U+5U1F5XNocVtU
dKe3Vupsq5CMZw8W/3bKUiSHyYFfLV2RQevv9bJCkO3o30Ja3TkKuhGHC2fgNf2EH2zxbJU0hjjH
/U3T5MeKDAOG9gqTjK+vCanGq0TRwT+YeNqJ9c0N2o39G5kvu7xuB2wxMAonm5kpAUQwWWnlrpMu
74+REbwUbnCl5zi6wUVCPaG7t8IQqmPqoFDkEC3j0qZDVplvx9nLpVsZ3Ck3XWstzmNXc2vKdi9+
DpCwp+iwJ4P5mnDNQIvoHNfjcUDak1jWWuhdszMs7Q01FZCO4E1m4XWWUnnXFJ6b3kOKWvrjbdSO
l8FjGAJqFbTFo4Zujk6EiN/sy77Od7odOnsjwCFMyPOhovTdF8NGa4+tTKrrIDLiU2M3Lj60DlBl
xng1oVMLASTMZYVZHXcHnZRk7/r6+fOu5Rk1udtGiXdmfs3HY/MLf1s3gqAiyoN04MjRulM80cpb
lkRv3kya/cOMIS0GptgbIMFPglCIk5RIWZfV5SauEMBL3/rVYA6b1iUq6T18lmuKaIRix7m+qlGd
rwAp+hjja0yEcYfMEYlyGVgXJKdQsQlgmjmG0q4CYpZp6HbrEPHM2hUplZ/GIEN2WVxu6qLCU8+/
tJ6kTOmDc5P1Ij3Vc97M532iIccJgRuq+GECS8RltKf4uUHgAAVgYsYXMnakJ81wFB6bk+Hvyp2r
SRLgV1P1HtGI65opsAVxU9DgOVk+A3wEyZB3RHxCrsx+FTP0tG9s339uvPS2HnzYwgLta+5f0u9x
j6bSEVJWBZPUKja2jZh/OSnKXdX494OdMydY7qvL+dfE6H3sm8eUBFpKXhuHWKgDcHpK+BkS+8F5
a9CaN5FZQsqSv4hmlFvNgXAfqfpazkKkoW7yE+jm/KSrK+RJE+gDLcsPxiJVMt5dUAAHNeY7iHwT
dvJAUoWHYr7c4C+rTm1a84WXRSQqFC79vNmW5qgOWpVs0ZuQWTYgbgAspECSgS23fW1O+Z03/5L/
A1MkJlBMyeHe0lOQAjl2CUVf1A4S1IGgnmMbuLbqvulCR33W2MewxyugE1qfZp2xTnsMKyl8EvaT
WKBLmfcAU2+HNQjWkF4dIqrlkz5vvtxn+G21qeky481sUn27iLcoIg/rqcgjhHFspSosim0almBD
kXF93kyzo+9z9WOJbt1Oob1aOsfLzdSQhjGGFeL+CVfn2iLGmmalYJv0ULH2KY2Pbv6cUDKmWm5M
L5RbJYyXLMaEPO8O02zO8i0y70u6yMZoULLyW0/PvH3vjGHwnVyNdw2T37gu5+07zHu7E3rp6XM1
jbssPSyPDGqoaCTOz0xLG+r21JHLjjo8zv96xvJYpVk7q6sD7Myjdfh8py6j9GEbSGmXdzPnw29Z
+nibj4+Yv8Gy9NvHLOtt2j46fcl++q+nLEvL23x8nc+P+nzOcl/uSYKrNLxaaaS+fXnwv64uD3x5
z4+v+vFxy+Mfdyzb7Ld/47fF5Vme0869XzQFF0mF8fLLW//29D/+J39+/I9P/fLOy6pKydghRGRn
JQzMS7PGAmNFwTkfxeDvSh1RLZD8w/IACVoFAenzc1I/jHN0yCwu6zJ95CDhkA/kvaqJBPYn3GlO
4pBI9ufFumCIp5WRAcvJa4gvSvqNCcsgWakcs59mJEpfLy9d1pcbIIXdofIgQ4hOVIciQQhR1JgE
rfKc9fM/MccYFDUSDp3L6JYYEdSZCdnv9qyIHLMBNSWd3Wrjk7qk0vK0+DPz+RzuzLvcsjqEyB0o
TP5zfblTm/f8ZenLS/I+aQ5dw7BoVkQuNxVWyo8lI46GDb2XcuWmQ3pa3iRPc3dcL4sdciKaG/PH
p8u9y+Jv9/aO+ZJJBiT2nDeBwAUEVV6+2mLiZBzUhEJHGk2hroiQMDuEcgyx8RjCoabOwTxoPhqX
m2ZeihgMr1DhRltjTL4Dazwh++PcNw3n2CoMGPrtIZjPGGIwTk3novAgHSbIET3O28JsfqS9lh6X
N2Rimn68tVdvGsdSRzvsf0y9e1OmnrNa/g8vtu+9so932XJCWO5bNgPnXnXkdZ/fz5ivmB0MsdXn
VoQJxvg8nsWmqQOCwqPv+6GSZ6T00gnd3BaTSwLW8hQKz5xXzeSlGITc6uBqJ4jwnAN1Ynz3o6OO
o2feDVWEa0/A8sC2nUbJcBjGCVlbW2YTDCRIRjA0BSIzfiziua4qcO+75f2X7+XZ4XBsICnRuWb0
Zt5+PPFfP+2ymrXte2SOBCLlOW6OPIqn9fIpi0MVvDN7CZEMXLZmxypJNiyK9FDk8Zjg+u71rSCH
AYJtk/WXrY51eDFNAgIuPmyg7Au/iiAleHz+VZdfop7f6nN1WQod8yfoLsbjbrWRAXIkYIeIoRdJ
sdN5JVFv+Zacopfll1l2a1/vzLVkeuFBFFj+m+Wx5Wacf/LP1eXRjx163n//tLo8eXnK379Vk3UD
Yw8MHexmy762fJllNc1xGpGxxNH3eUR+3DnRkVnpPk3/5e19jVQEfZIfT14+lrkmR/KySAYdh9rH
4nJ8L1+Okd8/D0BIV3zQ51f2AbGuB8aJmts+UDXn+JmPDVih2rRdDhPKJvm09kfrW15lxd4NuviQ
10GgE//B0z8WvXmrhWvIK4wpmvnEsOypy9Lnzed945Rau1EY2wKSwud/vGyA5YY+Cpf8ZZFS8T+3
zce3L6aBVPDLIYen07Fc5+O0swfSntZlUudH2/ruLF8EnbzhEFu0bGx3PnEtS5/b/vM+XO/MzH2J
p2r+eZYHlk//XP187bL0+TN+PvD5fl9eG2aPbazVnMPYNMuJs1UBzL1lfTny2OJxc17WP778VCCt
DVGSbpb3Wn7T3/bL6c3XtOy47K6hoSv0TPNvELQtQ5llT/nz4vIWH6eqARD0wSkSjPMMZ6P5ZjmX
LKvL0nLf5+pynz2Pgv+n5y1P7r33XlTZcfn85ft1yw76ecx4zrwbf+zMy72ukYEi+HzBsvTxrGXx
6/pv7/rbs75+wNdXaaIK1439ICY9QqrJNlwuI8vS8to/3ff5lOVRYxkFLoufN8vv8bm6LC2v+6/v
WhCaTadq/g7LzfLELx/1p/u+vOuXT/LnE/6gb6uW7IrlmG2oJJhdSezpfKx/3kyOCUujn68nn3cu
S5/3gU7gEF/Wy8Zk8eOZy+l2efPPp/72yLLoUctfCRO827JH24S3/XXOW46g39Y/Fr/eu6wvL/39
8EQTS6ou+NZJUNJjcFy+k5WJysS6SYDIMnlqdjIrXFpBFN/c/jEeMnOt10hDOJ1gURkKdUtdGI8n
GIHHIq6PVmkSpiHs8TWzMkxloG8N4dGzNfISLWgHQKYId3kF5lAHd3cMQyoOtrzLhrk1gXoaHlNS
XExjCDHKbyIEIunFpELKjdRJkFLWPtL/tNyTS7gSHQAybTnHff2HP04nUzauaKLiJUCM46Q9G225
vC4X1s8b9/Nq+9sld1n809O/3Ldcupf7Pj7hT6/7+IQ+di8IoyBrlqnfPKRbhpXLsfu57s7jyIHS
OWWx5bo5r/fzjv1x5x8f//JyG8HwRtkKiDBiE6o288vRKGYIwuf37OKy3hlDebs8MC6H4J8XQx8n
m0zydxFWNnjFcKCGhzGvb1oum3hHCcF+V9lFqxX80PlTH1mKSKuXOE0smOLVgYKdOvU6hmbmUafO
aaynughvRGVfOIN7ZWbdGwTW4pujEdVSp/JVtvLOG/R3HCpyPZ+ecXy4GGaFAyp3UpDcQywuE/LE
TSsCfaP5GkDTuoUBIlMkOCT6rUrqjPsGPFT1zUZAihOOkWGpOQ0fceMnug94lUZzMuYkE05E0vRB
Pu2QtB1cD2UsrNSz4Dp74BL/EtvGtAlzBeJM857ARbz6wQDwPUmNDeHUm4E6G1U+KPEZhXCQ2HMF
3hsr3Ao2B8YwmFQKxqsOie5Bs3HQZHqa77yYUEuPosVYsCRbE3lMP9HRr8k2rD2kWFb+QxPutQW7
g6lys7cL7VeqDeMW1HS4JREMs6x8AtWEr4HCHCRhddMF0RvYFP+gJhOPfwYowXtu7fLWSaONE6HO
T2y2apegpPluullz1RKXsyagDVCPhOXn2dskzX6MDqphjUROomCGHZNk5P9088tcd6+Z970rl4h4
9OwOiDjClQzq1wKAxzHpAqyVCXXerNiVxFjWNFd3hpela99Jaio3yZZpG5XzOoCQm9lgjqyTFnWE
vgx6hWotZvhJEwFEFuSHIigwF6yyztH2sU/ZQljVxmyoeGqZed/nWLMQS1gbRdpDVdaP7oQfSCnf
3VqOex8NDX4YvQ5vI9m+QHPax+mgPeQuGoDJEQ9aDuhaGa614gQVnVvhXWZTle2gG1DQNgEwB6F+
zio54dUTJNb3Fvk05dtIFPGmIOxrUwyWg7EtrS+UqPu9rWWvrUNMZz2SDtbU8Dw1CuVCPaajeGP2
yazSSsQuq7sDWfce/+5A0TmjzNRqOcD67rvdg0BxrZwMNc2+KE0SdBTunPnsH5jzWY96EwJGROnw
iscku6jQSQUWksqmB2xnHukuasTLhq8WwLodwKusbKtDem01fs88l16FK6rXySRNGljpNhH2g+XR
5qmzH6oQwffR1L9HxZChr0Mkk0mANnYuNuxy4qoZqZXTb1lbVX92pxBBcUKWWM/0xMMPnff+xVAh
he0l1xWoMKvWyP392P70FYFPMX4CR9Bzr5H8RxVK+axB/EawnWH390arf5/szLjkTBFTQWhxtenW
azyMRPlhxthWZfmSRNLahm6l1loVMjmMjnJkZ4vb4G1q7GKF9pzhZxJtK896yXdG3tfr2K6/2T2t
hGh88XtFkn1DYFQPVcBBAZIDnSVMAa/23Vi8Z2QJ3kY6Sa1FkQ07H0cuqhsNsnBVXSinatbC7l8N
ZbOTUCMew5AgXE29Cy+wd52Wxtc2Se2hbRIkkYtiberqYcTUsRG1kW9zD7m1Nhprt55JLgjZqgi3
ajf3EpMCpERRQE+h1JYO/b7wxukiCbJbVcZnyrGEd6hjbDPXFMmzi7ebQrVDnBxJ25V274CRoVJ6
yA3qnpmUe8uMbw1i8VZVeMXlz5aANexSHX1+R5w892QnGO8+hJguf+6zwNtYTqDv+sRb1wkbEhTZ
uY8wG4LcRCA5PhkS+VWfartkHLfwB/lRspawqfTcD5xITY1gBqtIAzSMmP5EyVHbWqbJl5ZPcON0
yCfPE8BOiaPZTOsni/HOysCugSbIODuVRjZz5N0aXgiiERSH0za4mafiXCVzkVzX2Ai5uHTa8GBV
xUCoqeYhUgarGY5cl1K/nNY0AMYLxjMkk1S/EB0D/SAItgnC9eQVzr4zY8jBglh46JTHpqrI3+rb
7FhazAhtw4IdJDjK/Vy4q8QY+33DjzqWfX/p4eddQZkzdwVNm9AtKjLuMNNHbUp9Jew4Als8bQmF
3V2V49qF5kVTdrCg7WCvaeiZGhWtIF/3fyFAe0fBhFDRvO16Ux1N/D0cUJhELXDXuP34/QL/0pyM
R6kXmGTGOD63mnkyx7eyLrSrBD1rUgQJaVOwPKw06o405Va57Ow1AAKwLpwsOTWsVEqKbNeBGmgq
1PO+Ik+Bev8z58cz+b7+2oeats1Gsq5MTlYG2pOtqeI7Ks6bJgU0oLPFiDV1oz00qm+RyK8iJxdw
T/uYt8ynFbX8S0PrbqYmOrsVpzdiLb4zY97XJcVaN7ykKY6tO0J5QluPRqjnXxq2QWBA6VxBBAvR
XE9kRneCbpU93MpQBnj4LP4txCxwz9wzXBJ6wSBeB/DLj4lg6xJhjJnRs621GT7rNRz75M3z6Ooj
xUx2Q8TAOvTJ1RyfOpAZZGfflgluAmzzt8No7mnMxYFvEtLgmSvHGBHTcoiXDnGW49y9GdpvdLc5
QD3eKEejRJqYWMtUPMY4c299j0hpIzdQhPXHlvziTcbJpXKH6CzQ3K00b1sVF/1Qu3d+6PdH6IB5
mJJ+aGcho4EOh2mebzysi5E+4kXfySTDyAUWY7TDjtO4CZS2LE9AoXBtYXbfdjLeZgYhhkWTDlsP
rf2mm8L71gAlNaZY3fOSTPSROOeV0Gp/a2g2g7SyfPTEDaiZqxgv8lp9M4FOr0ecaJvGKLdmQN64
PkuSIYxKelFRsZLhOO+2oArbsD3LDtdQEZ8t7WXsYwVSiaAWQhAqsCT1K9LCVVmZ0wPyuRtMzmwG
oI0rdhJjw7VrnxkFOdmOfB1Ragxpce61RGyTQUNSNqTJIez6J6cODkJliP8jYuJsFU9c5I4e5kw6
+0ELH2zcSMgxe4DpagUBLoBnScgo50l/Ywpo6pG5ozKcBASLT75+pTRvuPL6cufGNJ+MiOF+Nb5R
afNWnQx+FNl0MZjKg1fHxR3k+i445piM+IG66ykFuWzeo5JAaR5KbQPqHrAELDcfde2mLKYTVyU6
wW3JIRgC7knrFxSv3saXBRHJHbkrSqx0FPeuG/wCKfiK0kRf6dQlLgAB3hmj6e4C4irASDvfgzR+
kOTybBHE6CtAO80OChHDJCHvA/WcMv+hHe0QOUu0zFYU4UWKMFb7pvygBJXCaH7UMBOQDNjPvapR
w4+ZM26Z9a2oL4m2iYO7sKvPKp/UUXk+XXuClcORk3IJ2XxOIaXri89VkDmSpDeGSfgDMrgn2OW/
qtIW6yK1QfgDiuiC8bJDBhAj8l3bRCjsK7nuA3CbbtwWx1C7gY5cEjfOtdgxqiPiMjwUESHw/mCD
vsHay+SCOUOK+tM7DfxUByDM1k57wa7JQD1387MR0kwHdsHV0LoPOTsocMJD9ZhOzsamTHXWq5sY
wsQuSfv3qbV+geYm9RMJUBghH0qtyyYJyD5B7BfBiNqVOP/s/8feeSy5rmzb9VcUr48bMAnXUIe2
aIrlbQdRtQ28S/j8eg2gzonaOrpP0uu/DoMWJGEz15pzzA4xXWlDoASYdEHHawLwORAIkG3xfm0J
fRj2RVLLjR5pDsxUHZ8gOTtVxsnPaobbbhyPPuMgRlXZHjJTu2FFst/7A4PwVN9r+BJWVqtfjUku
7khMR/RCIxR2qBa9AVG8NHYoLy0c5M0YSe0mI8aAfABCHSqiB5lAG55eXFJM6qKdpyYDWKnJe89z
kwYhzlAMM17N3g+QzqlhGLsHKHT3iTvtS0PsRd9mm84aK4qxDbwbZzhnhdqGtCU3iWM+T7Xx01WE
h1V2wmSBqPJdZVvE9+TJnmnDa10C4uzQHGQ6xHktHbCnAuJZGaq+8iGNgbQAL0foK78fX3f3NCBa
OBbJbadb8wgd/otX5B9F7p5d/J5YnAHK+xMqC2wN/ckcS1IRw0PWsRcOZqsufpY/jJ33w/ZsoDie
/1JL4ksAqP2MgSZuAtJ+UNZWV6PF/pWJi0xt8zmT7kuDsocGqbFtQyc7KuhHUQHcWGubAagIuqSg
xjdYJM9VK/KHpsWnmWf5elSInZJYe4IOHu8avV0F5ZRvdY8qemGoFyeS9VYnNi3y2JaOTaKQVjab
UE5qG4xdtHMYD5BbUm08hGlYTIAporzXrMtgkY9QW1m1r6Yes8y4drW+XA9mZuxD14duifC1y8Zi
Ba4uX8WCgY45jvB7bR0Ovkw0QLx3JtebnYZlddtnXHKBzzPNWOmUNxGrGDj8zHBX2hBJ4rANVmMN
jChs4DB3ERiEgWoopLTkKIeZrkj+TdhW8WpqKT5n3jnVZ45I19ovOdOlhDCcdYkqbQ2WLFsHSNhU
XyOC0XGnWLFNMgxtsVEOgKeSpt/kIeoxxsE3bbJxiGlbRZzJshS4mzsRiJlnAdPECRE/Hnq03Iqs
BcEsufcawNqcNfOcrLMmucsdt4TqNh44qKFYBdBEgYrdFGCuYF3P8WIktbiV7O8S4qvtAPFW5Ao6
JxJ1GmlxyYbZOQcce+DOiDn7h4VtHCPfggQzZc96YnGa56KFEU7b+y58hwah9lGW9+PQPHvxfSTa
56QFv9eFWE5Sb9cXiXNga8g5oyVI1hrh8mucimqT4otqYVNyQLvwdEs9WwNLeMZDBfYt7Ig/CZ09
irJi7woYjkaSbjoJtomAeePGMHPkdAGDGUOa5oZUk8mNfmesy3WtTf6+itNf8eB80r/fzz/xkDjd
u02Vi2CM7EnimNaTqb0iQgxnfkKER1DIzdC9mgFxBa5/jv1daCNiT4Hsn37XtZZiXAj5B653bzIF
gXGfVGQX4SEPgILaik1a2f2OecUqDBuyQkugEfbYJxsKw2jwZMdloHtSZvcK9I0oCdbeTavkRR/j
uSOAV92wi2ZL1Gyx86X1gLGVHizZApgN5hoEqIQa/HFjWDoW5LECYG6EW7dLspNHBs8imP3vCNH/
l7bY0i3sNv+5tvjyq//4+Y/o0OUjf0uLDaTF6PddB4uocHQf5e5f0aGLkfBvLbGJltizcBkI0kK5
tGKg/Dsr1OYl2+FZD8Q8oAvnv5IVatizmPl/0xI7kOlcxyS1xfKBstv/sAtFLZmOhaysa6IxVkkv
UZ1IC4MoFVt4x122pnFD1GHODhx9dJ1K1m0a2Wd41LDoTPkUlMCVSMnFPaQF+6I15RZ/aaUhH21p
e69biTCoNCnFwUj5MPByRsHQbDsEj+tBYMjV6XP1mqJpahAnMLpPEN5IREgCStxGcUvUsb2HVinT
sLnuJ5i3pe1uFJindaFikoF1zNUAp65k0j5Y3VifiW969IArz3K8dmdI6Of60LvbxOwPeqvpzGHs
cmd0Y/PchvKR4/hZZnr5YvmUd4rx4ntBw+gR0YHVD7CJtASds6hvUJ7BTUI/h4SNmhunqi1upWAd
Dy6YHhMWg95BzcfS7hoRcSImsmGKfTmMxOxOE0zS0lxuClN/6UhLSwx18u3sqgzC6q0sm9tYn65V
BVR/6GuD+fxw9CIzWcWcGrejrsgTe7ODGAqDAdWhVkMDhNi498MeM8T8CboDCFQdTHemV8Qb1+4I
NIu47rpNwnePcNdwjfbrABCMiiuGeUQ+WTB7472BWZtpi2BlV79nlLosdXK/2oZshriAi1gEO1/8
dChkrRtwpVlkOSeq58GFaRCMIjU1NukNbb4t0htRU47gEoGOwh9+u83wNtp5fcVkEzgc6ZN+MWyY
r7tkLUImkknGhbHImoMKBMHzgGTtAhiiO08/7JJ63QCeiDmovy71Fv5TS70OvTQZS8e+Y+gUu+F8
jdA53yvOyD0h35Uc0mtrksnWk/61k4F20twUsyUoc2bgx+A2TDRyFVIiVed1U6pEe2yDTZUZ1gpT
bbVjIM5x4E2onxm5VxvXzLLbCiRfQAXu7D54JmbJsCkRlXa/bdkH18SZfhaxICht1tUz13EwOUZw
tCr9JRQkNITeIFg9wUnpPslrA10aDUtd3/fWxWqa9ZCHIKwh1pVqsF7SytvFVKhjSe17hFOWub51
SqyEIO9AqI0haKWIOHzyAcVRMLbYbVud3KhcJ1FwbPZRY+bIQEYg02xFgGb+PopNJotaOpJzhzGX
yt7BGbgwBbg1b/nVVxiaOeaHzCZ/M0wZYBQvhNM1Z6/kit1Yj5j2u7e6Kx6ysHjSda3flH1mX8Fs
aTZoUkbAwydJ2eIwRdLd4Sr0CPId1LMTE67F0Fv7IFLi2hgaQFYEodIx5xziBf2VoeFnF5Z+kfMU
IFBEZZHr9ALbtrzOTWZdVcmwznUTm3yjyLp4uXeOBFbO+XQ1E28pnISh0t6QBV63utf9guVanl09
OCuv7Hd4sFEZUBY8NTrrYDKjEspeW17HGkNNtBNvpl0Bpq3jcUupgAZAQ6k28FoLPBuARaWNUOd8
0nYcNw4OcSWya+qiA8N1xnChZIhmt1qP77VhLNyXXMzJftoEkpQUrafIoBu2sZcY1TdJPoRrfGPP
LXL0xy4n6aT2nHVvxmJNfrF3LHVt34SNuuV/tpPFmiDgcEU8CvPiJD9Hme183WRJcl3YwaFxZ2Mm
m1xzYMkbQ9ve+Nb4C6mJ/ZCGMWiYpMVoMPWnjgB0onsq0HTO+6RV1M/D/MS5n1AyEcg1/Q14KUUO
A36+AY3XQEuaJZ7fj5d7heWgEkYH9/frE5IV1hePl9e/H369c3kSjgRLWl764+7y0mg7064Zjdtl
Ectbluf/sUR4ZyR/IJjyPkwPBnhnQOAkrn2WVlXO33e1krvL4+Xe8qbl5vszqTu78peXvSbm498v
fX/m+7nl08sL9FKgH3YI6yc36+Atz9/173+Btvyu5Q1fX7cs5Y+7Xx9bvuXrLpW9E4d7tv/+8X8s
+vuH/dv/+vXOf/zP5TOjDOAnulKuv5f7/b5G9g9YnRlUfq/H5WNff/D7r39/ZLn3z7cvT/7x75Zl
/PFLvz/+9ck/Fr+sAuTWM5pn3ozLR6uqp5/XZDNnVWNNL59fboRTN/p2edMfP2J5aXlyuVf5hONk
tkRDPL6F1M6+PvD1rpEWXkq1IscFSWIeHni+JLCvk7KAHBTCufKiuNsxir7LNQNi44ROJKlmhdpY
zGj05dnvl1ppZnvQe/gdeff388s9gvD+WsL3q19LaULJsv5YIrivVVJZYBHqtD6hK0v0BAU4jkm0
CfNdrUZU+PV4iqmlREXsbf54siBw+pCWL19vWV5YPhdEkwFOe7gJ0tjnPKA59RGbN4LLYlKc+iPy
0Dz/VKfo9ifEoMflnhQI2KzOataizZKNmYMNVxcSuhHtz8f7cohWy6mgMkl2N02OSGJL8UNz7WCb
MQYm4rPx103T/3KbX5zJxaoopvdMq2YNnYtSUM030yxoWm7gDDCt/zcPv9+3fIytAfu4x5biuh3u
2uo0wmw+CNIeY338LOaQDSmbHHW6iqy1sIa3IHceyoDLfOzQSKqohxwXkekiVFoe1iNBmfTkrug2
WAxxkMOStaH7mnP03YS4mbHrmLmCGFtugK8wRitJI13lOU1eMXfXpq7nzTDm9fne8hB6vLHvvZIw
SSc6LTc0Vonsmbial6jDQIVLrzjR6oEyN2/SRX2y3NA4XplD4MLUQ4a4SBuWmy7WfleGPSfKE35C
+d2K9yRO3sqhiU8T3Yr1hIwSCzHVuiwAwjMiq7NptAjhu2pdaDbtQAdBfk+A66q1ErmpTXw8LkQs
rFAagV1Dgl4LicsxkcRJ6kieIBzVbyiKryUjEi5nbKoEJy144UNEB8Tcguuhd1ODLqQCEBwQfNqT
Mo6U34yjIU6uGACwoQzafOlpFq3WrNsZHFzillV+qVlHkz5Rhtx/C23cPBIwZHLF0v66ByeEQRb5
If1MeFu2AXs2+N+wAxLOAADN2Lz+3flmaD3jUGf3S6yBPov1KQwRpBVk1pVe0yP+lopBEkFrvEh+
viRhoI3mOD6Yn0g1zVkgaNeBl1/R2EN6Glvh+lustEiZlptwmgX4FsE5g0b2qwsQlDU/79D2RK7c
WjcnKqIwVxcF4fcOuNz7x3MT6qZNNFIRxzMNSZH8N8aMu4ZRYLayeoH1YP5Lfzx23CgGJUlWSRHP
J5d/KNy+1XF+RYcsVwP4nUVPO/+9ZYfLF3nrIpdcXvECJOKE73wrsb5FXd/Ptalmbmft8z+ETV9i
oG9VJJ4gDD1tU2+Wo27ZhZZ73zffykquJgxXE/EV+GH5XPHDmuvDcvP9cMr0NxIvAMRPeCNjQHPr
RXr7ddcSo7/q53SXaU5kMaXGDr3s1fPNPx6WjdjlVhggsMJh083+m++bJRxneRialIHZLY7eYI30
uwfzV6tP9O6sgPSh+SYC+Q7ugu1F4ycAt1YgJel+U3YS20X6u6y6b/3vP+TAbVYcG1MahwCj8b7D
LUq/jt1IoW+ZBleenA6v21glBNYPdA9WoU3K4cQ1b/lDgkPaLg06tjrIgKJhEghB1CTOinY3R5Yc
jya2jgT1Rq+bN17gEjXau84xngBQqMmksBXp2Wm0knMYJ4/D0GJVbapsa0hBhXg+IMgYD3GTzid0
z0TGOyuavo4CTd9gDqHqqHC14fEITx2GHhlOdO5mQWprkauCrv9xEYsuG365970zuLWVHMVDMUJG
k1T4NwR+g6zIPkajtI6+LOyTO99oTAa1uk3XdtlIXD7zVc0f4iMx0EXo+0QHEugZ69Guj7rnrvK1
XQjWZlNnFn21PpKQ6Q37HFMYBl4BAKMVRbd3m+oO2JsE3e9qHOcZIA6qpZsJT+RG6pQhcTDhNnJL
5DzKTK8iPb4yquZgJViIugIhQjofTa3gxCboqqJ3nx8bQWnToOFS6ztdcCwKnGvC8Oq17zFsJiGE
y/58VQXcxEy102CoxBQL+kuWi55ML//WS/AKelI+Ds7eYtq7/lq6KHk6I9WD/Ai+Z1Clta71M0l1
4MYkrOuRYKUWv4PjlJu8ISRaztf5BkoRts1S28WtQaClTpb28tzyqkrA9ZAV+Bh1nGuUCp+CIAt2
SRuWp0Z8KqFNR7MJjVOerOg2kMdDu/EY1/0TyBfaOjlBCyTCJRjTietcflgB7ZH8bvNMe+lGUhfY
6iDQVtpvbBHlKar7VwJQp+0MHwrCwdwRCxutRuwgWD846OcbIgNDxEz6L9HghfIg1atGfyDZLr6S
x6Rs22M23yz3QNa1x8A3WjKmOmrM/Y3rjck2iSIyKTiXUHMlMfHrDRy9iDk+3F52OwywdBVJ4wAf
413p4HG//ltUkX6qjwMxks580p1v+hw3WE+RZZN1nGYm9UJ4+3OotYrJtiJl3DVYPU76jHYBaVka
QKx14wnua+FtrIoGT8vVYVk7IJUYEoFloXWqlT6+NnSBTDbpLM73vG9V4vLkojrUGoJHNT3aL28x
54Nrufd9s7zN+f7s8nhZQBoXdNYMNuC8+D/et9wFcgAU0XF+f312eS5PhkNc6Om6sH+kOhI0iHX1
ZijbEIe30DaNnTyQ3aWufWWk90SWqatkuE8kJhfLpKcu3bmEpk07K7CAyxKSYU8Ekw05ANWJ7l82
YIUfe8jeipQppeDqjk71EnbFPvcMbIUZNt+oo4dchCbdnp5WrxxPA071H8FIWMVQ+e/lYmaB702Q
S+2uRdMNpN5Qk9T0lAyWXmn3yox+GLhKPEu8N5ZHtzccghs3CuV1YGjGukjj6cOV8VnRMXsyqX1d
UWLC+9zb/XuqnZbXIZsNWweR3bFHOfZQG92TMwKEElGD6TsP3EsN2PBSNGRGziWXj8gs7wszwNBI
IjqOpxhYrRrs7fIiyTHG2KUfjZ9mu0451YFwweJJRuqyLJW1xq4e2+Laj8vhxqYuTH4SX9d62hsg
PWDflTSPtqCBnU+QWgH5qttST1fx6Ku3Gjj1rijsDv+er56HKjosf2KChIS+N7bOJBIRJlvQKAgY
r996DqKKZkIhEegyuHNVbJxQ2ExU1/gripqC8p30NdekImi1NfZG1kWvOJXoTvGruiki0Yue54kA
X2hHqUcfa1k7IZ7duI2t2z6cjHNhQVlYFjlhmulHmyZpkbRXJaTtXUrf8C2Pqq9PRiUgi7axrGNj
u+lD14/vyxL1DLR0HgYgu6fcgljeDmsxf5URlRcv0+snKoMlWe4S/aLmhB/28LWBRc3uFMvGOfQD
FLA4VffLAofKzoHieO0lgjh9KVE+fG1A2yueTD1qmBamGSleXXo07IRe4bxK9OYEEWN4JxWu3aWm
FVyZumvTzsnOy1JVBIZp2cWQ5AQ3y263fFDUKGvt0rwX+hSfIo+gl+XnFwbDS5DuzzFEWCPXR6RP
lThEbunfJSEFVn+yih8FAGC8f+bL6ClcwqYWHkO0G3fhqKEGn9/RhQRsOFryijg42YlJ1seKE9Jd
o+GzDlG+/iDsgrCWeHrt4sLfRlatcM1RHTVK5wrGIdeseTn5BLxWZNEboy1zm4SWdzTQ5t5O+Ja/
lmPHdBQHrX/LUKpuNRct2mgV0a2UYYy0iW8K8znvsQ/eGt+ttmmVQ8uKaNZRJsbjPn+LhHyAtqB9
DyeTzR2YXOi9vL7Rg0h+LcOhbZa3tveuatffjJWRnIuSOnQWqf7rHR0d2V6p5sNrbAvwtWjPqDf0
iz0riZdvGTkHkDzwkZXeuClGzTo3KAAubkObe/mhfn/l0AY/L2/QK/KPwMLH123r+tdcIgCzz3+H
rmWVTO5n3zmIqxwX1BBUfHZBA35R32Q/sr9+UEmXehSDdW2JobzO+C5CYQbjk7rm1++piX3sNC26
BMQLnKEgdJvaEtlnrp2WbzJUZZGjVLaXCmTuuQuQWcPuMj968bK8AXk1yb56LS4Q/6uzwHe+acNW
v5QdmwfN2ZrSvfxJS4dS5NDq98hWKq5tIGVzVfT3yiMPpjec+mdDLHrmdOKjtnJiE2KWUbN/ngp+
IwnqsKbJub3/WpofPVReaT/Do9UI9nLSk2to4sLOhI4XgtiHx8Za3ppahCkRQ1/f26Xor8o0wLVR
lvZ96dDQWN5SlOO6oDj7QW8+Ab1ey4tpiOFEpChC9L6qX0izuV3eytHz2Omyfaa0ku5aDokjKZbR
DfhQwciHkFcL+IuY/7HFpHbltI52Z0yTecXgSdsrx4JJF1KSRl8qf+LjpLXda++A6wBhbjI0W5fI
HcWpDb1xGxMp+CKUuCyrxzE9VGwyfhZNW++Q9BpHMy7kzdho+toUhM4o8bK8U3UE4KGkM+5IXvev
hglZZtvL09jV3QNmCeBy8/qeQsA5wp8I1YIb1yMQuB70MDqPHUqzLnCjV9Wl18t/8Sv/Ve8768kl
dG2nYIofU4AeNwZgEGSX7HBGf72soJqZHCZeJe/AhKeHOOqnfZuG9kPcw/xY3hI44c6jXfUewGXc
eKY/XLumVp4DMoq2dty0r0ZunJa3Uqn7iKOC62Q+lCdkK/ne0Ea8aYXv3TkqJ9+qssSPLpdb05fa
G4zVYDO0ZXNGHBBd7IRYKwaR7Wfu3U0Ek/0YZ3B477vajYW89ljVAvlA2XfAzsFfzMuKWv23Bibr
kf4C6sWxG8HycOl2Q9LD+NWkC8c+TtDAeCWlqd8qJxpPiSrCm7wpcaUsy5hvlodd6GsXT2dnMuZT
0/Kx+fPL26zw+N+98f8v7hbsaFC3/3lv/CaKy//4H18Mr8PP//kfM2yaD/zVGff0f9mG8MFncWE0
fHtmBv/VGffEvzwDF6/wHXBXIHWhev7dKDf+RUK3CWzXoIft8LHvRrn3L8t3dYBF0HsMqkref6VR
LljQn21y4fq+4Zm27RqWZ5j/B3IrGLSwj5ByHwpG+64nJvpBY0Pjm3iKPLQ/rQ6Evffp9cZ95bMP
Zr6guNZ4r7XvFTtbiH7dDiFiVNEfQL2sKng9G99KFG7l/jYrgX0bwxgcS+DjV4VXo7SUd5VBRbDq
4Y0YQ26imyYkC9sB6ZORf1DJpWxNNKQZbR9bf0tTAhHdwkMv+ViU+2xS6JZQyTBHMo9G05nbP7be
LVl8tDb/R0HHuoyLtmF7/ZtVYuqsc9YKtDRn3ix/gkaJusfZP1B0oF/nXyFlJ4M0QxBdxQjiNG2P
fYBQ7aYC/KkscqSjK1Ol7xpE001S5RvCb9VVW0EG7PyCfxOe/Yo5cZP4KzMFT0+iDIUN33mF210d
/u+/3WDz/WODejM8zRAOhCjXc8SCkv0DkxpEJkpOLkmHIAxe8zqw1pVF+tUIsyRvfWj2yrgphpci
dqFbVSiJa7ceDkJ6L2WiDXtDousZw4ww8YGYNbckDA3lV8dp3iFPZpVgUDKbmNFK/dlXlUsOGFlC
pRfSYIjQA9vZycpmDFai9oap7mKjplSjyV85cY6rKmhPdRZDkSzHE83YF+Rc1xD8Z+WX92r24ZOL
to6kMuOgoxlY9c7BSJP45Hi3YUSdoam6DuhX+oRpoWcipvXmIdcYn8eeInIFEbOowGb644aAGpBQ
4pO5Rr2KnP7HRG2n9sQatToGyujGw1W6beaKsOFgqnLan4CAyL7CyOwlwXTAkNZsI3qxmXBe6mHk
fU1N8i3xQo72XNXt3NzUfrSYhleR29rQ8LsraGvTWu/RJgIIRhLV6eeaHDOEY+hbbWADhGI9FogU
1xKx8rplIVoZEmbSiTtokT/CgCu8OfR7NyFU1cfOk06PY09IZjqKDy86GB5xL4TC3ca2R1Joxaya
gdsqzZtTmnu7MEvelHK2fsBMsZRCrBoxd1nz5hr/gbXTcfeg2jL3WJk+VDp5WDawXDIp3XS9fK1s
6irlEFfrGk3qti6p/Ahv00o4G/Sk1nmLAwqdPeKZzLNuyNyo1wbJ4YFxDqkj3aVYRMgZxG1lInTx
KMQa1OX68Zi77WcgWwCs5Am0SuyiuPjQnBxOaDu4m0DvUWOU6i70KAdO1fSW90+yn/CR1cVzhbFd
ts2nm9XbRHSv1Ds8iq3FzyaJ78yI8BMjjm9kCnY27voXp67elL3WMMcheCZhWCFVDMljZhp5qhSJ
NaMuXl1oVGNpXte6khA7zT2i9ALpMQnUlQETujLoDTBGQY7pTeTkTQc9qncqgg7Y9jcg3/aR2Z4B
f+H/S9beOByaVP5wzTtCGY6dnz81gLq3VAM+4NdtqbEdU4LXZtpy6Q3cqGk1omMeQ5h33uS+RwxH
NhpqdJvaCwxt3E+6ePFS93E2FQhNnZMKQz9xgzlTUJTNhXDWXT7d9HF5nzjNR2k2b1HW70EG7WyO
pFURde+th70BD1zpOgMFTYJHZxk2Kbcr1D8bkgI4sTqPqqRE42afpIH8Jq/0XZKZUwjrAzpEtTYp
+G2Q2qyb0b+Ne/sVv87RSIj8C+JTWid7hFBPcPaPdR/eurb9g4RMVHriQ0yD3LsEo6Elusd6eZ34
uM/0MEEgYt9nQm5R0SYriLXIyQNUvirv93lo/Co48lYeQclk1GSY8qcd8TJ0Ch3iDW0dI5Wp8FNa
Y7CKG/IqG7e8d+EMGCkESEVHj7PGBIIts25w/hEsQNEl7+8m17uNx/QOl8jFt7SrinkW0Dk694AI
tjRVOF1j1BqayxSn6CPCEuNHaR6aoDskMmpAO36adn7WiujBB8G3dqbxqQLHtlEBQORg0G+/vjdt
1SZwUInROgNM+5GlLrogcTc1lM0lh5LM4wNFx62VQNjAwKlE+NbXJZaxfvyV4TFa1fDyVxpEpBbp
QGXczS8kvvuaDkw8Rv/TbIN7JMob6prWKg6ateV57whdz6F3CtIDRdU5F6R/VYdJn70WBtVGMn3L
DDNG7DOQrDtUVppOGZMY4hL1J9U8iW0psutd50SPwUBIdhJ3B6R6AsGUQ6/TCHdMXG50Xx6K1nhB
EisSmW1S1704bvkS+nLOw3qd5fErTwlSYz50F8EW4pOziiG1Fz6thI4Y2ATEvFsg36k6j8lE6z7S
rccXYkTrYVLYAxB9r10ubxTAY1KUrWdgj1ew40A1FiZiNmHdZJWEOTjeOi7ly7Bwnw2KTUna/Ixi
F8hNZ/20mmJVtpC9C+6QWQvhMu+xy/LS5Nf3lQCF66PkqTwwwpH1bo7hSlVZsUlkCJFEURAXzEDG
HMHgRCqckyqNxlP/e7S6O4e54Bjmn44+6kdgLvgNSYuhSM+lPR7lrrT6amdO9k3YCmc75Tkhwd0j
npeBqsLE+YVrz2Twn1PjR14D0LICiP4pPE/XsrEjNkzxA/Oj0oIXaoPXVtDh+7XKgrmZvreEM1ew
rnOXNGbTtLVVLydt3U3kE/uTuK7MdD9M3kNiA9Hz3NecwJ1Vl/vR5h1XPMZSte0c2/qwGYgkbbST
GtBHnE3EwsZwJFPpXshUgRuMSrmuWudWefxB3QqdNbxfkjlpDsStvBWxA0uZTBcqr5QjK6u9ifAb
rj1I69f4kPQTcMGfCpZqPRL2yX/AisAOrzWNXGNi6TudOartZ5vBKX9RbZc0cYDlTVZDuS/ZA2Qj
+aqeKc9Q1j37scXqRAL7wZ214jJ3b5n8sLEFwJ+YVPTanPbww54i2cCq1MKOk0u9RpRIZ4EraOgd
zbYnMWMlooomCq3iQOPXct4KVAtZ0VF7m13iGq9Ucj0E3YuCJ8S5OCdjyzwPrXiYwcxum7Zv86pr
A1jJ8/bAdfJKJfUnBW7KAZH+OlBDsTXs44SEvIRG/pC71Py7lgic0nh1pVntXIFfTmQ/aSlhCGK0
DTYTBoRPXkmm3YKJfhdcENdqBsgGxZOD7hA/NZnxdV0+06LaUKm9YNc4dJNzr5nDTVJJco3TR4af
R60bH4OICqItOk5Nyj9gNmz4FPYl+2n5d1we1wKtXp5Bm5+/FtLvzkz9By9xfgGJY58f3efKje96
/qEjGmB34soLLs5U32i+5IeLAc4pmi9KK6304h3Q2Oy26z9VT4xqmHbNXjZ7X3esrVNh+rAbEqjy
yT0g2bTW/ZDfWbPKiFO9QZm8LqqnoZ3eqH91xw5a+KiJcW1lNPZMeyrJKicHnGrVcSxVTZNZS3C5
M/Lx0eNWjiD7Q8VbrKHtqfSHW+BJszIGJm1dmM2mMq2jIWkhS5z7dtdX51RkjwZay11iMoNBo0cy
VWJQdB9XYPGHvYrzJ/Q5jBW0mF618B6hSDhEiTVsxg4nSKo/GDRcirjYBnay78qQw98YDoxLOmwt
/q84lMG2UIh0vYQVnw5DfJ5MZWIAIICJ47BY54G8YDzWsUKOXAjD+K7OU1yVPj6UqkD93xNau6YW
uEJGOoZYvrSMQmIgrU3lOcDHTCKzdBDHeTboh9rVTpmw282E6nhVhGJWSOSkHNQPEU4OTBQZaW0R
hOTMRIpnc3hoNVYpRzmkjwVRdtXGJvIxfGz5pmxsRk9zK62fb/RZlvb9cLlnTM5JksIJMZgXB4w9
2OULOuDfH7BuM6lGRkY00r4XsdybdNXv3F67rTv6/eWg+3QiKeyb1j4KlXPQOheRdR9HoNFmsoZm
hlCT5h1muVm0VcuClofVaN4WZN/svkh4C2hiuZvqAfOLoIIL4KHXpZlbRFZAqwf6vpuY2qEyjUMu
NdIuXBfH2wh3FRWfWDGBC49cPh5cgRMmmYJHYVesFkBXy2KWe8tXhAsSZnmSGC5gnQKsV4M9cBVq
aZ0Tl9PEcLV0tlc9nOMmdA/g8Lc1vV8KrQRF+3RfT4HfhTgMPXVJ/HnGZNnV3tKA/8RCndhlohup
GdENri9jp2HR4jzQFNs5QBsvH9zfCBvpdhxwdFW0iDkq1cOAZ3I9kiNIfQl7lkywGjGCYTSX1f02
HCZ7IxxcRxQ37TvbNGLMoHi6QlGjskGAsXZzw9rGhHTl5aRdl4FXM25HNN+kyRyeqW2dvqRdgexX
wAQ6x5F8bkFHMEostgQjQI/Ka3JRAOdqOYMH8qu2EeGIOw2hOgZzvr+xx/CMJvmN+sIPJVV6yIkr
5/IQHDtM4CBaDnFuV3PRU9zD4j36EwRfG503gBPODwWqsm2bV4wCIzt7V1yQvMQCw01B+VTP51nh
9TgRQ3mXCyFPpiHdLfKHB2GY4/Wg5uzMfGp2RH1TFaTUETkyvDHGmLl6YR+Y44tD0wfJXeu3OPc4
ZBhqFJ99e1ap5h9LwQWsIb3sBJPDWpE63zyFU0xSq+YzunQ1ThRRnxG8Ft6VATm5M4Zvhw00fBxU
8duqOX8PTbXGgNge/CGwCAsb3mr4EXt3cNU1u4hHEROawoASBAJqzxjT9U6Do7mnHoOgndxPbUXx
JCteqcIw3av86UY4/S0xuP4+7cJPhN3ToSqJDR/d6IQ8MN2ODkKVili0Sxu0MRzqAfFniEe3gxc9
qXp61BzN2KSwwXHSm/e273uP4E+Kg4Y0fV2CSGdW79yOE3HmXkpfk0AMRqxF4pnnar7pQftMg43K
3TdouKoWGKDr3KbVkM+e9usGle6tT39jSIzsysMXfgrH4SlzMzSFhK4r5d56WH275F4aFr6kzLmK
QtyeTE3uJ+DIUEZxaA2VeIXl7bAR03432Ba+zhEE6fC/2DuvHbuVLcv+Sv8AD4IMmiDQaKC3N+lT
KfdCSCmJ3nt+fY9gnntS99S9qKqHfqsHEeR2qb3pItaac0w3tPYF4ImNqD8HjEZ23MTkmU6uDzuk
hNzcVHdVDUTBzkP77GbTNnbkQzim4mS0fcQUCZZi1lruZvxgIspijO6SKxGF95bl0eTNrPI4DeEl
tgvA7TkI6iGtnsxJ7JJi8I5zhCtiwdh0Nszly9BM6SnusHEKktCK9CoHUV4djlzadAdDyJc8HpDW
OBLHGAngXlR8CnSv2SPX0gww1Y8VU1CRx7vK44AYFiIwYAJcQ6oyHlhgwmO7Ihjv8F25Z+VOj8SM
+IfSIea0tlMHFh3zeNOpgK63Fro7IzKuAX2AQc3wnCsc+n3/k9D36L6fFHpC+XHwGclMS0N22dw8
Nhy54MbzC5iq3dIv8mzSL6xQn2zzGVMeYwnkNU38FZzw8IQyZm906aXJi/CRZJC7QOYD2R1dwQQk
30ZLtpOFca1wIexMmSd7e/m4iMw/+EleHOMku1AtpfTSeRMFBQIt5+5qj2l/xT9dNJj384eYIY0J
8t2ejiQF1FvVy+oYTYW4RhjGGE8noJ8KdQ7oiqS9f0/K58C9mnZO6JGyli7WpcHUyGFj+ce48907
x0XCZzfFDDUpIBHVLRB8jJ9h3InbBgOpEX/oJ+RDVDkeApq91sSAMSfkSoQ0/XG/4oGwaeZb0yb1
GJ3DLWgYZI/gyiU5U5MT5Lt2Uj8ABM3HZezr65QtO88hDI94gh210kMVKkprrv2CtbU70ZRnekQF
bsoS/1QJgpyaDg5L+tJYCXlX2nXSjQEoTsQW1TUvK/Jps/Zqla14pGa5QQBuA96YRzjjfo1qyNOL
dS2OYeJzSzZqA9JKo1cnwCNU1Lg7QtwJh4TGDnHWCUFf+0BQSzIgaWGWNYoeRzsQ4tyojEsW1b8K
w5z3rVYxJtSLN6YgNQAcYoAyq0fU9LYaV5OkolBnIHnPqhhFcI/xhJwoNXeMPzjX+i45jFO6XGyf
CXyHN3GfYQK9RK22avbYhYJRkd/KQ+tibv2PEyTDQ9qVI6GSsbVciLca/lxNyzo+iyElYcURF0g6
4rKuWQ5m3c3QjX9uw7aJd9iY4E9ojZHdwFV7E/UwD2eEr7VO7hRK5jvFm/ypj0O1JVkb5IkeuKya
GStx/Z3QcqX1sWAdurw/7XLvR2aWfuUy726d1Pd+e+/6Aevi/Q1/2xRC6yJJpbG2DWaQN53O2/s8
xrN4btF5//WfWZ/A8M1bflvF2Y/tKILf8vZGrfL57UXrg8pwQS+3qE3//g3Wp//2J3wFeWYKaWCv
T0R14G46a/K273/gb+/4V5/y/hJz4sylL3uo9GiRC2G4se0p2wdlLDEkuE60aQlX3K9P11rCbY0+
XzJpnjAUibOrYb3rwsNNdqF4Cvd33Vb6mQnwHOL4DNDoPDN5c5E279wBY309G89ZoT7AKim3lj4C
OK9efUo+ewfFhthziEOE1IcCtjom+EEzlbhXsme/Wy55MNVHg2yC+Zq1RFtPNBbelF2JLb5OxXJu
hvFHlJfjwYJqEAa3vVVdMLOj9xoCbpCzY3HJkPGGowjUFuN0Z3ixU3AqTVo9x7H3Kyqre9+pd6H0
H0oz/Ia8uYRJl9KCdH81/a4d4oeaxirRBNjQKjc+M+3+PMR4cmkVoLKQ390W4QQFH8jyuJV6Uyto
Edoli048mF7TPMcgVk2oW4ze3nohwpamm29lafwCgAJ9yHwuRvslSccPUT1X+95SD2sHoQjgKcB3
eJWY4cOSmRHclU+N/VMhnNs4arjPxXCygPUKKkCioQcO3/6nXRjbSE5XL0pReoVHywy/Wvo7E7VV
tTDFTHX1HCKnWifir427jvFf0k+HqS8RM4TFs5EWMIH8bQdxLa01jci+t5z+Y0wxLKKYntUfiWun
L9/ig7PtYxcbP1plCyLA43urnp6VuUAXHKYTlrNo0/jlDfiaE/5O8gT8XZoG6aXqgvCU+/NTFbrD
3RD88oCS4Y1OY9x7TJCDllB3V97WocxQ3+v8v0zaGy9oNo2NR3s0mQ342cskVbipx+Wgrg2DLWgn
yt/51CH8Gn4ajPhlaycM/0Ojfurqlzmdx18WU1MaaShIcTSNiHOCs9kHd7UznvzBv+2KmsskisrY
uhMq+WCbPkz6ksDnaZfMtzW64KIbbmvlnNx43vnd12Fsbcqbxuvo1zfpQA5ZGdofK2AGVvIJKC0A
kqCXR1UlV9Kt8r0/jgmj1/hJWYSZKrf6XtLW3vjkuQE5CY8ykd527mV8GGvXOXD04Ne0UOiGgT/v
kAgbuuW17SuaELks4elVDnkoJmehUubBLhnIh3oi45ZlQCjej8bAlLpY8A3aE5o4n0E0LOQ8bYPN
kvADVmNB/QmM8ZaZ+kWBhZ6ffCMGHrOoH16f3dtY+rfWFKRwGnIORjhPTVBt8gLyHSVFvLPuvPec
4AXK3rEQ7UcmZWfmEu4mH9h3Nv5F8mOdh1jyhSuiWjnTl2sZZT/L+IDA9bnM/F9k0dX7oaygMgMM
kosW3fvW11ZIF6DetFvSKtnaVFRBsxUIJV2sL8Kedh71e+tTmTUUJXOPQlCmM7hbGHRiqqsNl5T0
lFYImuk/TTYhQtWCVcbjd/PD9DMZeeeeiDgKRRVOzmRb4XQA0PY14yYHYZFzrXJzJi2ENJh3+l8A
i2ILapes5Uru0477q+E0CA8IRrGwGuz8BoBg2qsdntgCKi9Vhmbh5liijiPBPYKXKZH8JS6pM4vO
zSl3BD+Dg1tcFLRWeIebmaIO5V9GCOENGW2z6xNxM6OYz0Lu3NlYUCj+0lLuubakMx0WJcEkT820
K1PMMwtK2UalnxvKI3uZI1KSTf0cZB7iaDu7T9uFcpPxOZ/Ar2MdtTeuR8HO/Wqhi+L/yw9pJgP9
Lye/Y7ZCVyt4Huz5a+v4r9C8KPK15ld1REpp7eFAkFAw/ezoQzZp+hTDm/ZGsMrIRV50Q5puV71p
u6g7Kjc7NmMd790cLYuXIlAca0VMa8CQ3kxJ0EABlmznEVoLbqpdkecAqjv99Tsv3qmakXojHSp5
3jGrA2bMNvPBSbr8QYccQQctv2GM+8GtX606ao+JNYckH5xbGmlNBp4itGx6fvavQTEbJmDDGYz7
SRfsO31GFv0ZxVS4s3rA4QUpnZFvvFpRcpMCz2x0Pd0aEnzqlAqvt8rH8ok7c1NJQqc8hG9TV50D
a36tOYMays6wyD4OMaWbbib1cvo1GXO1TQu5a8vmbjRp7xqUvlMOOkHpVLi/UkoGh6qidUBFZoug
H2/LUkAGEc02ZzKD+0iV83YBPHSwqcHCeHK+xCZd4yR9lZmFyTxbqAgmqIT9cHxcGvUKb+62MpwX
L0W2u3A2WKZ1b+TDtO9N+1vX9hCt+qzBl8L/CWjOrsBvC9DQvU/SvN+6BTZkNZHKE+h5EtLeLSOI
pF53hf2Bxlq1DXyEkmM9c0AEACBz33hSnJabvCJ0qEM+VhaBf5ykn+46XEXGzyarSfoI6ez0jjFx
EyWOMZ/qj2l2nxEAS2DMiPQ33EpZWbd9T8IRkFowFndCFPW+6mdcE/2tL0j3QsnYbOuFwYGVhae1
4f8/xIr/hFhB/rRJEN2/V+U8M9aI/tfuW1p2/8St+PONf6pzfPcPm4Bm9De+/Ee43T+4FTotz7VR
Szu+7ZHGCEDiH+oc5w/ftoXyfGWZUCYktIs/MRa29YetEO54rvRJqSVX+b+jzjGl97fUbYL3TMcS
wjRd0ydlb43M+03O4Yu26IKgNq5oV7krRQECf6Ww61nAlKY2PbdhFOiOymflQJCn3Yd3rf285MZD
NgfeNqkFAp6x2dhUjg7WoNExpzndz5ldblU4PoT9LvNiWpbMZoJG9Zzp0CAkvCbDzrIDNY89hTd1
ZP4H5JhebVXmT9y3PsuFMHsBnavpizsm36RFqgcTK/NGlItzlg0zdCr028z0v4jGe/b98iVZlrvR
nl5VVVDttPsDHewrlv+LCqaTnxY39MPIq4m82xQJKaay9Al61HfkRMh9TkVluNRB2qfUQYEJDdbj
RIsgLTolCIhsn1mTc2Myb8b7rDHM8DuM4leUZUdOdYKhDgVplQtpyP2UUYujqD5MqmGs8muMeHGc
wRTqbPsFAitQnPSj4YUQnCTf2Qk8Kvjt41IC6k57JPx+aL0upk1+FoXetLaegP9dlOs8M7ecNlKj
HBNAFaoxvnbO8KGqi29U34eOMsCcnM0E2zJyai6t5bI3pubFFG63Ewx0FzPe0KIApgk9DkbsreF5
EHEmKETD7VAiQTFG4lNzvm7Kr9AaWEPNYnioMrrrwIx1oll0SpkQJdVTV0wntVhMAvr0ZqEfCHor
wJtixd/qOeLyPzMtXFT6o8weEFLe0xR4tvvw4PIZB6Br5PHBONiN5JhYkkZDqPkJiWFQQ9GUS2f6
3uTpDfUkgK1ZFmO2fsrip8p9FZN7O1bZeOn4EWbUPk/zVJySmeqj/12l8RUVKyO3PiCnGiQA+xom
Z3kcQRM6IkWCM9Xe2bRTE2AYnFVz9ug1RS+9HNUparrbtLKqa+UNhFbRmtLSG3Nx0sPgwRqDVnAg
vSreDG3KoZyYn8iSkjtXtpTkVXqDfSoBn7Kt7OmxjYrs5AAukgPdWKB97jYaCjqm1WdGfPOmEB9t
L/1UMTTbpgM6JcszP8KYfJ2HW+EXt1TMDypFRYC8BrC46/X0zQ5VVz6Xo/sEGOxcMgBA0jJeGgxf
rcv9CiPeg+uQ3FxAEgzjnRk7T+R6T9u6PDkLxhlHgk0S3QIdKr1202huJY7u2/dF62JVKAu+Yq5C
OntpWnBCj/NnXzElMc09iIeffUqIUaoKGFw6+G+u85cKJrpvDS6As3BrLvaXGrUK6FLtpqPqCCik
gIIsH7NusE8hIAxMx/IHnFNwTvPAkDHCudcVh0YU4iJ1zWWk0fC29v6YwSSgzJkLUVFZF72eO69r
rV7TF2PynxWplryitxOsZPVab/l93VioV+Y9Zra35377OIq9zCYEkTvgVC/T2JknDsy3LfCpxM+b
cTKjTCt1oQ7y1abOmWgUToc9tY2GC3zXVw8qJZcPQvpObUgZDm8NyVvRll42EtqkZI7s68IBqsfu
ssb/rGskLj7Mc2q+5QqtD60LzMR38RR7h/fXxzp5aH3nzL1kx0A137w3r8gTPOaLZx2btev2t4bW
+roiDJwz3dd14/2da9uLIAZ6dXE5F1zcCGjTPbi3T3rr4q0PDHHyFPoDzdFGaw2G8rmF8XBIAbp8
gLJ7nWcKvGnyDeiil1ktlxslv4zlS7D0JpNTQvnq0qsfzDaoN2OHdDwfhmNfg2Edh/LDOM8N1YzI
Orlmcbdacvs1La0q4jO2cmLMNhbNvG9TNDzFzDiQSRISalQHtJ5AwurkbskD+2aahw95bGCLHkD5
Bd5i7Kwlg4zkWfXJCsuXFhn/1pPixqiqft8xdNxnMT6KqLv2y+fJ9AskVG1wCZbPjcT/7RiQpzFA
LdrHM01Jd8eE45xagrA7DBSEVIJILyQmgbn8bk/UXjqSY4m8G9QLGIAtOLmUZqjh7iuoR2ciub7U
4KURVLVPrgjKBwvNiVS4F8Hef1iKPr4sZfHQB2TeuVNXfnIn7VeKnvIkCg5G6zZw1N1k33ri89BF
C5DxWl1Snxtua/a76EdfTdgCoseGo+swIrXblHOtmSNzspuLvt4FIT5HL95wGpPmOYR5eLanOjq6
VoB/lLMo0XZzdA91cVq3FcmicvDP+PoEOBndtlwXSxzcD7QfD78F0HRdOy57ZfcSTS4IELttOSM9
bzDPWUL5U6e2rE7WhTnHzpl8svw0ZWBdBJpskfj6YHzfnithHRkDU5MvLbhNEy3kdQE9UFF55Ihv
LmuS1IQ4zdUpKZVNATtMafc2f62tj71vekv10cDXsl8N72B7gTqgWkbBVYz7mLECobtIxGLDtLbr
s7ZuHMeW1CpDXUTUHJmqmOPzmmO0Lhxk0Qth17AhVnO1ks4n1x3UfnVVO4wK0AcUZ5Ngu8uiF7EJ
x+J9EyBWvg1CeM250uyYidoJCQh6NcJQf1m3DQSu+yStXu1wIawX29ImUbLgiORnyIIiQ1Y9e+AV
F7XtIq++lDN2TD8BBrnu17dAj0jvYgda6rF2fVLS2OtRsuz4havTSlF438urtf/NzvxXHlM2pz+d
GfjA6mYutTtyXfwttWZ9bKlphXYVRYB1v79HYRHlRFKUXryFYgUNfovcrWlKcEDYaxrYumoybkAK
ZbSfg6IFOeWJ6izi721YYV4Vgb1Lw6IkmFz/rPonWxcAEdN9rye174+tv3eYtObRmbpToNMZ3xcG
YrTfNtcn1scW90tdJt1ZIUagjK9/0/VwW9eglWlOioJwpI+398X7Mfh+IHrEDQhOrONg6JJ6mCmS
1AlxWMkL62KFD2DAoBK0biOfrbg+1T9X5sLbvns7R98TWOiGcWlLMR5qSsG647w1QfJf7UMJIywZ
wYGs++Ytk2dak3ne1p2kekXLgB1Z75j3XbTutr895hU+qMisSCnhsMfWs3dFNLwlua3b6zM0CYN9
HYmPpg49fTt5V+7Iut0mOn0hHrz8zLBPc84w66+nzHoqrXiNde39MRNwndda9hHJa3NpgWKneEgd
j6jUVgMJbE0wWJ97e4F+rAwRlw1OD1xNcD0UOinS+2vtb48ZAPl2BmN3JMsKP1DMzOHgZbDzp2hp
rn68HFesxDtgovAjc7/4zdd1F5r6gvK+R3M74Jq2bqPVIQ05QeetT8H1lHzL1ApDGMho+NS+T1F7
NqsS5O06e+ePdfK2Z8EmIuJaEqD3+mxEuMAcrM2i/Xqaum9xMfoKXUnzsdApm+uOfkuAemMP6GC3
t8CkRvdZ0j5lBqLhG/47h+O37Va5BrAVwcBzTRp828Paab7yYMT6IEVPtEbUBSnJ/bmHHc2iWDfX
tXWx7vr1MW30D4raP71fLrMAxeRmvXK+rfL5Xwo/JFYzhTnx5q/Wlxp3jd98c3v/li+TWyFhnatV
m7S8PD+9u7ZXN/f7Zoi/hrgL19Cugyj6HnRpfgz1Vxo0LWtde1/8q8feTPbvrwkBCGi15n/8iIm5
yj5fol/rx2SrOR9cw9VxoNH89rZ/9d6/PZYCrd0tmC43sf5D67Mi875RDByxu/BQCZwH8DQynKb7
YY76dlQgWyRoF6zHusBzSb7GX4+NiT7ZLGEcRGN5x2nMaKH0+VG6el+s70CDwur6lvXN/+pj1id+
e48/e3snkTcIDZHpNPKTGVlYI/Xffvu4t9cO1UQ8tuLXMOWQHtfn14Wr/79vzw6LpvpyoBh2xWUC
lXJ1qVYQQxfhNWlduspDXxbNiTYETTrDay9xpBgWFMVxjZ41kR+BJ9A392qlwnQlacPLc6nHBkbC
VbteRwmRq7O6g/xzI2yHVqHGLUUd0N9qvEGPri9w6FgRXAfFzWzovow+A7u/FuumWq+864OJT2T5
FEGoWMNq3xbrZXtdrdY4LZrWj7YS3WGU/Y/crvAH6kuH0AtPR6+tm/Z6R0iKF+XhuZiZ4O1s3CmX
QYQFPxuOKP0N1ofWL7QuwsQE/ptnx853purU6hsXsExgWfrWqHwsMWsq8RpVbHBjYKqn74G0sLEb
QdDeRsB49NiDUcqsb6zrWtvl0aXnQNQXUAeujDMu9r7XMJh2JcLoBTDtnR23/WnNYp70S9e1hgSE
xsRsA8KK/4jGy0CG4RAkvQBql94eiZs5zXD87c4RJQofDhpPx0TmFkkqIUakbg3GNvRgcdGXm7c1
4YTkGBJVIBcTjCnfU9UQT9a1mi92SJb+NiEtxdpbt4HGKq1ffF24OiutIM5wU+lBRU4XPEPuw4AC
7bUpSNZGBal6dBdJyzSO8AWo+FBn4DGEAisop95shA+1U07apcmlVHMmqGUzAV9XEc7Ri7GDm9oP
l/Maqi2oZ1Hb1jLCXl+wYZ7OR0RK9KsYjaFdJ5xUr7GPuC+8PyiGyNj1DS07oiz+zKZe13KVeBDf
vcP742uEdRcWGsMEKrayneYwGcbj+mlrmPK69r4I9U2pM9tPSILUfv2gbL13ravulJNIbicp3RUy
ATqbydg1GAiuwBJPAwrjxrqo10PNiXZSh5GK1GAHr08YpWRy0NXfAr1r1qNN+Tkx7Ou2U9isRp3s
t0Ylv1mDdS3ycGYwoA++dRFTIxRbxEC/KPbVeGktwUdbPtlaiDRqIjcuNAKmixB0vdGb/2MbI8RI
S0yBmwTBkiTdeCnVgKvKrCPE/OujcRzzn3MgBhQ1/FN/Hi5hwGLd/A+PJaAgfbJ68vFmsIrynvSQ
8a4PGmRz1p5xDYWiIYZlYweHJR915KDxPKglucQi8A6R5bpb5ZeAuYs8IPI1rw+oWBEVC7U8mPnT
LArvZCM2Q5X5XLWLuiZT+WGxg+AEFiOkXet+scw5uhnJNyDXRDz0cOVu6AlUgbpluJ3c9rOQKxbV
TDTXN4z2ozkTp0CcDIarB59q7kcUoek5HaqCxr/3lEyADUYPoucgCEBLKVROyRAQTrw8psEcg8bw
ums1DjeDJPZ8rDW1a3SAsAqala5x23tMP+Y2qU9AtsKtMUqavPgPznab3RWBScyTr+X0M0e0W7sk
QPUInMOYDInace5CD2dS3BuUgudPo/TlFvE7CGNvlMSEIJSwHGGeOwTqVLbqa6Nz29e1Pq1/tijD
Dg5xMzcyWge5udymxhTRvK37LfGa5I310HAKh35VEXq4uujDkRNnx3cZAWLIjQJSrcjd0/1iIe3y
BHY3PBVNc7cM3j2Xs/GD7GN1mC2kZ7gp8c8XYjyGhETcpzNgRsBSlEHCduckot42HkAKGfY3oIbF
dqj6YSdti3ZrGZdYKdSthOF78Goz30TUZuyElANVPTqV8SHzJd1DL96bHYXUXPavkCOu0reQ+s7R
sQcbtbF7FkEX5TtJMKEdDD/IuSkQFWzVMlY7zJofnCKfSAKKk5PtzC+TsKJ9nRR0EHvlXKpoUfuk
77+WNn5ENKugj6msz4n47rYUcYvhR0VsDb1jQYXfPy0TZDbp9rdFa3fEVkEfaqSgEpwlT7VrNkdZ
R90haCWGLWcSjy2auGYssh0uOWuHMLY+KO4U25T21tCFKD18yC4UwbdTPTtHh1avbVg9Oja0maWY
iY3KywUvIEJZl6H/Qc75eK4Wa97m2l0zxj8GZOZDt5EMYW8WI/kpzBBnBOO8rTALDxlvhaELPK6U
Bqr6mj9MmISxyYhEuJsM+nturB2ossSW2NPMiFX9s3P0eFMiy0uZYG4Ut9oeyTQFiZC7eSe0KiA/
4hABpleQI46edSfLDJAtKVUSdsxu4gDdFq26D0R+hYuY3pCvdxJg7c9pWn8ngA2erSm73f907/5L
nnq6d7iq/3337jYuip/t31p3OOX1u/5hrPfptEmJo9DGJe/agv7cn6073/vDkgpniXKB1NOD+81Y
7/8hlS0dz8bb7VskVr237uQfNrnljk+UgHJ8Pvm/07rjz/yzEVv4pqeE5SkPBL0pLFN39n7r3EmC
rnPIa0T7CaPEcQfSc2jkFVCILfdzq7rg6jKg/BkwPYUMokAKSXxqpG58qBMrD39h2R+dH4IxrvFi
B26tPkJD6tpfBD1n5bfFk4PxYyAvoUHbwK15oSG30IWmnU86JP6QegN1HptnWblZ+9ygnbRwW7Xt
R8bZ9GGStopAjNZdjZ0rbMzyQBriELw6UT/hg3at0LpWqNfvU0NJCNyjEXmHoTSYktsCatINfsm6
vNZFHGMnVWCF7pkCBPLoZnRIj1ZPHOWGb0KHQ5Du8FUoha+l80ISXxtoz+UWLgJOixqrSiyOmdGZ
P615SnG4tAZupwm1IorvetJO68DGCQNUpXVv5ozJNlLlwraoBY5d5rctfy2ZRXuOQq6feM8zJza/
McHtonNkpg3KszYTeCZGZPHnMcpxpgaR/WSPbrFJ5ILSoyw9s9vK2aoMwtWC9DsxORREDfSo0W0X
Em9GR8MLrOYkbBtUCNPDiT6f4/rBFxh3bXwAqbZw8SL6RsJkNOeLP04y2WEGdxCjuN7sP3DB8sYX
eli1fJ4W14xeEwLkXoH7Za9imWiowuduUxyIDZ2azrFRjMyO7L4i2OkxjGIRuCOvC5mixa2iMB0E
OqjM0Y8ksKy2fSFKYh3HybqktmU/Fm6G4sYUdUnonwnwfdvWgffSe1UwHkAZdtOj31ukjkVGkgDC
tWZhXhpmSzpvTqYp+mwKNhUC7c6tHpapdeJ97M6W1gy3lbubJXn1YNaTcj5EfbS0OM2NoXjwyYZT
vxyGAIQj+AupMVyFU6r0eUk5A7dg44XUdeIwNq556Mp5l1suRim7QspV7QqXNh5u3Hb0NoPl2eqY
qLF20LRkBpM80ebhXUh12cKh2ubWAYBGK+4AK5vPiY2a7TimzljfkowZhrcGMBvvY+EYvnWaYVao
C0HotrR1a7VfUurGFXsF4nnajnfu2E8EvdTJHqtFfEmX0Phc2fn8PHhSPhG7irI9iB0MMPb4QD0C
tANlxi0KbuferEQO16/L4h+ZbaUfjAYM61hY0dGxxvh7PbjhcTIgP+VCVcSz28HexxFztKqpo5HA
z7wo3Di034uGhmYnr3Zj1rdxWCN/Kgp5b+A/JezOmD5kjWvRKlXlNfdq72aKRHr0gxHNGzSRS1Db
+blxwvHZrUOyczqHu29iJoBkpXUWQeh8FHO9Kodi565d5E87H+dvfZs1d0xa7ceyH4NHkHIWhQiz
eKyKIeT3gP8GxaB9VGXYfx8yszr3IpbPUUryKQUpL7pV2cQLs9qFbDOan/OijU+yTtIzTulpA0kt
PUA3LU+pSnLoIgoAXRuH6Qk34bxvgJjdoNmL4RCWZvKUcYW8b5ak+FpMdoKB3g8fXLfxjn2T4Fp3
vO4QgxTeL/NEA6+x2pPdV8WjL7m6gLZobiWHIkXbdjnYS+o8DHZgfLPiGapBX1ZonqruQfU6Uq8A
3Zd5CdFsRPrRNRcZ1wa32zpObD8Ip8P/5ER2fpcqo8B6n4hfuUiK56bP2zsTPxbsCJO7E6GHucWg
eTE+CbpMt93gYdajR+bCporSCu595j36Q5Af5nlCwCVzQJb0X/f5UPn7pLQIDTEGXCFSMECyiBPa
9mY3PS0ukD43kObWHYMZXBF8hBOTYYWcaMTjkyu5Vy0mYNxWBJzE+F23wGJhpJlWwhEiuNyKPnoe
ysa9ayYaz2UdlWjiiFC14so5B3k6nbEhGAc7TYxDFUGjq2NzOqUZol6V45QyEivjbkWzUXVhz3t9
T8+9vddmJAc2Xer4RshkPuCrMfaQPqvjiOp6J2MfcwbW8jvVECg7zlX0ErQZNCTSoveWJZJDvUwk
syVGsvfLXNIbzjsuRxki5AkLUp7F09GObe82y2dFkl+fADhMnGsXTfVtlw7iaC3j9Eg8hE5BMwCy
SnyAx3QsS6ynIobIYrqYGRaAFIGyjoDifFJbluogcs0hJVnpYISY8GqrnHemG3R3ngYNOtncX6IU
3SDBBOOh47q5n0JPIvMfzNPikozRm+HAZMGzttwQ0MdwRpOMtATHuqrKbWCL9LabG+tHFo4NUm0o
bZXnaApDmR+VIC60ShN7Z+S4dJQap7ORxvaegkey7Zkk7aXXs8fneThHxuicirwvDlJK88YQqN3z
PvE/eV7uvqSNQiwXeD3Zb6F3HP0kO+SEMNAXSdMdpzcX0W4mSItRMvrRaCYwWapfkS3CqxkLksFo
kz4pNeOicnrKMOiEd+ZgojfPF7lLF9Au+ewiks395AKuqtklxFPBT8mqPXXH4Y5adnNcgoSga88N
SLYkqTSxJdnSsUcdFYrGwTFgVmxKGU+nOJSEmxahLo5X7W3l48DAZ0gblI7RboL4zdh84XAASIKJ
KhuXa1giyuSGK/a1B9olx3a4d0x3OffJGOzdxSRaS5Pcmd41+8nkzMjRFB2opLdoZH2O4bhpAKAm
BVrBMd1WiQDfAXmIGwjoL/yupE2FwgErjghzzBNoaRPgnDRZ/HgzOh141YHZIZKV7CbGgfhkGMib
HRhzpwWe4BnxJMReZ2K31wsYvYbLTCt94+T5NL8cyPL4n9weM5ILasaeU3AdTVXvEjHYRwhxiFuz
qccjbdRV9Di42B4zRXyXplY2n6qefpMkpfbOzpIRy4ttW6DGw5HpXJu2bXA7xXZn7gQh6v0hMl1E
35M5jcsNyjcwBlQI3A5F6VJh9Q/6ptvZTTXeclPPyq00IwZxrj1nWNdrVKXgk32zJiQR/oqDfLoJ
e2MGzgcb6juJsgB7iv8/s6Djz/LuW/6z/d9aHPlaVnMTg9X8P/+82b5thz/L3bfu2z9t7NeZyWP/
s5mffrZ9xlv5oD9f+V998k/O13+iToTzBebr309v/m+Tfivab+3v2LC397xPblzbsT3mDraP2YG5
yF+TG/sP13R9l6hg5j5MVBAf/qlLlO4f5PqZCBoJvXqbwfxDlyjlH2gIeTXaGmSLyvpvUcPQ2/J9
fueGmSYfJ6RwPNNkvOS4/C9+n93Ucc3I0Orts8ORqrnwPteL9gp04GNme/G5t+JwD3bhVS4Hj6E7
U7iz6zdfvKkWe6Ia41Pozs/Kzb+0jLB37qIaxuC1LhqFL0zRbksqcGe56AGZjN1LxMVBhbe94NRi
djSAx2DuMPTwFeZkOvrcQCIbp3+YKmw6EqoL/tldpPDbGrmBMwO78cGyqKLHGomVgqlE1J2I9kYU
MTYcUKTMTRKgq/Q1GIJ4v1IKZs8tIjyCmpBbQ7zJnABTKEkLRY+kGKctNtRJOMccwhO7hWxZ4Yq9
N0cPduFb50zsmzT/em646zGyda+qVvOur0fwaoAXc1UuD0mc4ChpF6Rhj5E7djeGSpaN8BiBl2Qp
nMrsAo4mOcewDB4WB3D36Ff/j70zWXIUyLLoF2EGDjiwFUKzYp43WEZkBvM88/V9IKsrqmrRbb3v
DaaYFRI4z9+791wcuPF4axa3oN3gzMQdq6Waaa4wJKsLjiQMncWf3LT++Jae7qu6eHMm5iAoIjHN
zOdpho8UFnS4VDZ8mxsNnOKx6JA6+eLMrPvaQKuSItbBUE0vrJOPmSJ1pO7hKxkYsUcxb+ymDHaG
1Nt6Nw/ffjretrV/l8YJXg6VzFKDljcD4lK6NWO9pIuMsxywoFWqc2s5RoP8n/gmvFBAfrRXv0jg
++doyP3E3/lBtKulrHY+0YJZpRQ7w+FOT9vyamr2zq64vzj2qS/0imoFzwQeSX+j12Ow1xIbWyej
U7I0w4kcTOepNHMTTX5d71nst4Es48M85B9QhB/AqwPLKT+QvUZoxJwZUilCsaZVZ0jAdXScHGR6
QXVy4sQgRBJEHuX5R6UcnKoMnpuYVvC8FUH+FVfsWMLxoW25wU/xoYMYvUFv+RHaCzSPmNshQweI
E/B26ILjJEvt0Er7Ta3NbpfWbMdbR/utVNEz+VG+Uz7VJNeerJQCBETgL2OM3w0bRwcDCHSCZgHT
G58khuV869vKInpRrEMWiCtW/cRFi+Wf1XibEEfiiQTDhgWnjGhP410toz+zqLOtwIa+0UtjNyiL
6tXNUsJB4xlTSDxBtCK261cvAvOY+HcgK0dkI9MbAQN4ueR+EgsB30Q31QTOg5X1B135Y3KDfmjG
hWGZGvskDw5x3vz2QyLjknQKeUHFfTPYj2mII/+liO1yx0jW2nQLD11NIe108q5OaCAXrtY40Vax
KowpSXzujYGtebzkWYdfCcg/nIE260fZupXQP4zYjL3eH+DGOXKnlQtbJiHRmFS5TdUWmyGHxwpT
DXbPkqwZvYQdekZJmh+23EMo0pdSNd6L1HJRlp5BzGycss03qjcUw5X/qSB1TYvsh5grrrXti4nn
yq8tQG0mQS25g2B37Lst5Ox6LxKdPrFyhO95byj0eAMioCsmRKOBcndsCMDDKA01J/sSPVEVkIHu
KqtFb5RGWOzDfhuI4Ro4QLIy5rdbpqgwc/qkc4d8+FZ0/CdKWr2bnQrriualUscnWzE+kBOEN0Zd
H/33So4AxsZQglBGbNpGZJSPE+aV1vz2u8RG+DySCfZglyiBE6Tlj4aAzm/9TvHv00yP4UdnMH7N
Fqt/YISeGiyBu2p/zPyU2WbdeqMTvK3CEu4BnOboLTZFj4Enmq33IZ8expEhAhclvd+ABgtgg2u8
7J5wZjdbnRNU78drINrFnORELjwvWOQhvXAqKpDavRazlkW4M6LxY2DwQNsKGY9ifRrRtYZty/4e
0zoy4dliDFI0abarQ6HtedfgglP/dvGtnlTpbkrifCODpt5mfqwc7ASHcqM6xzivT3gyJ1BGAVZH
IC+Xdp5cyerDrofgx/Q3vbPEDQY6Q4F9JyKAlXOqYh9MKC+rFMEXwwFPkQ5ZiEPwINoCUnwCwBZs
k6ua275UrsC3ZvZAEbg8vFsBO5GTheEEo1ST7keI3VMxXjK/uYY2vIJZBaBsp3W0o22k7Ntp8jRs
CJzQ5MaD/cbONYQBW5HsBcSays1sRC3WRJ7uD7o79pToyhyLbYHfiKC6dCcyoRAtkYrDmJNzK1Vb
9Zw2v+3H8h1fqQ2uqr0ZaQ55YzO+KV2qHsfuTWnzhmETYItiMWmqePDQW4Di0hL8qcltTY7UmcWA
RTnXdeR1w94kq95F2szgFOjgmOzjqcYlWGPJSXXzhY7BS8WQ30NIrBCRs1TbZg4uwy/KXTTZi57l
hn6jvh/SJNgCt0DeECS/ymh4josaOgBIEMOBoq9HgSsSr9eHAxuI7gCczNi1ObM1Scrf1I0bVJG3
OTRgiu5TgOB7a+QW4AaFO6KMkNDohzrnkJTRYYiGaIt49IWgA2SfwBNNYGrSQU+LiNQu+0sdRzzV
LuCdnYEzCR03UMiya/ncVVFK8leFyauT9t5QvVQ2txfpk4VXznxjCT3U7RP0BL445cn0mOTiVrY8
R4WFBGF2pJBOb8CJp1khgVwRdTHdT5n8CCofQzdEQfD0zplGDho/htI1Rg6/5kImMnivYXy4+rFk
O5K1lwbSRsvgvcSOux2iCsTXNosZxfoWfsvS+HZ0sJjahJsjbJ7Dqj6V+BhU+jWbcXCYlgCF23ZK
eCvmPr1q5yYPuPjMUb/6s34gERmsBFWTXfCCkrgIUML/47SvWYzNtDaLkhQlesitTpJUmh01gDuA
0qc787abOPESrfqQalJhXOAGPSjTBu/dQJOzhAVJP5BRULRHnLsFucX+zQHayYVIlGL31hOUDQi2
3MsuRb7wZqntx1QY2UX17buC6u1MX6CBHGAEZ4z1H1pclbtKWFRAQ/KEUQESznLX7gIf8ICqOqeY
F9Dyl+SRoPGBzmKVUXQCkYzyamljzHc+VbSXaQ/8ERXE0pg5V9E3R39IfzGfBvdScifFUrpkb7JY
NVETHyx1PtqGc08a7bhMJ8GJGNPrFDFht5p2BBvFNB3dmoKfAK4mV9hEjLaAK4hx0e80H6OtnWxF
CB3fqcYjAQqRB5kNU2rhH8GNR6Rq0yeYHdYuqsBu09vHUeddT9AwQNGwQaVm+tbpo47MgznatqYG
iTZMxBY77oFOPckbOhlFmh4CJAwHNyFUOZ3tG+5Lo2cV9GADS7ackZygae6/ktch5+6pH/HZkhWi
XlN8nmHMBCAn8d4IxJtpVXiRpLmxbSKt15orUSJyfGxe6pgsTKi/DfhvQi6Bj+DQQBZ7KXWLBrzk
FjipoIvgaY6EXzDI1YyOeklfZgWJscXlpPjhrTP0OOzaiadUqQ9zWh5av34Il4wqc9bsTdzMW+YP
m7ppj52mvzYdrBstLstdnEPfxJNLKQFfVOkrC0cP/Hu6IHsT9O9W8mYylJSOx7yXtp+h0sZ6S6ld
9vgn2y2yt/5qzdYHXbXPzg+qLfEcn9HcAW0Hl4gjKt+PGEE2yCXOEyhud2LL4Wai/ybuxYIT1OAx
1VmUp8GSnsHIn7INuNTiZoS1994XAwHv3yi+f02h3FWFTiSopH+X2vEm7PS3ys4PXdIaWyPGhZBG
jI9He0eJaJ8qglRaQboaYdzNUFpHgVqSzVCnbodwfrAqnPxpBgVFt5AMN+MTcgH6QyXDf5ORlFeP
Np2dpnKA66NURu7+gENXbkwlfkR/hVezBWwP8qjaZSL+FUFjzylWlrthkFgO9FcYFqOkM50frd+2
FXimimMAtxXXSQ3NBByZTPtzkf2eQ4egob7E523bZ3au6tM0HJHfbGoEYLuoaL6olT6o9PLRZmJV
GJ3nSHtLYq7l1VMH3mkE1LBMcuEO+USnM8wIFZO8ZIkRm1YQIJqNTw+VGU/P9RZNzJ/VY6x18tr5
pEwM0BxmORS7iXtOZ+W6h8ZSMmTapa1NLihMiA2D67AnkhQejTuF4YLFa2+NJX99CbOvTVxFSaGc
Ey7AY62L27AzwRDE7asdIkhJ+vgja4aNFSvlVZ8ZyGWwLsBU5f226YYzUbzOfTfFVyV0uuNoEfdL
au672qEx0ev5UJf6d6qnj0BAS0TqVztM2SI6vXTjwsHmpd4GzU6lq703fOjzsmQbU+u2NwhSPqb6
4pPdqiRqtGeu9BJYZbmpuqFgDpeqG+6hM7uwjdWfpbjtA2qJADi9no+SPpUaYWCbt4GpfOnFXm0p
ZfOmJ8sryUqPpK1gh3plWyvNPomUz3jAJE4vINggBSX5VqcmYbOjeXT/QYupwcnwwH9u2ykkYpAI
LULC8JgxQ8TRG2qbkELMTYJkazcVSp8czKqBAsrldvpt29ZNiBAq1kJnXyTl6JaT8x4Z4hWNR/sI
Vf9BzQu2/SVAZvIQYlDRGKE3CWCYHS3FTc48SFQPRslu3pn7mYXfl9sAxYBQy19astA3osTZyYYq
C6b+FpQwqpoieXKs/uJETn0oOuNJcUJYqfW0W4y7nfoUx/qmGUf8bR2kwVALz2oXJTRD546Eq+pl
mtB2TlNbouY0P5XGfC7h0G0bAcE/A3YRQ1Reyihd25ohGQR4uHF8lUzMKiYVfSpPSRJA3momHXmx
sdMTbXD74r1tFN8tIpXM5eFjiMLiXLAURHg/9wSjPNrj6KaqUT4Z2b5XxTKXk0yP1Tu1wWrUg8FF
ArEdTbDdTsDopoi/8iB8je3KvNDnuc7KhMPgQxu1b0epPwKSu2zYK0Y9V3ubzsuG8acnMl24vtZd
HFMC3zO5hkPk1Xg8tQ0EEAQdRKvTgvCPQXOXJx/wG9OLGACazUN8Y6nD7y7/htLibIsBn6hKyqRv
Jr1rDgQEjQpsI0k0xewP/XZuSfKRo+ZlQdwDerkBWOzf+8R3EFlRn4ieqTeVpmyUzr6q0eixe1O8
TBFcobb9kJJVdECRh8+DXaVdYQ0bpm44TGgei7S9tIY5s6bSo8Lvt2Ns/yQG/IW2Pr9m1q5QEjw/
MYtL4WvXJGvFoaXikczMtv2gcB8NbH9T25CslrokIDEMbV9+JXUBrog9aayn6kvZO8+1zpUm2xdm
9XRspfgawEJuJBPCyagug03l0EEZuEq6WqYIrlmZPfUqS1Tk0LXoO67NLH4cEclCb6Yt48Zp8Jii
KmQvNl3bitZQC9GJ00kVD6TEv+Fpah60EGNZnA+/ZnM/NHF5ZFj5JnG9XKHWPUZz+DTrSAtEwwIW
GVDHF2Fs0/Fe/324fhxnv4FBkOUZtfGhgpiN1IDbznKgoQwA1DH260erVr7ScsROhn8nENdMzJiO
fpg7J5HOys7vVKDUqsVF0h2bzCDtb1VWrjGR68OBcQnwVKouLWIlSzpGgjgX7Npwdmkw6lD4mv4+
xFg7VcM3Rq2EKT4mqkCEd40lXroGQm9p9/lBZ3un9T2oSlbkr0G5k6HZfQ70z6vUkRhAzZz4UUe6
aifhE6QD8yHiu3lmIwtTlfJ6BvWXtMajVGYaFmbHirbwulkgPC1D/6mJhNEuO8XQSSZPeVStEHGz
OtzpvnVVBkkNOTEojwL8LQsYtNMitnTqQW/a6cFXChICodKrafugmBAfVNy6gS6vhk3q7JB+yGG4
KQJl2BaK6tZJcCOscx0Zz+jAEyCkQH0KxgAZ+fRZaWdeiIfOVdWPCLUi/0SvcobYzWayxUOKWX3b
WuU7t4ezpranKo6ZsuK43tumefEBiuI8Sox9XWoOCEj7Jmnlu1OKt9LJHphZNXSD+q9uSaZjKBIV
GXJeqXV7qIbTpulTwUnPsjKXsL3kNuGkRcDo1FcNjj/oGUujP+uDTcRpWFYNYzRVP5hp/jgrHiXZ
fW8qIGfadpGA9G8ZbBFLB8k0ZFlyGobuiKMPSI7OPBbX0ZpZajNLQalHTvyo35CGcQHcVO3MRUQ9
ILZDEocCePWCrb6O9bD6vn4cHmYIiEXRRyi/izB7GCHRCVv5KrNUnOQc3IKaDPbrRzBjnpvM/ox6
uiZVkxL9nubgTpaLZfVPAAQQLDJM65b03AJI+Kn9a5bIHdCnS8ybPlZv+uKXGeYFTbVaJ/p0nraN
AQdmfebKCF02mtn7EaKHOG/5b9p+QuhuDaG9Zzq2D/oEgd98XyPr+Rv5uRossiRYlPeLrHo9LFBv
NZbhcX2K62FajR1/r2dBbm+lHwt2RsTgOjvMMfVi+YmdxavXj9AAar++Bo2IiX1dnUP8xmNrv64X
I+NHDLR9ffjJLdWCAMPE+tuXv60nEQ3SwM66c8UfgQ2X7df/2LQ6qNvr67B+vIYWW2J6MPXu00Eh
jMQJqkrDu2t2ixCnQltjdCOBhLNBOcV+TN0MPCM2YyQRG057HKIEfuKi0l6f6bqKrB8WNb4+mKiB
Wy9v1PrUaz19q7hbcYtBg+wIYAkSPzPzlvaQ+4VnWyy/YQfByRfdPSprYzeaiwl5hGCHhW+RccPv
zHdV7jwwqcCgNRmk6hT9nhqMNSFznBKL8ExbCiX4lI3KXpdNTVpRrJ7VCLSiVgOR7Mdw8JxFvKwu
Pqa2tuT2P2No5wCGCEQUjYUDK4S1WCFMRXcL0iYPUjGk6tJcnMrDUmGs629C7sDJyZubdlrfwpKW
PyDQv142f7FG/Bja1jNOJVJ5VsfM+2uWFMRa+LZKUNXiV/g5CMkEmDodqFMDA60rbQx8a4ywww/j
+Ghgi0Vxx5m/AHSbXAI40Cn0wC4nxbGcKtLASvNPFnTilKXmjU2nYLemRa8H3aqZ2kLUwllKgrFe
VrjmLR1gXOzU9I38JqDfzWoDVC1qKNXZXKGASP19MpIAMnJj22otu571YlwPq5lpfRRGSn0gGWyr
1Dk+PNPBxxRUmA3Ww7ycGl+dJJZhs1IJg4VH2MlnlVS+409Q8PpopptjE+yh9CZbQYlyZ3CmC1u9
+YKIlkQakugW7sXziLpwC43ydkIfd1WXQwU1oVPEtGua8EU12dKN9vSPr+GW2ANss4/WWJiX1Bc9
LkfVw6lCc5KOxEXadLrSSJI8yDfkkEDPQsI+X76mIVlvpP89GESH6JWyN+oBVGWyCEWGAApSkNU9
2d4Ootcyz26QGB56hHGHhm6o1tdg5xXfDOGC0YMwx86B5r38V9iO6F490lugg1tTJInlSas1M65S
IXkuo9C4hiPbUqXnQ8WYPyHwcnvUu0trGee+yQ/JnF07B3AdS39+9afvotPCC4Ihekg03DZzOJHV
VccHO5DqLm7ZPQ/DZExAS4R2ZckUS/ictRU2AwUjSS9hUmE2qZTEFX26a9libSzyIKvAYjcFJE8p
srPto6PYdLUPyHY071WnAaA9Zh/lRLfHVNO3Doq3Z5acDNpgf0V1dpclBV2Hpl9kxdTY6iWyy9kL
ZXSBwFKeQZvwYk5AB7AJx2xPQkCPOkNoKCR6dv45WCNYWGxaGgqYC05wuQtt557GLVkU/VThxkK2
XnRzSw0SkCoRcauz22JrTkKc7AZS5vrIiCGUa0vEsJpmZ322Cc5ZDpZNk9MxKc466884wZQKzcyD
WNVgCg9IPDJ0DYMwj6rlsD76+QKxROI0+rlwCctO3fULaghEXpQmVO9//oL1t6zfbGjRS0N/fUcU
uTwx35cnUcREJqwPHUtTDpMREh9ngrBAE798w8+hHgrr74d5LWlNgpd2tV6nRButU962Kg7K5U5C
nxxnhmqfULQnWNxVDArTNkWeTiwG4LiK+N6+bj9prhj8Ai3BpLFH7hiey4krxoFhxq2A94XlMdCV
k8qN81iyqg5LHG4Gqoam/EBqRJAQh4b/xIgHKNwZxaTmD0cEE9DjlaTYmawCyDY1ZK4ql3fzGrXp
H7orbiHbN72ouLyIuuyKhuhM9riQ+l6HxIZig0ae1/FAu7XDFhH+TkvD34xWGrr6UDJ6wwXWEE+4
9DBPepJ+aMM1ngb6GHTSegm2VxHp16hWKHt4ydK6+XIsZt526zmj/hQ7b8ZEYzwy8RS0xvTMLVts
LKcFxT3Q6SrqRwv108aG6gKakX12ZsFqM/Z4YZ5CNcXD3trYIzqbVJvsNW3ina8DowVCxU1WPwVm
SHpSA3QLGRCQj/jObsITKUHLhC186rOPKOuBY6m3+gRHxlaz20KQeF1m/rPfLhd74akGhPEkL49a
PtIdqigW5tDFqYL138rLG5u2tlZLrnofxIZI2/PSlsWP5up6+W0pJcMv6yCr+E6fDDT8FrdS2K+f
3BkGeJq3qYITSInvxmLcD3H4Vk3M2Jz0qWVwyonFOAvo6pA/1RbiRT+C6jcXnAGslHvHGeWGrUPl
6n58O/PLerqL+Qg9BBfwvikLOsZgbGtPbYyzxaIYEI4gzBzq5XSTJYLB/lPTgrrpdXE3swByBRNq
xgbXFVVL83ZWr5Xvv7fgieKo8ooqO47EbJZZ9KtkEmBl4a7Iq5u0YJqj3CkCtgNzEumk95WPUyHV
iIsAkqE5hBVZUKqd372V31R+zEihj34h3PDGzutKvafavMecnuCg1RHFYQQrNf2MSNJVJhhkYeEO
5Gh29Azsfq/R8gO1uMF25JmGuNAILNiqqsRXQOoYsBvqqscU4kL7HL30TfqtiP4QNbyrZv01lvPV
xu6RDMG5EcFLLbVHTV58y/xd6zfJQsCj//c4DjTXGCAfq9GJz5Mix60p0SzNva6dudq18/poPXQ6
svHJZi3NwvijnLV8M1ls7hKAmLhwsldh+sUmlmlOpz8MmayHG9IMhw0zBwLghk7d201831WHNT98
jQ5fQ8RljUqa4gy3Y9NY8zYi5wHgZOsQjdWNLlCQDd7vij0cK+8QJPp7OEF3TduJlZJaTV/2mfQq
eDP/2hoXg7kIB9pSJZgNRTS1B0j2pkMxv5oaV7uj5rCPjSSx1qu7bz1YlnXfZHO9Q71Pvbg6Qyck
8uSMj59yVhdT0AKSWXYcfV9CMbQgYZT+IicooF4tvvL1i+Nt3GTp6T8drxn6Tzej1exmFQpBgjjd
OOZayUOBoN7QuB3mXMOJRt69IlXeeAZ0G1QObp/PxHtlieP2oTkI+mAR+rVRzZnoyuEULAe06vhF
P/Sl3m5nArty/pNcWW556zfV2cK/kTnWqJiXerEFslkDW7E+HOPSP461pyUEGJEo8iqGln8nixYw
7mpdHP9WjwyDjA5VhpJaenceA4o90aF4XW2ueoPtsDcK9jM/HyNnP6pD0O6dFdrw8+dXOyiDPSbd
rC2L3TVLDJLLFif86oZdP7c+Wg+KKC4Flz71kTOeKFWsA+h7z0/nd91oWnau+YvZa9GZe4FGC44m
U5FbDOkK3d/kXfeGopmWcL8MC3Fryk7tTrQCuxP6zxnKgckQiIjs03pAEneSgTLuc3rDp/VghpYH
uTLGbLn8hw1smG1KyUMnAIRzG+CCULQ42kWl/oy5vNS8MQWeqlkF4Q21yjrd9QonALU2LlW2G5EM
vKZhReUhn0xXP2vrPK4StP9HCf5vYj282v8jSnBBWORF9O9qvb8/9N9yPQvrkMSMtJiOxL9o9TQE
eZAD+bQtnUUF/k+tHqBAvsTnDaBg/DLD+qcRCRkfscoWFh1HivU3/p+MSAwp/l2rhx5QWLpjMt5E
Moj8jz/1r1q9CFpYTJhmyFn83BSOc5z8nmW5mWP3bTLqxu0zg4lYNOGQsWrS6FXZeHRRbQTh0W85
lt9zBRXTDOuKe1BEIw5jMj3LO6rpjE5/4+w7hE+94pwm7BIXm+YxpyrtzDQ4l1qM4cAdbe0r0Afr
caQDPSuj7Y4o9B7oAlDc0CRkQqD6d2Y3uc6IZyKr0nZHqbAkpk3DIUWXtNMb7qLp2wDq/ki2CbAi
cRmZjnh5zUB8iF+dySFexw4oLFNCMSzT4I6ipr+UmktHC6Ngr5S0wpo4fbGnYD4TCUEOoiBT6zC0
BHPncgreBnlSumohZ+T1ncjyxYDjXCxrRv7SMuMZqPhiXU82BFachrQTl1Zt9Ls2JxsJ6fxmJrvN
Nac+h04xECQR16/QMwy8WMRN5DpVJ6IrSIrMOo+oJb3ZipHv+9XNemilONpVNXnwVHkOvBopgWcT
PuFDktHH7JVY97JYV/Z2XmtLDtKDQQrIDUqkfcNAfW9qw7msgeNG0+BV2ozLRJpMIsuA+aFDMt/Y
oVsp4bdO+awdEmP6w1byqGIO9dJGoTmeMjkqxltjbCc3pd0I/268q9PeQshDnkxfoLrqaVE0sYGg
WSEtNNad00zkDYrPGtWqRy/xKcO8g5U3h+5I05XtX7rjpkLpPRT+aXZubRKm61x/ntWm87IipYtg
ykNcZIgv29nmHVRQIMTZa0Toho1mbFsE5XlUrDfV184JIvV7ZPE5NTklYE+4yh0sLKZAlv3BRhd7
k664ApnmOXLw5FZ0M/8unnio0GnKMt2KSWmuCZl8+LIFkk59247AzK2uzS5Mx9K/B/41kz3lI4Ph
S0KPNG3qApUpXjeRv/t+sy1GP3NNUWHesMk2I2vokFV2RHCPont6iHskF11xV/StubEalckm4rkm
QnyGs/QaqNoD/ghXhHN7a6No0nQRXZNE3zWBrnmig+HXKsNThdnoJqPoRNRvblLsr59J3m5lHl+y
UjYPU1NOhNZlgQcCXq/Ekfo3/iPt8IqF+9MIC4xTPtM7Je/726rW7oD00XShkEfRSK+qVUtY3RLE
qDreBIN0QNRH9wwAUXt29C77VvuyM+IDFHwMamL612JMce449dZSOlh7Dobw2bjMAZ0atzAKBI9+
2h/LLC5c4rkTb247SoK43iWTNFGmJ1SI5B0tU/HdFCQpElwo3f1p6CNvnsWXWSdPMF6VnaPm/HSt
Mg0o7de4txveTiDfhHKhMwhn2l8z2bUUmkbOJG0qizt1iHdOjvpiLMjpKxK8MYUBlh/cOPwWyCLk
jbE306Js56PMkkbG+54ot6GckRBPw3OP9olEE6CPSsO/KKPatcXAGBojpKUNn/iPX0TKhiar2oNZ
adAQjGJJfGeqGo50v8mVvdGz+5HIi7BUObcNMnwSQjiZ85OBYn/W4btlyHH3R6IeRmL8O1cWxei0
Me5aNFrpWKLRaKq3Cf6Al9o96q+Z7Wtk0F73ixA/dpMTo4r018zD+U7N0+8Ky1cFIBVEM0q7gqi4
GXC7P8Lo6EaiOuv4SMPuMx3BpBNQ81mn1ZFOGEzLdvim7Y72Iim+2hRZZVn7KivveOpYNbeIzWkN
VkbikuO47yiJ3TyL73BrjZs41Og++Y90Tr97Nhub2iDXKdLQdM5FfZczflCG6i51nkKsQ4w451fH
QPVSpv4Wd8yh4nybmu5Gls1zlFa4vaK7JvVbN5BKQAcU4RNuKodOUvcBcTw6lWi08ZdOtM6hVQK1
5VYlfDciziAac8s1QsTUeU9ti+0tAGBal7/zP+EQ3KVhOp7wON7I1uRCHvVznNlXxELHMGM6bEw6
o1VToMHrM1eUKimNaqiiW9BfhZ9+pKkf0V+YfpeReiQX5x2wOmKjXn8LoJFu2ip6HVXtJmQStdfe
SiRRXlUHgt7/FFLNqeQTRpa6MZeeQxGf/c5HWk5AKETbEpJ8Mz/Oef9N5FyFo5J9rH9vaqoBq5Xx
sfguZjZ+LRj7Q9nGKL/RmOC1m0/aEBJRSHZyKuNLQdDXhmvd2Y1hoW+ccInrvLHblmpZRP2tMuVe
X9ZEMi7ZWTFuGbpxLIBEtgjmsn1k/4Koce21JZfVJxCKteUZI+MjQ1zc8jHBDWZ9tutYudEthcC/
4DYwMRyOjAtzVu44Mn0ieObDkDOhIzvU36W9ep6VRVXM9VEmWX9MJp5k9B015i849+MmZNxVCRod
SdF4GfMBhoZ97TpvsWo8TEFlXJkXUF1MC7AlemTpwRQTUIJXyXbgvtEiwMmd+Xkiq5rigTSaSaIc
som37F8kwDtfJ46CO9BOpIk3mPhMM1r1YnqvBl3ZlslUs/uDdYhXZtPo2gdlBDlN8asVxbxnuFC8
vCI/b7LEe+b35Q1Pj/0wiimH7HaqjOQCm3I8RpqNkHpZw4duegb6raGRptzPfnOpzkclRBXngDyW
vMVTJihlKmvv0NA4jA1s/U45myQgbRhr/hn09OiAnIS+28Pckupb45sPKrkTdVAaXxWGt0pHDyeZ
s3SZaWwiqqiArIxzZ2kEykrrUnZA+80a4ejtNBu4BgOwzqnO0hVrf7qMW2kpmeI7iwHIg/bLwtMh
gK6yT+Gkt625dIHzTyS6H0HzMvb+WUTanl0SXQZO2c5+8kFkhuZzn07S6xzA9JJQBTZXnOi7hPpj
TsgerCFTDvWvmRTHphoxBhsPsBOvwi5+i0oem2o6iRYU/YTpzSxfNbbRnuQUUytUgsjsORt3pTqH
aBz0HnRPlJ+RQHzm3TfK125fNHiRMXOTtA39Hr3ZlHzp3bwPE7vA0WW9Nbl/bQLzt7SEQI9m/YnS
m3LolWvLTGBTxAw2UtN5j22dOa7KKxbiDqtL8zCYSuBOdn43pS22LN/6iPLynMPS2FIgXIPSFJ6d
EB/Lq1S4loMkiEFUQ+nHCUvf+nN20t0s53urDj6Dvn2WsQJ2lrpSrYhC+m3owZ2pcVrjYN7RwyPY
DzV92NS7wOJGGgu6oI1yLFjBC8XcKEq4i7I3pUzu5rm7ZDkCS/tQ9NNWq7zcx4GL3etsNukjFha6
cIH63GrI5hwmx4y11Kduqo+VLY/JEKMaHl/nrF6CoGP/QJg2OQcWIuFQGDxlU3NJxNprTgwU1yHt
r0qIsoc5A7q1QGNCnKsLKm9Asqi9prXi7P2e4CvH+BqTft8a4sNJ2mscKJ9WaD+YGvHruSZd7MlY
yWYTRbBx7IknQORhH+bkUSTsv3VpPml1XroD0ju/b66iiZFzp7z99E4PuZEf64SFzojw9UWoo/AT
kexRxoPXqAAI4ybYc8qgrMuXm4xK56JTJOysauE/rg9NGxK1MTKWjZcvA/1Ck7l+Zf04qphf2V2K
RGz5wZ8vCF571f355M9Xfj5niXDna8B21l/18/l/+fPrJ9cn9h/fA5HgrIsuJ6yPWGVv/T7usM0/
HrLu03v5+ZUVwcy2PoQU6/7JLLrHwkrK3fqL1wMCO6Tty3/4c5D4XP7lw65mbId2z/T9CZul/Qtr
JX9j/S7j37/17+cMBphAfFYC80pwXoHOc4bkj4ox3Jr+grv6oTyv32guSUrjkirdyKclQsT9j5//
+bBPmJgQA41EcsVA/3wFc2WyXywgxTKGHZdxa1iNVMlYv9H98zmrH2noYJd3kzHyd//F1XntNo51
2/qJCDCHW0ZFS7Iku6wbwna5mHMUn/58dG/gBw7Q7XKUyMUVZhihe3aXGeg/yj6rwlf8q/H3++mA
2FeJ/HoxBM0UH4Rjp75wWi3akXwiTe8I6+gOQWmI8ra9A5U2f0wX5UpP51Q5DZisPZFLZHf3Iijx
pH5f3olI5dSuvsGAelRpiaR3yU1C5EstruZBF4IUvD9ZkINA5k96svBksZf34YhRxCW/mWdlXuxv
BapD5bfPg0Q87OSuJNKEdevJH35Yv+QqYIbkyikelKSTfUX3y9gknxMbT+GJRaAHhbSD48Kn/TcV
QCTLC/T+UQcfH3PoIIEWc7S4yld3DDHWcbpAeWcroWju54ONg4AdvtW3bI8DhhRDfXVBOsoY0V9X
+XqOtGMO49uXbqqKklwAq9RVPd0cX4rIOecn80zjOkH/PugHX0RwJCKZjU8oy75GvV+9CtSi8wMf
6WcCqlyWeCvLfxZYGkhTmjgMCkc+SoZtCnb3g/n1og/At5CZn7fkPfouCYoApEsH4cqhCQn0iSO5
bLMd+yiWPZmwUTA0rAjrQMpknOqOesNUS73Nr6l4Fz7PHfy40F2QeHeUfX4tHmzQ+Rk/1g2et9fy
2lxih46oD6SL1CzaYAtAkGsbdvFp+X8M6/R0ZgwSwyc1u3C3MktcS9/1ogM31c5knzrsqDqkmHQC
3PRTtctN6z3/qKfa+yYxRSDi2E/u8w9eM8IDus0hkm3t8j47tDtsSCetPe9qzyR3UVzSQ0zmnTPo
r3ZjuufMQeYciCTGhNwjJWpHPYd/ze1oo320UT/Cm7mF+hDo5+QIXO1v+cW/E3Otfde3+Vdyl5og
/CsMfv+uou6BndE58pD7twm/GABlYyGF9ohR3t9JK6TnRzyX74WjnzkVKcjjwevNdkUy6iaP8OPb
uptn8yyOnkZzzpvVbRjt4A5kq0HzmSIS0suIpKF+ZgdguQ3srLzq3vxkj15wfBGPUvdRvZyi1z+Y
40gowDh7Q7Klk0FJvEKJbgNLjQZtFdoqbErZlRwQjvYSSK9PQNH38KC9/CivrxgECM4PYIj2q+6B
HbnpKfEE3h0Exf0Gfl9zaUfYCCWuschljoP8A79kaAYcZVRzusmxvAyz0kb4iS7l6en1h/pUNfay
ye4T2tr7hB0nWPbJzEhVRyjpeyHxt9W9p5j0kCAG/t93KWj4EVrPHk34Z/k6VKwAHwUGt2N4o90C
NP3O66anJmh+EDxnLjsA7DUH7gPo1rfuQIYiW29qQJ2FWo+zfDPZvo/pYfbpQ/myZicvw7E99dde
YQt5nszjrDLH35LNvAUE7f+o23YDZTa33KR3De+/mfKTOYHl5OSotvF02/fvLGg3gmPeqPlwfqMl
Bm8R7DtNafeJEPMRNwdXFezZZvJg6tBQp3aYZXtYgNFuHczuZ4uOlj3dMy8LLbs81fT5o61BjYOe
wl7cad8CJEwn2y4XTOeAYuqs5M3cbJOX+AzgwzKc6jjb0YMiCWJt74mH+4efPRIv26HwlezIc6oL
ARMjVwWo0Y/FBbce2/hKiVI88bhs8a32K91vocS9PKr6LF+Gf5hRMiqt4KMVh3wdAN/CA0qSvACP
bz67l+T1udgDq9ed2of8F5cjUXoj0qWUhQFyElCfXMDiSg4LudaDeTkIkmOpn+NfrXPL/tj0Ps5d
lv0A6QPK6F8inkADf2FxpsNPc4UXrfGze+jO782AxgDfGdc+zHZBcmEd5/gEg6NyWBPFTxW0KAbg
5PA1/eAsjB7FMHlsYSB37ebIZKkCRsWLgHraz3v8Z7hMAQp2jM6yb5wKi3K7/TJdHD/IjeSSLjXw
dQoJ60yPnwd1/KiOEo+oc9I/2eiWWoB9BDWvHaswwrDSzpcDayTxxPJV2XTBcJdAE+9U89CDQ3hN
qddIPm2kuYfw5hTBUnkzj376oRtmp+uJcVW+OCw5AsHt7rGdZHOYom0FedbO8P5DV8VtgugCeiH3
568nkaoIIMil/MMG7azPnlJN9VnsEKnaSLYm/oWDQAdYP8b+uFHXuVcD1hveQDSH62NPCPFS+ZXC
ZX57dJyCn9Elvy6sqFcuUfxpr9zwetNHth788bA9Yb1tU9MOt3CCInd56TfYW/z+H0Gn+oIDtY88
v7tj1JsYNi5OXvYCFtIJL+W5uld3bDFidRNONiMBtwMmKlY5sx4gz4RdnfmzqCeNYDfAXzZysoVW
lU0A3lX47nAk4TcKcU8G33IvfjgZ2EbeEUiSBIfzHMZifWKec7yFO5B7nuhFEKmc9K/5T+98XCCb
ljPKZwp1rJUm4IDyOUm5QbhYF+mr9DuVUZG+5J8Cviam8Na3UTgzEG3qczme8tfe8hftlOy2KgeR
769IqA4/U3unN4Fb9DZQ+wW2x0saeT2Ai/CybJMfbYBn0AH3N15qWvmj+BbfoAmuc+Alu5F4f/Xv
4p2F+hO7+HlFO2XfPFK3cdg82TMaO5Yd7cuAWI66qe1H++FT39VblsGf6DN8CHtl2+wjX3ApAJgO
pu82qJXu3HTk43Z+lj+j/dqkpALiILLyuzG5bE7uDEAxdvK3c28D2GV48NuyxhceTnc3pYAhdLDz
4yHSteN+U/e2TtMmGKka2fUe5BEeEeyOHeg+RHO2+WdJiMZeFzE2XWCiuYbu4rne02tzSBoEiWIF
4dBSPbCqJOBZDSuxby/O6pjvVc4vEElZDsXvQH9WVnyp2BgDsAw8NK4xpV/8z0EGY9jhiXq61dQ9
PT7pNXMM5wdbOUfY7F0x0GxiT7yQ7Ccy3wWsb1vykTHsFD9C0fHRnmI/tc71xvCC0Kea5YY+FrkO
s/xVcRM0ErzpMp/C6RQ1XzCWi+9GuLU5gox/FbJJNO+OWCvjzgKwQ0g614jO0lBjXVB4wlu6VC+6
w1wuNuYnmvpQdOdA2PTGZ24yOYZt7fZYJITLDd1mT9zS/ue4okw1G1dKnFp4gEmvepkQCOW3fGvx
CEAWhjSxGR1Tl6l9H0PcKR+qSyUhZqaw7Uib3C9PqbuoG+WLvY3zhEBaArzC1sbyH3hyxaU0ebY+
4Upzzzh+ZwpjWwJVFt6JnSe2p3g3/DROc0dBQHLqmo3DJQQloK5HNo9XJGu01wbkAvu2toNKEY3e
97JH3GAJbTzx0FSTtGDsnIxSsnzHEpnIOvOgh+VuX15wsuuc9oobKobxP+qPgPSyo/9MgWISRnzU
J9a58Q5HfytCzMH9GhCx8+R6Fpvqil28SkDXgOX3HkXidjWJCLKWCjSMexepJ8gT2eJUnQ+Hi4ZK
ChjP0a+wIYh35Gmv0YugElR5abmVWa3yvJvVEyWVJT/CBhZew/Qlmh2aFQ/jD9YJpvoyjziC2uNf
JJL+Gw/2vpwjJfNUrjngTKirLaOdnwQSj32XbusroQvlR3HaNgCScIYeHWV9lh7LH6+rDIVdn/UM
dIrGE2fvTZ02WnTQ4Is7+vG5A0YyIHp7qLLzvK8cYBs8sR5wQL6PxR9BRQXWK0r3gSGnIHkiYRG+
i0EMcYqeurP8SQtneGnPz3s1QVzyxep1bLwmC6CpUFQR7yiCCL0N+/AJN2vagpFXuutTeAvnDwz9
qmjdXODeFg8wZUSE7z0VZkLw2IYhKr8uJ3wtLd+AQNB4BBjPIBpOBKjLvgjggOXaiUKjsRs4BYDU
B6mL129zDNfRYypV9xxD2RtNnd2zsU34aThV4PF6hkGO8GfG/AG9AKfblTYAOtriosc79LmV8Jan
fsluUDklUkNr+KKwm0FLgYreVV+tpUCz3eO3kivnQToRznA+9uBukQb7MX9WjBolWSSVnj6GkY3q
ZwMlqeoWw5tHsbrWnCbEzdBTGZoTTdpoDFKDvQ2RBAQv/DLbZe3GKPagu2EbzcM/8oSJffZKLQR8
GqVGGaKqAuINTTCK326ZumId5JkfwnwUDmVHJO8B7S2j4LROv411Qvq1tALaMVnhat91/JpuETaW
fF3a1SkgfHRVwTHbuubS6XleosbP4wPl6NIibz1kAEHCTkSx9RXEujuQkMD00UXQo0C7Iarkl55m
5p0HsHwRDeL5u3KgOJebDIxmgCs8QC0AEFO2j9kH1U/TOLci8ERE0KFjOLX6NT2wbrS+agEbNvId
TiV42D+AuJTKew4b8ax5Os2vgxpxlhPEzqtTjPf8YbMRB5dK8KT4HNO0jqFSq8kGE/VcuGt+X/ix
tdFRw31voSLFf0PBJnZ3CvBF1TaZb1w0e05uQpXYRTvOY0IJ4jx6HfllFtzxxvHA+WT3J9aNuVNo
YfsnADvErw31cJ+4o78WG+pXTmM3L9Fn9tkfHvW2sh/1X2Uzv38D4IGVITj931plB7clktLkM2Fj
eh55CO8GMQ1T9I2yQGe3Z3LZTXIsLqACBWrsVGZJ7z6FKxJW8xUonvWpuONp1r30m7AL1yKOMeNw
q/1acJGMb+7mtv0a39lLS7e5gMOnxU7FsA26kdSIbhJdZKJUPpan4pjtuCG7v2pYQNhdAGxvPXip
un+hG8d2Q6aX7cpTWW+m1/nvgOtlS6F9tCNxk8AupRjBrG68onvMzMoawX7syKh7gH3DgJCZiZ/y
nf7h+hWWpOo2MQ8Z/dxz7DbTcT1I5utK+aIGcCWrurONVZchYMFlXF8T4W63odRwZfGyInOfXjn1
AvZ0gJCDLRM+TRukt2mCb6VDnK6z7PmTePVf5HZil+jDCN1iB0uWRNZp/ol36cJy510KkoZzD6Xu
L/aGxU9yKS7GvgoMNPRt/fh7PdF4Sr9FbzlYPsdedSTIr+EqnsLhVKYfi7HrZJ+bimBqwR6Eggjv
hzPysawN0+GuEFBZ7+kfcnIDxLatbeQfCkzCV4ba3rdRu8NFRulh3SBLHOdcnkM5n5la/YlMVXon
vNSd/kMRXfxPFP8EA/Z7MYL2RK0EOz0qT4mPMalIRMvgQCdKHOmbwlHSdcSiFKvp6OeIhxN+klrA
3WSbTR76R1f7rBpc/2TBzo4ETSjq/BijH3nyfZ58knbUXAA4mR9VAAMoMKotaQby0wpSEfopKf7h
JPbOm/eTD20TqRqzWWEhae+Jo4u5pHgTfCRyCOEX7dCfoU4Pr9NLDp90G7axTTSrKmf0QcQPndqH
fjZZXz9MoG0YcA+yA+uPLWtARGQ7utlne2hlu75pcSB8hzVIDacAuDB6kW+dR5o4qhNSeUHc7qCX
/nvzDWXugKn5Pnxv7xMHJkknsMLOiUw7vjhR71xb470SXalyPgGTtTZq93bhA6V2R0IIt3RAvnPY
N2CFP8N/47WyAJ9tpXpDmStLrhNivLrLSqz0WwLvqqdqf6jHP9Mn5xlv8ygCjVio/3iv/xU9zQ/q
TeRsqvCv7miqOtkjv96QaYsO3YVoZHggQj+sArBIILr8ZVltQFxQZuyJY6kOdD/Pzo4d1izajQvS
kz/KPrBeic33oMjJL6H7DtQw5Q/5I/V5kGL2Er1AyR5k4Jn7jI4uRAdqMD7JBMdzeSUWKB7yM7gZ
dMOYqY1DBYQCBpUe9mk7ofrsr8WOH3gRuZ+73fGZBXxXlPcCcwhhQxoa3VFcqDV76QHFOiZ3Ydzr
0JvUc0Wt5h0UJSR2YoWZONTs9sWb2Z/m9pWnfhRpAA/7bORWTxZo/Cr/qjgIGmpwaQTVjN82DuLz
DxW6Ut+JxiEsfW354j8qMhYQnPWfFyXcF4pmT/XdMi4wK/Q1DtWTMxJIm7ra3DJ0KsF0F8hx7HmP
gYp/EP4rT8z6b2ojkB/nTTcixeC1ocuGdiDHX+sjq/BI6Cc6GyuUiWrTvRrhHiC2QnaFW/UHdTpC
eIzA34l4yZYoWGJ+ETpbBrqP7QZwNeVzp3/v3/lnrbhttHfrtUGyiIpzqDn6xyBsSLxemPdYFWfB
KDlkb++Q64Ol9gjD2DVOZBpm+SlCaeKoMktuwJ1z9EFc3obyNVkbizlmVyf8RVtrk/qwaRLNtaY3
XuyL5DJzmBjdcIrI1ynoynstxXvdI/l8F144hsA8ssOAOKHxQxBVe3K0wfm6QvHoBW+/dvTnzTog
D64I6rCBCiKJbrpm0ZyIoMMSahim97sDFke22yu5en0tyGr09GX+YrTGd2IttrV43a7idfax6RGX
hh/DPf4mdSEuppbLBpn4bEvGBnlTEov9D8JVIVTxKyEmPhcJPSHoC8sXu9v8p5AC2MV7fNaXPRoJ
3RFCeHqlqMHSeiFqzzHQPSK1A1tY4pR+Ry9l/pJoYjtKTWkmlPws2JLa23MCVgRtGHd8FydW2gVI
hWHZ6U2kTZl5QnLqTE94YZCTxkmpFWILTg/nON0xid01jU1c7bPIlK/+CpbsQMGjoVpDAGp+EN1D
r+RTqv+kQoQUEjUrYgSdZ/AWkSuC6vAIRiTUWNLTAGrKLuzuX24hbmfjBUXJXYVF6WmorwWEJSAj
oFGPVJV+Ju0dhQyQVtEu3f4RrtRE2TKCLAaSbXNZPCA1GKefiHLOP5VDsXkGdCSqxSGsmtKAEQWY
kpEiZTuSpPDjOR2V9/KE2ueJJzNtxPQ9JM4i/zap0GQu5S5B/Jpt8yN5ZNGWrYGrKe7zF6/EtqKR
sCMOtRCmnnLQUzedpBZpGd+sDsqXKkN6coZHfJ2w01xnYPYWwtjh7o9pdjK0gBdDzZxdS2ZkyC2u
MJ2uxRudZO15aJzpLWYS8vt1dKiZ1F/QBKzrvGchU6wGCfZiHpngVJpMDh8EiFoZxsSGvasgxMJj
R0djDSCM18DdQ2HEoqUEkPhNa9+LZ0CrjWYo+Wt243cp7CA3oyKxpvk8d57GqNFc8mZKQqTVDVis
c0zE13j8HaB9AvRNxW8P7sQwtQEvZZXbiOKohgIeNdfS+qiEfz3omCdkdAAtO2rts/4okS2INrW6
JXLulH2hvQts/VyzgBZhGzyjDQqss/hcJ0+yZh5s2aTWgF+ASDArkbdFKdlFVVfsT8tI2uZhSCNw
EjBVrgQmKjIrFCuqDVfPtfLKfKJIzGfq6TzdhgJps44N99srd96QnYzxqNlS5hs/LRCA0txS9qgm
8jkpV3UXZ0eVbqmWO+q4obFesbzjv/X8l0Edpg/+nPdZ0xWXgUaXhThL2TOs3BH3VRPuoK+bucIq
10RIFMF7WctxsNyltZ9jjGfOQkac8VKFDWOUii7uWYRBqwy7a6CeM1DsIS+ueYqUKB/MTl5Tny+c
e6GwqcQ/3HVOsbHJ3ij78wWXT2W9X8MRjR/J1K3ZKTn5SKmlmgN3vU1SlGqdJTwz7pVsEJU9Ikce
Kuc8oypz0RQ0JLjmPuPHq3ADPPUe0TDZY261hMyhy9VzjTwidgWmUqixw12E7op0Q9A8rMLhjr5j
H3zCWG1E4Z9K2f5oRhuJGtroUyehVAnfZ520pqdLf5grK/2ndmU4bCyi33fmHeDPcgkqaTVIN8SP
6I+7pCc1ehFM1Al35fVeUdwnkeVV53rL8PP2HPzl9bnsGFb+ns74+kAh2jYe946KBY+R22HSoz8d
bVhE/IRf4XFMwYytZ7LeNneLThmXBqGaoWMIuMZEs7n/pUZHyOHO+SOul0mwPqQa2KZbgmyD9Gdj
PULSGK/tG/HZHUKsoejfcfYQJVFocczBfR6nB288XukSCGRMPu/L7fDf0l15QZ0yj/bC46EujCw0
hb2roZ1YFZq6ZckXyr7XtgNdAQ2VfprAogv+jYfIi60LI0EUMGg0ZDtp1t2MPZowvenzYFkgvAe/
yGPnDrlNCDG1i8Rgc4nkjcDesHhLcWmASa79A2CgRL/YAbCUHcnaFKhkhD7mb0SF0k2HNlhSYKSY
cGXO8+YhqGcBKKf3NM5pj9iHWxln7mdiKhEPbvDd4THwu9ayFlBCgCmUn+V1Sq3QVyruhDvMVWCd
9+lHawNwo4wyV8Hv8Rgk/NY0e6GkYEDfOsYgJpU7fxCLh8k60K9jfvAo59EJi6CRAt6JnnucE3Dv
UoGlThPQ2k/r6jNI+7gqLns50NhgWWSoTAx7Jll/Hl5pkEYtbBA3gtp2g/tL1aPuvbghbAGlE9Bi
Q5/V8qPSRZ1KLAOujnWsxR6R4zz4XeqJllMjcGqU29fFctlOrOEy9h8YOlkdCn35tlCPQNpE2Td1
u5OPPS+/IPgTVOKW1jh+0yDGMsmLNF/U3nnGXOYY3lh7RnflS253RXDVGDdsiMtDaWOMeMWhg828
pc21DmyEhaTN/kDyBMJxqbe/w28XHhUc6MrMSbO5q/P2vxFmLxX6DZhKxgeRTnLhrIV44plvM25I
1EKcJ8LpVINFl/HRuoAFV65dJ6c9q2/U8BiNbvGqbIMKJLMQTIEhuzJaClGAcHtc+Dw6BoqutRIj
G+7nAD4ZWHYgvm41b02kSq/mulNg4k6GvsbirD5S8jo5WJB44da2T03uL/fHc2VahvTtkNYhAcr3
1ldzCbknEicmY4K3PXDh9ZK4/xUQZAAuQqjDw8ius6NqzU3BRybqri3uC5rdAB9WqRFKmc7I85wx
cgdxEiBxDp2J1iQQy5UCFhi4ANb2MD7tyWqcgN0T9QXq/WCBXhP9D4vR2sffoFSL13W+IpFCkmqi
oIrG14PsgUlGgksOrJK1VdMN8pM6H8QZ91KU+MF4/i47U/X1cR1pnB/YyajyFRfOTEILpQMK59bM
sXKbaEHXgKjw1gGHMEdHynK0t5jcgb0ceBcdRtBT7pNF8dyPygVIf3NbeaCLjRCkhCKuVFIhuhjQ
1lkG6/pRnWblfro18LtzC31+wFvI5VE3uGE1JBWuReMcDMtL+MaIivIRZFdK5V5GMMir2ENkGyK3
rsF/2LTm1zqvlQvPkkKrSEOUtifu7j2FekAvQg4pzRs6H8AllVx2oJIyKXCuwlrH7fk0YQ9RiLLY
/UnxmxcDfL/sog6H7DoyrpoaFD3evIjlu5W6YxpyF6ucO1KXBOos0NZLSUoepLtNurXilz4CAO5H
IovH6xHnxwV1VU/fm+m2mj6FbxArbGPqD7aN1mY2X4vK6xhTwhvrj9Fe6s4Fg7jOJLRiREehf0qQ
crSQXGR4lr0SvdDZi5r9GO+fpauNGGjf1q4XpYTYixG/ZIW2O/YqmZITpg1Ak5EOQLrkkzKCRZsm
qJsNE5NHwZQF8U9JqkyC5wsrUKPWR5Bl2CyRMrpzGJmY0ghrE28y9/yIrX2NOeJtdxG++NqMt7xU
FN90bgGdndVF1ylFTvudkL3m9Mye613wmwh5rV/qLl4CmFaU8T4GbI1omoWjubOuewHs5wcVEd7e
6FxWHq9Mx4lzO+c4ReKZ2UjT/7luIOuZjYiovGUnAaCMvl9Z+kybQbuwLAGnh90bYm4893rcwU4P
F69PvK7/ZsLTAwmVC0u3T9jsXCZUnL7O3BBgB1aFgM5JgzZoIPUYawLvG3lgYGCGvaJtommDOQbK
2DF6O1gQ0ojJvXrcq8uGQg7DLZSXkIiLjeV3M2Kx1uf8gznDkuLK2IkW5J64gt/tnM2InYNHhKe9
mG95aOw8BaAV9HlYyNxk4nafAELYoDjvBG3Lrw/BRN5MvJyjRoDmPj5cJ7axASVYE5wxsbkbiYir
MnfW2Iezj2IZX662Ba3DahFnctQzHRzNomy/Nhl4rPxVEUHMATN+tCQOOyg56YzskvomgCXTvtZ4
j5ciBEHOlOhnwcpmdRXGxtsuR2Y/wr7isGXNUE/Llc9XMAG0ZIjEuHvjm03+TG2UZJ18dT2+QZ5Q
/gRZlDvaCjPoO1B/W5AWFJM5nFsqTCEReQtLfZW4nlfT9U5VS9sS2Tz+J2ihNP3MYK4CF/9pXYwa
+lJ5yQbbNEu3w2VSBiWcEiHp0wuCAilMod7YaUhuRwrKZEUGkvM5oRZX6+olWZUwfjUxrEYCRpYC
oirxj4Gw9kh7aBTFyp/NBOaU2GTwM2Ma3QKklkRvS09oETcJkeDZISAWQcaX8corcRB0sEugvWhR
OINTPO2ebXaqE13wpYUn0k3qfdInNIbDzoBYgUEBnHfFG+Nbo5okUqtJ5q9gj7HAREaJego5ZGqF
0zleimDAG5G4JopMPNQBTdtTb+VeZkhXdA0rH/Xr//vzUNeffpiZp99vtZlSEOSI19+XRnfouZmp
3JQrp7KUZ2QEfomVTcKQDePh16Q+W0mwvx/kX+/2309/XcQHuTYdaeWgtipGrv8TXYmULtC0iqNk
ejaEG+Lr/34h1dNvnDYG73+6K+2v+M//vv79bOyYfkVZbH+1WHC8Q3jn99P814xWqOo0KMtlLzQg
O4Wsfbrz6ghYGgZrJAHv7/ahCtxsvXpTABHaNhnE599Pf7/53x+ufw2yk5/875t1Fm7Hlhys76j1
tAZIyN93/v3wqwfznzrT76e/39Tq5t3CMdSbFdhKUSE25JWcdL9qMb8fpvXL/+97vz/4/Z48xBsl
1ZNAMaZDYeQS3lTobRoL+qJTSiIXRwI7QPPWijKCrE1suD39DYRsJlccEWJEkSIlZh1SU/e03KiC
TqjvE5WZBbCYZq7l7ZTKQDn/63KxJfMLvyIty4kIml0VWj3qvRqNkQVMW0oJLTVGAARjGZ2gRQeD
gi+PVK9EOvQy3Lw2U0LyDmaTAY6/wcs0ew6mLTync91zII/4iKB/VINpfpIS5VjurGxCU8WMBTPR
jTWbX0V3bTUKglorlTfEjoSEdF1MCpQMzSbFMKqmEUKRRG31y1OWzo34rAJFBfjaTEhgzoQnTzCH
gdYiS21B0CIloD6HqKCCPrGHXw4R2Ti8duAqa6pWJmztY40cmzZuxURCejlvGzecB7qGJrmWpY2b
Lp+oQ9WqZ0Hu84qZkY6efoeGh9viNOm2xiGLpJaMvPk7DwIHdEQYpFNti2qa6amQ0a1fFUVbSDh0
FWJXSskKBboyCLd2fmMWDOoIkX6kPmqJil9PIEIKiQyjqJK3Suy34OkTfaJBm5I/VwY2EtICBqmi
yoz+MIVE3AXCdHiMFYPWNpNK5fVNscgdyploU0TyDbKiOxYw2uYH/EA0Go0RxD/aisoqKBFiAjzE
kWMMSGfkVfplUQHSpAzDFEXg8MoJHuOSBsxAsUrHaowEiZQhWSYwbeiTLdVQHrFJucpr1gUVYmtS
QgTqBYPWAHlknWZrYtWMghGI8fRRDVyxIGSAAgXzMPSz9iJydhlDvCvnaCGwB+xZx9mH0RONitqX
lVraIRo44AoNommdRO+STmYIjnnYoiyEdtY447CAkYOljBAlRHRfDRjpubSG91IVoqFQ5kfoYKjX
j4euHZVjKdeXZRpASNHohYKy7CVD+4N0PlCCUQjqIUEWDPmyxgxyOYouU3nqUGx5xyBgXDTPQoxu
X8zlNk0qdHZrDdV4NOY0oT0ahoZHb4NBXaRJ/jQ1YFVYvE4jGBeU8Dj3kmfi5pGZrJOIPCcxRqo5
xt+yXiZ7meC2par6txEI56JC8XudeAQLOfTaEgMwQ9GV2yER97GBOMAEkjZdngVIpQnyXjp8IEpK
F2jpMz+VOH+f6l8jMqbN1ELsg/bxgkO5jBjLskM5jej/GX5qig6dI5uwuIii4HkrGhSNVck6tHVz
gE/T7+Gt7PNQ+qc8Owg0qFR5bKL0GgAk9RoW8FIaCOkos1y9vpCanbi89jrkWWQVVp3v8wzNb2uO
Big2+UmSVKeYtOZ6t4MhNThiiKNjgQNUUelBKOWcBG13n9ryMek5lLZBChYlx4guI74aLIyqhVw+
GPHzy0SzHC2I2DNjKG84Qk2N1AUz8beK0boioWdeQ2nGns/GkmBxW9xW9ynniNWPCSKbkL0nsuIV
tAgMBO3m3G00YysMxFuaXIm+HBm7okYeqTSQ5smGGMOjqNtKorBsJ6V8XtQ43qS1tmeKFF8IWCEd
Ani9r+a7VJDHDdDc9InO2tRRNozbD7WbN6rZC/slAaYhrATJel4iXzG7+xPx8a0iKoeGR0PJEfR3
FKOhPCg/2kR+A+NqoiZAVCRJz5eZ/u4UpSRCibacNFV5by2po/KxJNs2UYgJKwpR7bMnJ4SEpdcZ
eLN2nLeVhE5wFdNFFnyIsIpbKdB0xEa/PuG/7p6RihhfaMUOpoblKsSxwxPpMCS1ggJJegvRufPZ
jLOtnN71qBJf+rA+YAeu7GX6WXqWyLf+OdLUAYrVIea9n4wHEiV/5+eQbJBR/feMCxuIenxHshfK
6bYyH0KyoDdbV8eweaJ3BukY9oD4ma8QCTGkn2XW7UGs6+SQSfEbZojkeXQynrl0lISFbdMcJ1/I
ULSQivqNWerUjVAf9aJfHaEn4mZLy72kE+gCRtpVFVovXzTdg1L6k87hIe1kBTgtFg9LTdhZTUl/
yMl2c3z5kBehDWRmkr4fwvHWp3K3jWDo0HhYSyRwhyNE8Y9J1viqUfzrDAl+gPQdQlKHBDpN205J
Mk/T5fe+iCYvVjWkfJAf9gtj3DYaVtaTKuu+NpEeGa3qF2L+hoAMGI3ueRGMiKaYMi5eYRauVVWr
BonVH+RZIbZlaxnUUfYnUR4Ocl2cp2n5mKv+1BYdNYJsVjaLOB6QK4yCPolHatDTVaVqeEqRtMul
KhDkAgeWHhkxQ9dKSp1PIC6CAjNaDrfyPCKXJQntrtcgJHVoBdNjlPMb9J/T9JwPwpi9CCl64cZS
wIIgoG9qJJAQEkFULqWCkgrlX7TRvTzVPOJ39TMU4T4z2V9LVaJUbpjbhAgdqShgHXo8HISn9SpB
Q47K1qJlYpYAuF0E79NNPXZ3C39mAApUFSWdZGuJUDFbiDYrcwAqo1OnauVoq4uUNLPS0Lb9hOOz
n80kh9II1AT1eOS0e2pz6GieNBElT9WoQJmn4xHWI0JO/yDu2wNj8Vkvf5oWoesoCdGGGrl/HcbL
gvvZ8RmfTK0A2zB8PNFgwUSAbACFnyXd9007H1phFsEN/400ncA8avu3WHhFvp4qgoV9dJiOf5On
Gl4tOktilQzICZjmMYrG76gzwkDYKlq9wfQd1bF+pgywVFuMeFLUbQqsiAr1omXdt9SPQSsTbjQm
RfDWXP4kIUAMPHfQd36yjB9G1+G1svSeJo20m1HUR8M2w5/x+FQSrGprWqhmqviThHr5ZJDkkIb3
FY4PSxbjnlFVKFnFxkebWNtJHj44cF51U0bRbFWUwM6QderVYfj/2DuvHcmRNEu/yqKvl7VG0igM
mJoL1yK0zrghIrMiSKPW6unno3fNVFVuo3v7foGEI0NHuFOYnf+c7zhXpUppaJ9b0uaLxiSKx5FS
y2OMD25KR/5Ii4Cvg0BvU+1FMM0m/wypvK6W3pj51tNddQ2YAFl/YsGCQuBHfbM1x/LWNlv3KlGM
XkeCOEkENnyIqZObrOQ74KL4ivI23EFxsnddB8l1dCA8DNQ+QLiP6K0Dyn02R6PZeZP5arvJ7dwN
7rWZ1i/E1rlP+rg3YwLplsUlZ5wQ96Zc3SUuLyWgCFxNlr2CdcCcUwwlFLx7FLM2zRo2FFUGJiC/
zmUTo4DDhh/c0tmmYXOK+756abAt7krm69AdHly3Rr6QJS8ZTFp2gkzp4QUjDdcyJ7xXPLZxx3bY
WYCRjnPUnWUdaWa+ayqhDx1IpGXxjXLmNf0TW9Ny3xDDxg7Mm5mftgDRnfdJLXBtWZ8HQsaIluZ7
LavbrLAVDqi5haJes2WgVjQDd2k6rlw8uSxJjWzBTE872daUQmmWEQZXphSa1lCggwSxfC9Y+27t
THxmNV3CoxgyLCF1dNbVgWa1RVINuYzRBZ4EjGvToQNw3GewAouMvBuXyXwgaWHTC70NmidbpP51
1aPsFlZxKPQSQ8DwCezIPI/BfCMEfZIWcAiKSbaU/C2rAqzr9EvsRjljZ8QQxob6RItxck9PR7yP
OobryRKLpLNY45+fbOBmyd7MehfVTAfQA+EZD8SPfK9j0wcN4ZSmfcT9KkGTCpKVNGeb5cnet9OJ
6PcUvvhOj980ycmOFeZb+EbVcQt1iuod15uTq0Yhp1RDzj3PEsHN5CVLXoDxSeCkz0Kgi7jSNO9K
nzCsZGmzkpRHUivjk5S3YUFIL9xhA4z3ZUBnYtRSG+2YnwDe9EnNhUY5ad47tzzORt4gOaTDbi7M
U0Bb6Up5TX6qkdFymnpm4Ye3rc2L28xcn8XMxtAR6NW+wEY24c0wYuFAYmveDENP3Hp7xZolro/1
hB2dXQSSk8b1387taSb/0rQ3ANHCa1/Et5YcjCe2uzb3zh9z3VRr2ZwhgKLY+MwaO+MBTNQxyNko
eB1TTYhy+zhtmaLn3g2boQ1A+x9DEtFnk2hBLVJG00I4499q3/pgfEF2cNg++VzlnOZQeHVFgEKV
V0FnDwwk0mPC5v7klTXXlio6NUz6jVrAP6WQZJVSc+YTad4bc5av2oHKq8kT/WkCElclITPDjqVz
nuIMNW3SJ+aQHb2ste/k0B975JE+DPR1RLUXGJiquuH45HJK9zWFPIJrpw8pXrrGbxbJAmoa9Nuo
ua2KiLORo4UTmiUs8aEx3y1N4Q2218bkMjq5AM7LUPp8Qv2tsAd7S+npuxiWfgANu1KWJZOc+c3U
4jmKGRXOPWN5H7Qj9n9G/cE0zQyoq/dIV+bWHkOGlHjNmxL7f0QzuRlFgFKLLLkZaRs2PHq8hJo8
5h7zyv8+hNivp6jEqmG4IHbtOqVO5B7k8ss8T0TIFAJwV2Q3edM8z1F+MNIQorrz2vT9jzEGxwaQ
R8D79+CyaEopLLRbqxGnZsxIh+AgMYsRvwJlc35yHdVXtine6xkkQ2arM2WkcBAd2iqyuH9oVNbf
J2L4tAdiJL5DKqTXCpqXlySPjk7f3OGlLArnt1k+5jq5z8a6OnY5eOwkHpehM5OgRiG3JvJ65Ia0
RY366itKS1rFLA9uTc+dflZ7CEoJyiKORvgtHwZAbpYIw7afyJ4ZePi2ZvLKBavfwV/DKZlzfS97
/UMX6W+lF1aoutVdbQbdVY6Xsueu6s3+b6oR5tZd0CC6nV8+Ot8cb0RnUPvGkwS3othXdoAPYFun
2roz6/7gJRl7mqHd5VzB1505XvV9aB+t0GbBH13PWdGjJXiMLsr5MELXWI/TROygAxyh3WNmLZrL
EkwcakQM+MYI4l21iQbabiKrvCXjy+ii4tyNKvmWK/VpZ1QBxl3znQoMDEg6KPfT7N7aqYkiTTVN
Y7Aq8tjblT5RGgnIr+vyiog+hvFRQgJR5LZ41Tl9IJpCKMXrkThIBX0E3JzTc2UkU3DTq/I3zZiy
bbMvJxhCHPJkUGsMzFxpAiU+jAw7kRnOE61tzJE1wzhIzUxp6u+5SQoq8HdTUxXHWhZcXiVbuaCP
XrumeRv7eaZG8k5lJI2Tzkj3MD/ypQANLd1gxdygpSu+h5E2921SR7togPr5/0Fvl27XfwF6sx1h
WZen6o/e19/7XJdi2V//9vJZZ0Xe/rmV9fev+Z3z5pm/SMoTQL0JyLzKsWlFHT6b9te/GZ79i7Sl
JzxudK5gRcFP+r2WVTq/CJN3+9Lx6PlY+HAN5KLo178BgaPh1VR8xPFNQeHrv0N6Ayb350pWSyE+
KOXxC0rbk1L8VMnqm30364Ly39BVP/zOY2R5P5tMT+Kwsv9+DP39ibkr0iks8v+Vd9ldofO2+fVv
9vLN/v7u42+//s2Rvmva/KXUrtkw77gC8vEfHw8UN/PZ5v8Ouh79qAiDw1Sbyc7yOwhKPRs1s7Ix
Wc3rWvzWNOKIEQvx8lrlPkj28Ziy4VtpaLPQa09FWjgAXVFxF2UnGSekjCRUKz/Xz5qOjjKVjBpd
AhUwOvADVQNjdCxoMgEeNzKaiR19RTvfYWgEGcZ+Kra9Ud/96Qj4B3+ot8Dxfv5DnaUbT/FKeby8
f/1DI1p0AAr4ijmPPIytT00CME4q02AIyXmdmCnrA239kCL9SjVu0rG+EzpnThzk3JbKdhcG2SES
2VcGGo912MD+OmDczoyeSjh8AC48WQtQpFWAzasz8xXtpThZACFSebR8+9i7S19qKK1t0drXII6v
05jhmbC3l8mNYQksrl78ol0JHXKOYG1GOYwbcHQMQinkSWvW94an+E0lv3bb++l68LjxqcTIiWq3
b1PF7T3i5hD55nOuqZkP84gUnooPsY8QthQO8yX6y4ynQ14Od4CXcEg3NuYX9oTzZ5VWd4kIv9wE
jX7G+FxCBbO4Z+HEb3x818m3oiLFE6j+o68Wc6mbDpt/8VotB93Pr5UneZ0cJRzO0J8OSsGgxc7a
GX5phIDMcOYptpN3xW28z0kc5ElOjwuEz3UomSv0FcyAombt5TqHxkAHC7p2b6bRAXqsj00mglJN
d1fAWAvlbTiVUc6AofLfxgaxzkLJoLSFuWGE8TRww31d1iPAgzbc+dO9+UrrB5TjUH85Ma7+Ukui
sx4zVIpM2Xv0xrYeBrWdpfqeRnI82XX1Bo/5Cmgo4wTtxESKu1XkYNy2ypduyO+yggPPYwqQTIyn
zOSdepO7AOTFzjkV/XCcLHdjmelNHBi3ndVeOd46HbOTLTAutD0TTT5hZMevv2QuGEGDLRcmcnsw
kfqLYpJiatp4Mn0am+TLh7LAC/WQKY6Yf/E6/YOXyfcAYvq+L2Ekib+eUo20u27yBnXQdklebtk+
+KEz7UxZYLB5bGXy9s9/oPmPTmLfFzbXraUy2//pwECkabLS5CfaUL9K172bfZ2t5XIyuHn3Wur8
xjYQKbXfvSUTR7Cmcn4NUCrZdjkRGR1+AWQJq/DQd9/++e/2j45ZJTyfo4Wqb2Vz3/jzhdQymzzP
jFQdPOsKM1O09yJ+Ne5kmGAcj1lS4fbrhev7b/9YKaC8O55vs7GXP70GqobOlQ5YTZgzfI0OdICS
64FfxF9NBfk6pMUzafynf/5DTbF825/OUMfi3Z673Kb+r3tUHJowhThxD6LFW6Xhhw3MLaMhpaAG
/dMrWfvLPmnX8pnZ8FMSM8WsRgs1zxNfJnWY2dJDgLLC1T/Krt2YnWS8eNREMu013yY11Z7ZGBnf
GAMMv0jKVAf7QOqS4200GL1Jv+a1cZ9L95T3PNWTx+4pcYttxc9FJWX/hhyKQX5g8iXuXLsYEAyb
juxvdqSaDreTfc4Fm9ziPZzIMHt5mOE+YA0P1XkB/LEb9usfrXhOymTAmTfcqqDCUEo75mquvHfm
6kTm+c2GxCM8UoFgC9TiW/Ll19gh4gR46WKNu6vMRjBThK1wSLERZQbMYZkCKqCAcVsI2bOmXvYv
1c5w6ePSI/kR9vRPdl88d+byudxaWVxPD17LPacyegFTTD1JZnYbCtQJ9VZ0RbGJSqrl7sBgk+xn
lW8stRN+lBB1TFdF1y2zyBBQR52t/8URYcmfmuQpBxbCNDkQAb67Sjk/0WkRX9MumuvxECqiYiTz
4rynOHQBBwbLHopuBcE+KzLp1rPpHopa75rJkbFKq/A4jZR69dsUWDNWuryGEygOpk8EMs3ibpfF
3IhYqyyVY2DTmbIaoguvCst8RmiiMT0j+JHuOi7om7aLc/arvVrlVQfuxfmhvbSi3WrpKMjIuPvo
MvQCMp700IxNFH8KG7iDhKzSs+mrRcP0LE0Ay1Hf8R3W0fCgiqHa6R6QQdG02FBkfV3M8reEnrg1
9KWnscTUzzVrW3A4EVJmhPNoi+gqdfIHnwLIlTvWNlleDEOlSaVchzJiSW/nZLm3SjtFJBkvpsPW
BccOS6zQzI7ton52lL0aed7tot54RS5cjXU00exmP4OjxqDTOeu6cV7rqaFdKtWPSD0EEtF43ICK
3sC78lMGqi6TnGqmsjCjV7ZvvXt+7pLSV4ewq49t5gNpi4ZHOy6RsPSW1gCN33a4rqcYIAbPkJfy
VMmXdkgJ9VX9Q145X1Oli31W0/5dwiAzSxWjMfF7011zH7GwXnt0VCLekbxQMXOC2eJr6XIfA+Kr
3jxueK426VQka2E4PHtLJ2dgq6MRsvgqk+MI4wuTEflpy50+WJr5K9qYVnE7pcvq1NxJnDYTwvRq
NiMf+RXaV+j2t7QjQBuDcLlO4nqDNFJQ1ajgQFQcEsCkIg5/qXdDbLMEtLHvQu4qScZZ5zp30LmW
m7NNghJYbbv1JYozGvbbhK2Y7X30MofpY+xUZx2XR1qbcDkCQoSYGB2yrjqkFfjZgJQACYdIcjBM
udwIj5EZJfJ4ldJDJci6Bn5B0m1S9yp0y3Vm9I9hw8y9NOvnjNMVVcC+jwaP/vEmOZuNNX/k3clN
+DbcSlzUN/niVPjM8fJsGzMi0ufY+1xwd6lAlcLyCa1lbo16MW2cQj/nyXiOTXLzQyFgEKUlrTdU
qQK3a6itADEJA2zvZVZ9kAn30iihWFMZ3si2dWWEGI38nDjaMEXRup+920KX5zmyb6clSm4YH1kx
3rNoBaWceCug+6yeRkg5ZtB/6638IRS8/lktxNmpx1PjiaPVs0J1WK0UTomS2xmPdsCVec65xMow
PzQaYkSs72ln5Xzyh4fG6Kl/otqYiICFAs08FHkJLKMZH6aEaopqNX6zOW3A8aI7B0xPjSG+TmKi
tAm+56qAHoT3qMENtHIzQmZFgN4y4vhS7SmIut8qrjbHeuA8VmOzb5zgJq2qx9x3jiBsVETeyIZn
ZOTXUKB3Lni70ote4GB+Vh6+kF7QQG/ClBzPYHa/tVX3pBrrPZEnGGY0vFiAf1QRb5OlC6OtGbjO
3vCaOhjS24BFd7t3kupmHqkFmnOvJvVD2GfqCkwF2fMF2myl6iPxK2bZyfiYKhiHmWevXTvDK1H0
PRkH3BMGjRltDQ1nQgrZhgktTcloMjGTyU64mFHT9KrPgyfaENfDWMw3PWTgVWml3+KcZyeSL/BO
s6usBpxvuCVVdsPwqizuJuixyX1pqPzg0R69UmZ1L0OMYOQnrSTGjjfCZIP6DdBS47yhgyqyCGCn
suX7i+HZH5qG3Uf/UKHRxJKTuSywrzKnfPZUfm+05W1it/Em9+kGpeIXd76/rRq7wm/nPQP1hUOS
E1QrocMx0WqgBqKA7xu/O/ptlC4V63jsovgj0E91o9r1MHHRjJhAh0Kw6QLqa+9x3ER7M4qfvIor
aVwTWFegL3QZtKQHFQwpouQt9a0bxyON2Xc28BEf8uAwPJdqQgO0mHioGROUedRMGljBG3twtdAR
1PTd0O+c5dRyxcOSr1UvXaPuR5N7daiS54aQjRxhN7cCZsu9YKRxdJsMWVh7AKangsQVptayB8GW
iSvhs/NjHcnAvSNpOdtvpZLfYGAwMwUMUHDf1D3efDc/lXb4w7ZoQAh/ZBLrVlYZ6ZrV1HNbEq1t
0xJECq0/VtC8CkP9CDKNljewjQiMF8ZGwNCJBbLXB+RQjMmhE/Ktr/FUcHnBfewzeAWJ0HopTBBF
xwjbyCQ9gQ/+imOoBI5PYxrEzFfK/IyV55rbgdLLAp9OEL411jnNo3aFGAprwoZHWY4MhyPrcPna
YQJLrLm9NTMYgzFl8qRYGgymMyGuQ4NKRlC9AwSRAWoMk79VHwMJqz3pH+pufjYYwOmhj0gNpUv8
gJyi4JrbJl8Ogj8mTYLiJlM06Ishbhtna1USqIVsTjPXOLQINEVNn/FYq69x+WGzX8C1CdOXqITp
VpVk9qrwmamcN0L4M+PhW2uQcg68N5qMnTejvo+1eMiGuaYpvTVIV89qPUgu8XmdZd8oG96bS5f7
FMd7t/epCy2BXxjK/Ixi7Hzd9JG3LiNwNE4PFeFolONb64VXbRSc+ryHPcL4v3CM52ky5XEU7XYa
SkKMLHi2ppzBpVRMoTpP3iXl2Wrzo6wNLNrsXBu5C5ip7IURNcsGsP77gzOTcpfg2Tet69yzXJ13
eCkImy5T9I4mM7pZoAYLiw5B/tzuNA5Rf7r874+HcBEosjghYNf1AxO+YEZYx4eT0wjqOj5cjKU9
0a1Yf7fAaqYR7060NMLFNF+s1dKTd/lufgsxpYNeUzkhHhN1poaQDEna3kQm/SBJlb/Ufkbivaa/
VAcWd44B02rkRWRbIYt2tnVdOoSLc5txnUW1U2tdx1bEEZo9c4hz25UJ+ZcQ93xHktN1esLPELo3
wsIi5INfaUwqAIzks6v13TATEOCe8+mY6bUX3Zeavcc8hXdBMF6zTBqxoUV3Q9E8503yWCX6nHUF
3P3xrOGImb714Xfuuzz5y/azx6rcZcWnlYZ3Filn0xowuHieWscmfBHmEH3ncl/vnseO6qq6OzMk
YJmCpB2LmVsfYpgvylVNCw91DfiV05afMuvMIQhHlNtPyUqKbjoNNgkRFHq+q2tm2BHh6bdWDp/V
QP4uy/2lEK8zqvzkWgy7na54udTttZeuRV7opHHOYcYpaugC7/bkU/m+PORDSkeXJmE7MOgJFgfq
TNWjTAdnf3HD1nSzEGHIanjldfEUJ+2PpmWtcnl1L/+7HCt6dsCUTQHrbDvsImajWX6K4iA7Xf7n
y85G5gH7FmEeamr15Fo0bTnZ/N0qyAsltGPqWnwLY9Sfoc9fAj/Y54uggdH5KyYBxIbpIKmqJojp
XFlt+KzsjnQA/Pu5E85Bj9zdcgE6y+xCMMXoO2E7sHHtW7qMVcLYn0WcLiI6EVi6raWNji9yh3bf
+TeJ3+eiYbaxD9KOaEHY4MYomBqX2tnNdffGro3lkaAH0J2v3aUYiQ/YXDe3g8v2JODpqdv4q5cI
co5jfI4904u65g9oCbQ65QiLbs5Y3LDEPHlsL+nGWkqSJmKM7ley3NYX6e+ySQxKeogphwVP2lKE
JM3VZcs993xvU7uAQ/v2WFoZRrflx+nAfsZ7RQhWc3wg4V1kLiNTT3he36uZCHJMSzh4m/hHEyRf
Egg4LsYjJc58pL6JBESJIUzHlSVEtNWteIjhPq+CgU/yplujB8KoIArvXXqx1x3Xw23HBKbUAJ7w
Ru46cMB9i5PNdFUEev8uwMjG7ZklXKzLD78NHp06P8ST9Na1nRy8tPvI3AUWCUI8RSK/svRV2qVM
5wJr1fvksiLXGg4eemr70TDLXS1HzDhH7qZadEyXUBg1Xr2JelC3FKA7DkafeiLxIbCsXl5Kn7Lq
dZyL9Dg6nOPdIisORQSffhjvW6/+LXBRBPJhovcEzHnQI1S4cfMa4CGhEZeNqChezI5QgGRMxDM4
nGtpBZu05a491HJb2Cya0NyxfNYewVGDX8o12ruxPxbNuTM5uS8vT8SVRkc4LN0gfm+XuvZ+zl8s
wa0sRhkcnOI2VqBGEjEPGyMYHmZJvCGYS06PxL4xbP9eOAgnTF35ecp/MDQwkVGhSrQ8K16MipG6
+pvu9D34a+Ksy1GXjNE2MwWYtJHVyTCKNW99zTPrB8a0FyEEM7pYzTb8ogDFkfmDWEWBDydJ4ihe
PsaureKAOvqOdXkBbCafq2JRYrzMua9r+SMt0YZUUK4Qkj61IW5y+Rj1BfxXqACXp1THSz5Zrxeh
klEG65xcm5fvViQfrG2xNM59dOVli46LEWjlNiJbDvDt0CaP2TjexAXqfF+wl8u0JIUrUmuT4hzB
vw70tkwOOWLDiuo8aztzwK9GvGBsSlHlGKhmKNsDjiu6IRMUHkbPOUm9zjpkMx1+1RCTeUUYLkrY
QrjrscFOUC/CzDl27YDnfIrfQ4kKYxpX2MeSVR0XpzSTD4FfJbRJptyOI+9cDYDGcqOo13Hv71QG
zq2ReXtQwWPUNHofBTMnrUasgZDNkHvjxEWySwd2CrMCQaKnY204byGjB3YF5bbKg1MbJgzNEyj8
+Bux/MxfmXhulwOYIT0TTgWUcwhAPNGlMuf8kATdzKzF/VB6+8xGnaNyGOegoyEfwwBaDjz0C6Cm
S00zh0lqxF/IKwtozH/SqXWD9/C+CThsWUA1KYgTDy+HZcAvuhxjM/0wG4xoOxM7JKcucXzRVfcN
jck0GSRfYuZK29XXNpfKxSJPDcHkoIaZgAIsaWwQ7EVW7S1LK7pp0k0mGnQ1ozxOSY+nnmpELjLN
jyAIYKmFX0Fy1VbTQ9SHryLjpB5dCxCSKteqx3BfVkuAgXShGzgR4382VOBKPquS7Oako7NjUt9d
MuM7xJjx9yomH8U1BdjdbKI/MGrLwh4sk1rYJvohccePuupP3GI3gZyW5oMrNRT5SqAYrgSdPBxW
8YqCiGBvtcZtqA444Y9FdSDpsJSX7BL8qWEJy41JwauW7b1ohkOBImVaixvd13Dp2HbszTzi9Xhx
24zFWBgK4BHfatzFhKWnZ3f2DmbmffQUX9ctbpvaxG9tsYKjH9o1WRbqWCNFOfa6Zn9TWvFrmZLX
19P4jr8bNHOfHHub/pvMZF+TQydS2IlWtGfeBMo6OK31VNVLxba+EVV6Q0znvivwR6eZvppVTHYo
rQ+qFuG5KtzvZpe+0YpwlWk/xSAgsIBTFJN4It8EJDa4FzlvZoBPeGiqG0PJao9kG5+zOV5cktzr
Wmr9OFCLM55YDLvtvZbomSvdHaY5m7b4Cj6D2apAZAcEINGZaYu0i/l0eQhFhYnuj7dr7A1pVQwn
Ax49gUyz3ttG+IA/gm6NLJ3WnuQa0o/GdG5mQPxzUm0wgSwECyFORWRPGcS6WtBdzdsqCm5N28KS
2WHzsTI7vwoYyM4DvjGT2JJALCAFZlEpMYi9OyxRVLzbp5bGH46I5b+lE1qny/8uD0liMDHl3r29
NBleHoIujdjjJqzWosQ+/fGBOaLMlp3cNozRCevC38Wh/Rh2tr4iE1cNVcaZlxTAAJBF6MJmPolk
yta4OXbcjpyzwK6+LbhrA9KPxemPB0ctHSVyKc4uqvxsyPp0EYL/rfa5a/2jLpriq/2P5ct+FOXE
KRm1//kff3lr/1ks4/rmn37SU5Hx7+dP+cu3bf7z8uHws9h8tB9/eWN7sRPcd5/19PDZdOnff4Xf
P/P/9YO/Wwv+hSmBEbrPkOT/XP7I33/CX0wJ58+87X4k059dCb9/0X+3z5m/KE/hK6BvBN/BH/Vz
vvplUdVd06Ggh2HWYlf43ZNgq1/MZVAqhLBdl+ux+h9TAvVzjE8UhXHm71aGf8eUcJlf/WXiY2F+
oLuZCTGWZevnYZ/t2hGGXVCMw0j0O63IS1WluenckXqLEmKoCk80wdWn1JNPWZm2XNby6CBQBo30
FBsDifq25pJTx8FOYEskFlCM27FVIAixOa2knckNioVgMAKgIIkfE6N1tgMy8EZALEoD7POD0sFx
qIbP2tpp1l8ff3pJ/oFLwJJimdP99e9Em3bwCVguMw5h/TRiHBtnouuXio2gZpdaOC0upyQ7BEvG
7lJQqX1OcaxcRHCW/VC4bFTDwpdrr2o2fTKnh9wUL3lgn2YHRGNZOxmDdKrP41qtIpc2WvYmyCfm
s9t6zZrR/2MOaEdGmby7PKQZoytXjWIbqGAnXRCA1nDUWF5Tr0TyzON8m7l9Rt/WzLrTSIvjNBvd
Qc/ZQplgDicCcKSqIT0xavmR0NG+qZNJbfl9n3wjMk/u8qBapAJaBloBZ/by0LSDoHul8DBw3v/x
buXVLEWyMIfCZ28aZc0HGw/06fLA2hXggKkobujS6nR56DFHn5bmo1EXJt7SVudY2zJoy4H9rTiU
nvXZF9yZJgn5p1j29uFUvXGrUYCwrPZE9RKYMAXsg6pxcSoNMj65q250QZk8eRrfOdld5YDGSOcf
puRm0YIdT8bkNA+Rv9NZ+uCmfXAqiyw4SRcClJNgzMiXN+dWsCn8n4fL+4ySSnI5eYeSwte9tpu7
cfmEhsOvocr2YI1gdmJmFUjnyJuJNdVbz+STVwVrgWNSe+ugU/JUpT01Ssv/GHuZp+Y1MSooPSa9
tq4T4CDJwW6k1aEMCfQS3kVZCdTUI4mDDxsMjIFs0lx2nzMbkbb6sJIOtaoKeUZMu4GHa96LlnfN
ADKyNOyu6J+sV1bU46JbHkqX1bEdFvrcG44+03497pKye7m86/IQhiMfzGbq2Bz7fhYRvpEUXf10
eSj9L3ORhtJcscyV79Sus10ZrlyHg4qGL2+j59mhCW2uN3JwIGJgaLSI92sbJlxf2ee6qK/SpgWr
o6133/0mOlBlIxM97o9dczIEfwY7Q1BRtvFSGHiYywHIclvKZXzFDbfM1w5Ox1Pdny8lvaGHjbDo
fRO2hnpRbkzV23JLazAbtNlM91DcRud8Cl2M+vopjGv4hw4rpvGuy0x9qjUumy7T+0qFG2a7/gH/
FbmQhI6ImHI4g8pW7tiKH02uGXmTusS90TKAFkZNXUxlr40aASAP3jvZwXgOGJZppwd4GxY1Zg/O
oVGwDDQraO7FWNwbpVucSBcs4Fd3hE3MdG7wjrxc1ml2R5owneX2W6XjoZ2gHkWOPMWKUzTrI3Ml
iqVLqdr5XSx3Uo0YUho631BlrLJ9qXX7Qb2VcRq7wzj7ONbRpPLO68/dEKVQeqtHkhT9GUtm2cty
Zwz5c5VRw1jSvrRqWomb3pMAMbA7hoNauWn5jRIaKKroMYjizT4II9L2hg1sjqeIo1jtLdvkimei
xaFVZrsxSUE0hj+KyfWYbPCQqgcuHKyLnZkFONXZjPG5KHLDrA4y67dB5YBQH7P7xus8VvZJDb2H
9EtGB3jKMKGJcLi0BQ5WIhok58fRgafWGzu7BHzc2NOpwPpwVAixS8ydyMvZReJVdMQTfTiRzcR7
a/WfMem3YQ5jSsjhE9KotsOP8RZ5cp0TP9sJZF1MAMUxGkpUvaDa+L7Hws1Ba/U1FStW7H60WKFW
XUl9d1QZFgC45GlgUepX9nNu0fE8+ca+7aqboqto3fCDz8l7ZGL1HrRcfMtwcznMpzQ/pbpu9q6f
vedCuNsqDUkvKgmNJvfwIYSLN7l2EY6o08a5vo092XI8sKbtqc3bdBHReYR2ixTKLmysl0Ab9YHr
xINnvzQmbA76jpsdsVd2s3P60CfwnS3POc/WVK35ZShyQ61pSagwKs+PWHIPcZQIICWCuV/VOTdm
hKksM80NMkixmZDPeXEGhwytLhkGdE63TQ2bXL2aIRFM1oFO2fYoOw6v3H6gfXDc5K64ziL7m2QL
Ffe7Rpef7hTdSB+eddjE7obM9FGZuXPtOjB5GJCum7aD+u33oNv4Cpu92Y1pgwCxdUpjVDLPa6uu
oYrgZbcts4Sg4HmrILGqvZjU9zGmOtFIAN6HzJxpMwJw5fS32KHPBNuOlZXA2nLT7aXBOokqJokW
TS7TbmjL6RBnCAqmAhwaAPssdPVqmfROOooZmD0hyGmWL1Fff/dqhEA7tKeVMYK3zQwopziJ5yMA
hQO0ykNkDxPiLNOZPOrooAnm67Ee1BqLf40kv2nsHkZv2Yzb2YBJ7MzpPmiZqRETwLmiCGWpTjKk
RoguJuPZ08XENt0w7l0wqClbrZsis04WVeS+QYuPy74XcwtXFgeYFaK/y+ebLftOr9fTwSNg3yVj
vk0dZuweDfMd9a/rocq/acHKDKIKJzPFUEzTIj+4G1yrenTL9Fp6HbV7hKVrX9bb2sbRzaVsZ7fF
7Wi52TM4ViJBr7g9WO25ROq1RQCxr+u7uZiqTZGcEBsWP154PTNkGhj/c55390LU6d7oCBd3/bvT
Oi86teEZS6bDjuawNGVibHAO4elR874I2Z5rajSKlpcfnoCNykiBUAVBUgpFh8LUJMB2hPWaFrdO
9BC07XA7hP63Km9qUEZZt4WsmBTDzlTeGyoAtqOcuGTX2HJv0bwJ/8N7iy0VbjHxUBSfuebd1KTW
XRYNe1kEb1i1oK2XwxOaT7yxe/mVeqxMJt1cJb6A5M+KjDUNnK4CTk/KeGrTeLl7jEt0oubLSFp5
7v6LuTNZbhzJsugXoQzzsOVMkaIkKsQYNjCFQgIc8+SAO76+D1Rl3TlZprX1phcly8oMBUjA4cN7
955bIQMY4v0QetaRs9oWPRhxNIKsjLp3SJQdRmqafgY+p6ZW5+UxMRtFD5bRYAss4+auS5LhHEQt
S8gX1y5tunTl2VLtfWhzY6iVRVBIjuFkHSzs6eveTKYf2rx3p1DfwhrYh5LudpDGpvN7ximExtFv
glNAgJYVFb/6kC58P1ffXI/CHxmOmH3q+6Eg+BNAQgVRNIS3kTvUioPUfwUn1jYE3CeH2nYBa9C/
7XKQ/rLW5yag98r2DxViRpq5xw+j6QgKzNbtIL/VXfmTWmS6Dtm7Z/0vHvpz7eCq8EBsRwUKLhr5
OGHIb7AzICPRQmiyXvrPfV6SHYrC2igNQ6ugqzqTOruy8nRfec6uBaPuJ+5TMNsPNMqtQ1mZC/rd
QEypoockrg71DIFEqowDQxiDGsMPGTrVu2q2RBb6T7MK/Y2sbPBM033og/ythy5cD5Qk7Vj+UDgB
7DT/piE/GEH26g8kDaWuQy9l2OGiq5CYufCey/4Rkz5Y9imBzxdKMmkaE9ascaxkTF1UgNcyuk9Q
DHQyzvBfB/1LVzJDkOtfdBt1cBJpZWWyfcHId6Po9q1q4ucaN81i9f6JhT7Y4VGl4qJuTRXsA0XT
06HEJICaVplMCdpkZKPfkbzBwiET2rbKjdMrdC2oDlaT6yFATS2iaYZh52mSsSdL4cDDLDU2ySHh
Ke8qqpS7nLjcpI2o27u4fDyQNnNxa9vmEhAtECe2R+AOBih3FGeyedO1quzqRPtxnUbhey1fp95+
Yb3ZO4sP0vfkR2NjE54V41VMCDjmuTuy5/zAxgYao6xOzlQiLPGj+6hOTkb+NLPNvvZsx2qn8zeV
mK+WLa5ZV8Yr30yGTeq9zdX3RqIxEDHboBHHkWRjmnjNNaU6bhTmC3IAbHygZEw6bjyN7CsNXzpi
NCj9JJyPVUYhUceoFIey20lzthdsqk7xuozWfGLdbwBAXgAUtEmenf2GiB8rv3aI5vdl4XCS88R9
rEO983Kfjp5L/sFErRMtks2UUkEQmMgtSY4qq9rD7EcSFRA2raWJvW8bSUwGOX8w6bJsDfiAmo+A
09+SIFK0tIhCYo6xK8A2JfPCHyNC6ZKMW22ykUzC7KUt6ieHNtyxsx6nnP14x3f2OifYu9jWos5F
14Jx1GjsX3OLkDJZTlXeSAOXVlHsCwSpPSkGCUduhVvMmTNr26T9t6BOHhSZqjGJXW3JJqZL+dKq
dIl2YC4cUPXCXYl+uE5jk8GJ9oJWfFnDzSiKh0q1N7ukQTJ6hgJXhFuM803BivkO7lg7EUSmKiZW
fsTK1sA9jsyF4R4Z1zSG4KJaHe6NqAOCFxQNyBEXgPNyS5kLfZhSfdxgzFJkYlV9hBsP8IJR+Q+1
sbQMCvbEsu8uhD124AVJu7AFITTVqLaOZT9UM7MXDvhTa3gvhb/koIZvcTI9BVkTrIncdbZuYcMs
yN8yMBqbUXjfPRdWrpmWORsrvU4sVd9V7HdN6PcefkdZVIfEQVy3xK6jLSUpDD2OkbjjhclxTpYw
eQslmhguBQ1pbehmbagPqcX3SeQ4623rFnXUQDR8p3R6a5BmHA19iBxX7KMJcFZO/iBSQFGf8Cux
KbHchXVfvMk+PePgeqtjsO6SIyKei4QgnqOcJvrpRou2hunPtpxTILOjVX+g1NN43tlzmDat1/7o
JAM77tKHUVXUb16M6Tj39aPhmw4VAG9LTCkCIM9pYTv5e19RJIXohAbJFjDvEIl0UpBdFYcEEWbi
SLx5tk7NkeDBiA46RatPDQHSXyKrV46Xkwk2kyc4pMN+VBjO/ah7MvzkpXJEuMaxt+3z/NpUzbvj
y3ebs4hbLj0DeAT6x6go4vdZwEs//Shk+Cxgm45GfrGzkc9QEEvr1BGxiP4PbDS0KIDgVSowaTYZ
34p+PvQuB4ciqNZu1z7zF7NtypjA+jD/RuV92+Sw6yzVqY0Zsskb6jzdDYPyT/XwXRRTdSwTfWdp
g56RTwcPxLNhJmc/DwjHiDEt9nZykZzlQCwuhtai3jQEYxLbALvEdBBstAM51Mzuxsjh0i9oZtJV
qACNBeiCKNSjnM42tZI4Yefmi5lU2c4v7W1qAeWTqWQPiKV4+V95LCKBF5qQebwgTb4bvO9UEBmu
CmWPhvwo2ZBoCfLaTL/VBij3yKhPBaLTVcga22A37dVCn1S8DmwL5Io0VrmBesTrv9xIMq+/huex
QZCJ2rtdORARPKRCtMRoNHu9YgpwiKuM7B/uTKpNnBNyN9XNXTSZLX9F9EGP4RnJZZMW7wa1gFZ5
9C4dmqGp6z16JoX5ahxon3ozEI/SPLK3v2V1sA+9mDa9r6FHhl8qNpFrp6NZmNbxk4FR3VGEw6PD
WuiwxUOLtzE2YCXOV1RItJmxFeua7cZUQZ3LEE1XORpYYVSQEAsc+8PBtOnV9xQeWRzfhCVAIdoO
2bNBuzS8bM7yrBOJUuoQ+9y3eDJ52eoQCF8c0592gXHZLSfyhoaragE3zhTgd27mBOvJS5N93Edb
fCq4b/zmZ2TzhY1UXKFngE8fe6iqTXZKMQXvdZxSPqEd02Y3PLa3YrTA80btuZmMt2nqWWOHHyKd
kQ0Hh3oY7zvgibm+Zw4ZkUbiFqMNJ8ovOnmA9bZVJc0m2qf8selgyxgyVUzBbloIac4PYnBgI8+5
nj7YWqRGe/UymRC1Dm6OPoqzjml1txihNr0BsCM6ddNCouQGsst/UVZFHApBViELJasesSA+z65L
HAKWmETnmJkOxRW9FlKsw1oTjh2TWO+PlyrS13YAMl3kcX5XRtGmhcKB0+vQR/XZdtnNF/WoDkBt
XpxWPZN2/DCErrlJ/fS9cd09IbWQErR39Yr25qbuU0bYpydvtec+9Mi6JNIWxZ4CfcTJDfLnweFt
Gdn1E/t+LTt8/EG9rco4gnQdnCLFqXUmKjJjYSji7zGnG0MKSlXq5FXGWqTDu9Uh1JtMcI1OeZS1
PETG8GAu75pTv9MK+1oHnCVmxYlrHN7m2rBoytvEBNn+4yDJWkPj86Wr7JfYejZ8fEEu2O9+0NCd
4UkJQ8LARO+2KUp0RUmn3vK5AfgbJOuRDqzVGa/KwPAe9AbqihJquheuwf+UK9kn32CDHMHPBByi
Jbnfo3jsJYx9/8OGYBLUcDOQJrymTvQYc+IUdfPgV+6HYZTP9fKdjWl48UkRKiUTeUhOqxVYNOp5
UutgcWPYRX3XVuE9IkxLpRP0pOGXBfYW43F9acx7lcCpRBEOq9JO11VHBnwHkGgXmArwpeHvikZM
O9VROKO+zwmkUFhw9TwiHxKUELNwxtR+ctoJcwL6ExsfBFX9wTgmRvQsOCs4rckqnd2M2JoBn6uS
+HOLQwfBryh0Uat3yIUaEgISMzcfkkVGEqB2jV3kmUNM0INATA7+A1Erytw84S1ddEiYv3pwC9b3
WpM5gUu9Bfde3dVBmR6ETZSRMvtT7BPrwRabEuY8vZWDTx4jHsewRjrVTJzN/TLsKBHQ9Oyx7g+X
yW1v+c5qiG6zBovcK+ECW2BHgxXDB5NZXMjXJs7RmH8WjTK2mmG0EmMF9oWjxC6EjSsEuVDRnH/t
M8RNRn9t4wIYa5kWz8q8YyKC7dPTJVyqT4e2rn/UQ/kSdXW9Qxz6y2WvuzaeCj+9txrCGXTVYcsf
RnUO0+7XkCb4ToRr7WsNsxsdTHBPxj2zYjS/qhIZQZwV7sWdGQhtqB/L2Z1PEUYIo7Sze+T2iJIT
5BCaNYQZtBzChzTNOWLgf10Fjhns68anE+wkE9mDlj50h6JUw0XMA7U02skpAJpNOJgHc3LhouQN
BrwPJ0XNQAahi3CCQuXA1pLv7VC0hWsrG5Wxn6bcHM2ujTL9i21KaOJu4e8sAw9/OWaP2ohiTiDq
y5QGFBzoKdMnWlAM/rhljgthNvB7zbTQd5Z4Dp9sL5zhaoMo4DmyS3AfiQPTJ7trhkqj0SEtT2jp
7vug+ylK9auhLHMXEDYXNMVjUSHPxZhErFJsevvAx44fZ8HPzgOwHoTxrQqdS5DIn4raD03wWa/p
ixFMOKEa79EJx/Yome6dbBV2fXYPgnKN4o5ZsO5fMzzpq9FWcs3BkWyWsHzPNISneJG52CEnApfW
7dpoiqfesNx7f6HfUr7eIXQs9nyVw6CK5joBblop3zmKsZ0uqDtvkCzEXdio1yFr23O3kLNCxAaE
pHslyPt45Rim+ZBOGpfNUqx0wZfBtB/sfmvaCPwLCFuYYUcPrrDzINqg2lc2+jTPCtRBBuQ1lmm0
dcHpQBJx9VXXiL5S5LxmI59ERfhWZ2OFGAj/NY9p5XrHqvvoEmM68/B+TW3W7LN6ppkRGfTsjDO4
C3EKwm8OPRGSTNjiB0Y738vee5nwIj9EzaVCzuwWkn14uTdN2gklWpftVNNqCtO+uVMjGvzyoQUj
cxcXxJPQOD1Tmu2BkiGa7832VyD1NdHZtdHp/TD730xWj9xFl2kob99OPNGAM2g0qGHvi/d2KN2n
xiaghH3CXRx+jEiIwAC5iPNEywYYf4EJJDUxJNFkgtg0Y5ZXt04eKR1Ne6bClWcM4TPQpZhojPBL
HFUkMtf19NRP4l3k1WHgjLSJNEv8lNe3SaQUvHglrah/BTgS7pdu4UZMytsKM/om/PqLNVTDQ6wa
glNRqUtHJ9+SmBMHYmo4gLqiyZKONMFgS8VCfG3oEuwS/TWZ89OQUESdm+C7tJxrDzEnXcTZTqER
tEjPuWcHIUP2hkkV6LWo2qfMMSfOQJC1LNB+dojMZZzOwUAds/Aykk/DyUUA1t9BwYBLbgOJC6z0
Xk364HlJuA0bOCuinokTCeJwY5UzERkeFGsS7bpiukz2zDvZXrw7w4W/nsVtxxDkzGkHwbm5z2lL
XHt4l1FACdxfTpMpBMg5aVxMLEG4LtP+3TX4nGnW7OoxI3bBdO87i2ooNM63Enw8Wg0ApHF9qqL2
mwvscAVkM5Olv6sNjFet06cHV/qPgOlqmksuiHIr82nkAQgGBzyywSZhy8EsgK836NBkmfFHXFvl
Fv/YwZIuYYRFfonn8o3DVbrPRLLDHfuqGgiMNnYGSokEKiQiOwbdezGNYDwE+DG01APvoBuQU//Y
lY57NskFynMOeLlGnMar9xBG8keisvXYa+JQjfBrW46vdUrAfU63exNldDttVGEOd2sssQnoqqG4
M6BEpLb0kHNsRkkS78PUNzcOINjRGfSx8YDJQ/NY8fDUl8D7kafzRZRusaP9hkjXc/FTpSs7r9pd
EGl77Zief0hK2tJO3+8MlaCOm5tqUzT1szTErZHTIXI1QGTKx5uxYRIoKc9ksJqAX4Q5kS4p2Yfx
EjCkqnzzvaZU/TUdXX67l9vOHKOtkGVyKc1mOg2Du8nwca/SCVFYM7VbaGDn0ppgWQuUhWnbWoth
+zrliX8kw7bI523WYv2ZnJJQJUPtBhONt2cZ9pPOoq2vo5e8cPuDEmQbtqjG4LkSbWSbdG5M8ca2
Yd4MIRFGduA85S0xo4Jy80pY7ECaEVt7FpTX3JjY3HtQ7CfEzrT1ocN3df4rcSuLbA3jihIw4L6Q
yRrkxbQNR4tiYwYDoXiaS9d/mAWE7GoOrl7JahCJ+QJrC1GmL9ejGwR3bmC/VRMbdaXCehPbdvI1
Hx46+YHM3Hya7Sq69AbIdycGboToQecmwlpbMtye6kA9O6NuD0NMWW5KnP5BmtbPUmtYgbnx0EuM
Uuz4YVOzPI/FkN4jezv4eEFNd4K9u0C+k8LeT5X1UBX5vrOD86ICEzJ6z9PXKciPaO/YXLqtAxLW
3Aa1C2qGPaC0JjLObZRGzLRs/rMywEzjQQfMo81QQ9Z03b44hcSny6/Z3HxUnWSLPOBe7ZzvkVdX
vxy/vPPKrdQdeSxpAPHZkftgJuC+M5hemq44zaW1aQxFFpkXcCgi2nOc9Io7FfICYHJEQbM2ZtPf
jDWa607gg5mmax0z/QwqXiUYcPB5opMQTvIz0PBfhxGqeZPN99g1KcPrKN8JjPeej+EzU+VZyhxD
DQcH2huq2+jEOBaNHE8WwdBSevlZqm8d4KGjyd4IrjfQNZ90jbwk2acsqes1NQDeBvTSaRqxa6Ag
50lp4wclY9KcyvkJDKjejNP8k92GgQL3tYBCu8ZNSVcIt2liimQ5d08bW5Ho5GYsftoqn5xlf+Pj
QzH7TmybKQsuPuXyGNMjBjGneAA8FlBjGPatu7Vz/0Bv7S1DGrgNOitbgw+gJMbxY1HhEcti3wW9
e5xcOsFcHsZ8VVxFPz/OYz4+SIMihRvwOLN2/km78j7wiux9xqzHGY/FLNnqlG/BBqe/ap1Ctuxx
FXlEu0NoZTHJYRjWycVzJWvfjAMwIXcoy52dSanonlVjRa9teIAqx+OzeKXzFiUn17SZK3riLygS
eKvSlvWjnVI6CQT44qINxWGMmwNdd5rGNlVtaH0k6vDmGlb1HWX0g1eXQJNtPHNDdi6UlT8H5t0s
VHH+/GEYWQlBIeZkMdpYrBgLwC1RUFs9XUlyoF2ITP+Gh3c1h3mkqYLOUVifZvhsdgEBMGj8H6IO
6N2ms/MYmcjvgG8i/4zoREC7Ow0Kee4AyrdIca+lAKe9rPxaFjzrgeZ75UPgTUDD2WrpdFr0q+zR
t1/y4c4h954W4V0UsuHSUZgzM/eE5ER1hZEQFpFovzhAFrZ9Q5YClbpSRkgcKXohu8Y146PNH4EO
iYmcmmKEFQM4+TEnndhRg157tXrww6KGAWDs5gi8bcs2kE3cu6pm+pbUMScpxy069QW3miAh9716
21hgslPCQmso0CvXmk7oUkhJr8p9Yo+kGBvhNTcxZsQz3GHWQAp3A8FE2ifYqlFwTQFE9jaxyH0D
vE/69jHq4/by+cMMIFsLbzt6jji6C7Afr5i5bxTTLDU5kqyirPuasqPy9UguQEwVp00hXFZhfJFm
7zyqQtrnVE13uUPJ1RlxpVYx/vgwmI+z50Rnp+QoUFXdYzLizVT+Xe2zd1IDHRAir8KqIqgJPYFO
5tOQFbek9TCNpCLZ02mHuWIWr6Hnkm+KfpzeTqLRKkegQ6bsa01jUxe4BNvRPivFxFQ37ZFIbhft
RmOU446683QQi63SxtO6a9Cv7wuLCLS+iR8Txc47gZxNG3qcr04xwJ6fHUjRefAclfMbKU/SxoXp
sK0lFtcE0YIsVZbnbAjvJGyX0MmjvfBLguJE8JhwRujssN1GTtmujbYwDp5qPpxc/ApaM9y1mD63
TYAfwRNAjGVJSAhozmY/M5pq2/tZlBFCGyz2K8yVj6YRQJpGilIlwTHM/e+VEFSXhuhelnPynNF4
zCDisC1mZixesBxMF8RfNrRU20se6IRwooOzwdmfVYaJnzbstpuTas1CQrEQsHkdEArRl7BRbR56
z2lhVYw01ETHr8gk3Nlq8Ywlj9iMlvKd7o193yIPrHClsYpdugmLSyr7UzITxEqxEM3/mG66lBoK
nj2XTd2mAJWxN3RQ7Gyp+KSg/WwiPWgD0qxme2DQ2d119RVO6ryLhHAPZiWtjaGr7374xbFoDZlj
fq4Lj35NRXWDunpEFLxTQTwqbE7b1ICiQV858sfHIaMbY6E9h1tIrHHcddcghDSdwdz1xwTCNcYv
ZXt3Ux1RiqcdwRlZsr819cOcFsBFi6e6rzgpqfQuRc63j1ySzZ2JTBmlOfT66P1CBSHSCnFFm3pj
FcN3Pw+NgwkxPJbCeGi9aVjFHvPuXFI2MyHo11jXv4z+RDJDMz+5qidkxYlRYdZg8SXBa1k5R6dS
iviwlLxVk4m9GNxfkeZsX2D0Hafa2lcohBGr6bussm65lREwuwhyouXH5z+5iwONEO8OlaOJaF7F
NEwt1YO+RMLy+eNTjYE0YZzXhaloQqdojDong0lho1K648RBw0fUbFhTzlOow6qhBdtC6DIo5//8
988/1Ks22Q1G+MJHp+Wb8UTvIlVR+rT6x3T5f5//KqEcjdt/OmSLtE24CIeIE9i5xUyTijmDQnw+
4G33t3MdbZiU8YMuP9AUIgDJPJNzmMOJT0vsc0VEBMLy41YMfGlg2eZdZeAh7iSc6tGf//2vosia
/g3V+F9pqf9aAP07IfX/TW79/1BLbUNQc34j3F103b/TUt+/9v3rGy/5+zD0vxVU/+c3/yOo9qN/
RXRSwBO5we8V1VDePBPkWOAFju3a/In/VlS79r/AGQUwTFjqbAdXwH8rql3rX7YTRgvlx4F65Jr+
/0ZR/SeWEeAMMwocj2NWiHD7D8CgyNG+kTdGczC76VJTB49Z+4K0cXYGlOAV5LTpH1hBf3VFTHou
5Tof8dQfEUVF5VburIg0hk8YAxedw+bF9s+TS4t8goHwD0yYP3DsAMIsnDWHJBYONC7uIZTWv0HL
JYMRz12TNwer4NWDAm4E+tbMGLva+fabx/8Xuu2/uNSCP3JNjwuaXO33lxoJG4nqjuI6SqGPvMg/
aBV9CAfmTvLz76+0fOjfycMZTg7wKdcKGAN/empMdDNyRcWO1AD6FYVICHrYclCc2fL8/aUsxvyf
ruUDLggDaDqhZS3f+rc3sDGx5KZ8KwdGOPnc5i1su00T+ifFBMZqaI74iI9WNyxaJY7wY3Bxkpak
ser+7z8KLoI/fxLixGye5mJa+MP9DcYyNIZoag4RNTwzj+99qms6UTfL0DfVqKV08x6Txfv3l/38
hn+82z7GBj8I7YUp9Ic7YFgePkqrZggZeHRJFrHZhWf1RKNJXTsqEtCEz1k137IQMFNtiNfO7XaN
pvAjXIg7aH2+ZH7+T/irvxpuPswtB0qj67O9/f2D8bta2iDemsPgIl9NCu+ADhubuUNKuBkOv6R5
L7uWf5EBa8K7gLi1eNI5cjDOlc9AWeiToA7xk3+wL/zlY8IqwvQUmCbTy+8/1ywztAZ12RwM2XYU
NEiT6eS40Zri8uTyRgQgj+3he2PX7T/MLdaf8U8WE+b/XHv5778ZrGGIuBUcQ3NQnvMAOZsCI/g9
+qscQjv0TSZcKjNTh8n3fwqINF08/MNo+cun8ptP8IenMuVlWo8k9hzmFOC7HagbautXunbAMJgS
/n5o4n75890G+BmGjMsgcm07+MPgrOPSC8u6KTlGkWLdBicfn+NkolbDIAyeqIU7U6HTFS8wXiiu
pwCni3C6Ito5DBFiJGnqU8jv6EKfopix43ASVBNxrL15a5Iln3G8JCZ1Zkde62ynvPrr4pSNBLo0
q3dW/ahucwEkoj6TliA5Faznmr9n+fPS13S/nLU91fSEnGet4zU1StLIwnNC5FTrM0DJTshX3kB/
0ZGXau7aVeBZjBVvXcfs5ZYXitPc1XX94yK5Sq30UFiwkVLi+niiFZAE/L6Gu/BDNDIw9UiPaw3B
6S6uSe1gl7gAORYg+eMQ0EY3Uzqv1EzIAEqpM8Hho1lCMOh8G1rz4Pa/cpm9FoF5ylHfogvcQd0l
s3cat3aUfSyIu9rOPpbxZEcMYaviO4gKXVT/Fi5T8XJnKNPj5LQ5eiHzDpT9Bhk+Zj+ffvip2FNu
vu97lAIT38tS/gG05ZdikJjE+w2NkNvn5DH4itSCoV0ZHacwpctXi2u6HTfIZsabIqrrk9ZXS4Q8
bARwBl8unOXGzoA+jBT7YnDrSD4B0dQWncAy4LHUSHR1Wd9JFLmftz/2sg8KIVBDjS8eXsq1UZcf
5GDsoi79AANyj14BDawuKVCn5omG3lsETIX8Bj4Ztkrc0eZtFOMli95V2ID9D8nNnlgnbAQ7OKtu
WRPdtan1QIkK1zhmV9BT85NyQgbsfIvC8RpF86EsvVOaj/x+hKbhKe9rVpcmeY08bkGFUL4Sv9pR
nWCjvi6XqObpmk7LQBNAdrie0O0PFDZoT4pXZ144T9wpNj8X1fiXIDdvxoR82TU+cnzdVla+jlSX
Vo5CZKinFdXHsE6enJr0Ed1Z14zWq0vXZ9Mm3oCSjfR4am3Qg3oof2yzV24fl1sCXkaU6wR2pifX
L4D+s72Y+URrgDO7thEE/7YZbTfkkqyOD34yvtMynjiX87A6P9L7Nr/U78SEWo8efTKcVf4d79X5
89MHOd9PWeN1WXezloqoeLWpuc9t+7qoF2kgnCOgOGtloZhxbWdVpOZtGcrTsjg7pn8xJEeZGWps
ZvFsBDuLvQubzY7Hm9PRxuhxUR7zTL9Y2DfPruKz4QiV/ACwk3/4MXC11owV4wOJIal/cOQZjrBS
Pmgm5hz1GAedUXxz7OQpGAAjxAGX/pxKQkFylK9uUcG7Uh+YbldJP90w8UHaMJiL23jJM531LiGS
YgWa4XUY2Ue4OTQwP8r3Wj/3M3vCz2lrXJb6FDz4pBhCaFgA9xY+FTd9s5YHta4T8y2mhy6CJ3OG
XyEDeV3LPP0IqI+s8NKwBnYJnvH8JejyV6N1D60YfnjibtS8AyPDxUry19BoYAWR9OgjbAOVzhZY
hRZAoNZw9p9/IJL7pOWsi+flBsSBvrXBx1L4QYC5cSmsEduYdWjTGc6lD1tAHRqD8XBuZnh/86oL
XBdkhzqZlI7JNonvTcm9iTDQ7Sfz4EXjVnVktiJTU7upYN42ooQY6k7dh3BTNlrZN8SDvF0+kWPL
jOkPkkJbw5sOm6/ElE3HFakjjY4BxRE9/k18P3uJR3YRN6YJw3FL9xtwByBau0cUlk53jtMeg4FZ
lDIfy2RNIRvFmdj5pvGFd0vsM1Bb2jCogQ9En2qkeiFoYMoqC1EB0pGhmmgL6OlFJSMAGKIfEW1y
4wrL3GYG71WRcq/8Sd/MgoSwzwH5uXnxZfaxLAdmWXx4iX8wTG4NU9wwVIhjB/NXG5vPWVqR/2E9
TXF00jKDTTBSd/BD8no+H5Eevko6tarEHboMfllO9SbEowe9Fwkii0BWvVoWpUCrwIfX63ynEW6t
PYZ1qsZ6W2v5TlBRtPVq/7lFSXSc4uyIqZCgkRJCSaEbH98f9TQn6V5ayR1JerEL2/I8wKnb4Pf+
6dNA3sQzImAryodNP9jt2s9ae2NOjHknMfatj2RUqwUjSQBzCFUC9BfmloZ6/qpzkrtg4sN7RADS
ih82Y4KtW2Yz6r6aMHY9H7LZojZr9noDLQ6DaxUdRUVObTq0KA4ComcELyFhfvdVgywvhILA8Htv
w+Fi0z1ZadZMlFvv2PQo6bTcpJHWQ1MgGZShanaOx8VGJnOohS1ewHELFY4+9PLs6oJ3iK70B9Gm
fScflGK4DMBFNk5kv+apDje5SXdhJP7E7rB/pEuYUxBYr/zixYaZSiDYdMBib5DDwJ7ItdVblHkc
kgirQ6xKsTkHe9MUMwgC9G2QJDhfpJODXWwwUNyxl41lmq3luzJLtZ7IiiCeYpW59RVj2K1SvALo
3Z4RbT7Zy1zu+ZfZ9AQiQl7RZHK+BaQQktTA4/Cw5KGlAvgDhU8CSBGsbU3v3VQQvheK19YJzZcA
uPVmrmitOTMwulpEpARP/BNPBT1aqM4tx4Od25R3HDSHjQNOdY0QaDdIeU5Cm5z6pPoy+I3Y4rBc
1FNlt3VZFzez9uvDnJz7wLZ4w9kYSN7lTYV48SyXwILq2R7C8blqsWPadX9Pd/NNl9OTFYTTzywJ
Kd/RuEm0/4NcAZPMgsGYvmS1S3iC0xw4fAswduJb2I/miRwktBDY8nNBnrRTZye7Hfdt3Ij7pEWQ
HwFjWg92gjGvAJCJauZNRERbzy0ZQVRQTWHdFo+Sr4Fj2Kp4ESylG1PsAjW3R912LIJmsTfbuQVU
PovVAJFu35dQetrOMDeAyfVG2xq2iQ/OFCl0bz9Xk0983I/PM7nLsJ8qIKQSVWYfW2j0VUca7rkS
CKM6z370VFdtrJpOsz+IvQdvuEkb1AxjtU2LtNwKHd4AldTHIW82ZJTO66SUj6Y18ocDQrrtPjm5
ZXtqXdnu5JIM4hO4tq3IoyHLaPhFttJFYmqgTjrshCNIx2jKkwc1gpciv0YFo6i8hRNGy2bZMnSK
FTU34TBBXqVkX/vbMiaUEkjEhxe8DYrlw5STtRumXK6xDXWOdY4Dt1rjo6uBj6H8Zb81Kveba2D9
0wkzOaRLNloJB5PWGXj1/QXrELmHscRdpxaks8MFo9aLkFZ4ci1yloCREvNqEiFp6AHjUm+9qKN/
TS8HUBAqJhO1bdLhvJMDUsXJ90owMaZ3SMFIToFuz6nVQ5JJJCuS2kndj/sw6h7yaUT9ClqBKHnQ
YkNOCyjQGDHG8XsveNPQ4aPCHBEdOSE5RKGAY4LXLQgbcxMEaXdAf7DtzXzd9qS0RUkn9pP0Dnhu
Y6D+pKGAmNMbv0H0aiCDEwk7P4tEVYijDCdu6tpdru4Pw37wWrH1/PTD6YI73sFi/7nSVU7NIZMM
08FfGFcqcY9zh+Y7oU7AdBbt46q6Atyz93OZ3okQrquMnE3KqrBXRrJJlJ3eRyiSnTh5KeK23Omx
/1m0KGh0Uqab0s5/1MUQbZ0CMSTmEAS9u9xCENgO9Gr+i70zWY4b2bbsr5S9Oa45OgcweJPoOwaD
jUhRExjVEH3f4+trOZT2KlO6dWU1r0GGsUmRwQjA3c85e6+ttPpuK59dJ4l2VG9y50f9nZyaTwzT
CtyGeAzDKCw2jo+02eBsAFr34I4BB8ScY7remfhCuQhmdaR0daPf9513tikfACnpL7lB4Ic7UWFo
HJPtyGT9LtN3tWH+7C61WNqKdRJx/okLLh/udWslrNfeNk5TYWC4U4eCxFEslFk7F1ql5pScswiX
UhyrlRggq0KO9fbLsZUAMwbuE8+seYUFwg5LNRP3bbmrs+E2epK+vuPtGezzTE3eIFRnCWc8sgt4
TWbTfS7y4saa9Fq4wXU56rbK8+Ia7YjBLn4xXA5vSdA+MgstjB/txN9di+rdI5qLk3LhGy85CSmW
UQZrmYt+HwnGf5H2ZrN2sAjCS/WBAMwkiqv/PIM/Oqnjj7kG+NXjw9kGqX+PBp0pFi4o6rbC3WRV
tzM42sE8/YCclGx0NdNllunW9SV0txaF6Q5Z5RoUD3RZq+Pnc7pAxsWygbHXDzNu3AaPj15hSOVt
jFWx1aleS6dehdBFTYlOFtB4/HUuxIsd1xoZ2cm7YfH6DzM+XRg1ym4Un4ipXDPyw75BRbI3cl7c
Ir05/XidHfspc+XVo3NYWign8Xz2CJYKX91i9vwCudHEnYgKMS6RGHTVk63KkGFMnkuB44fpW7rT
3YZA2aY4m31+0Rwr2wUV1Ec/yondu9oYvUrHxs3GDFutvIFLaQqXluOeUq//PFK1OR4V1jmGICqY
eEIDSxbYzIaqylLZel+M9qBZDFfRe/68QgNs9uCK5jMzlY1LVPCqzniv1dPuXDCsha4kx1QLZBkc
DFPco6ApNtKlfJEqJMKQzlMEux5YgLHWs/7RzLwB2Z+O32V4xOx6Br93sDuHF56TPQXaLouiD83z
gIF0/SOgRmMNkeAUZMWdxBu9spseL7LxsrwHXZT5WzOfD2GnnoNaV/NC1RaqPhbh9GpBeO5gKa7K
mlQvF0sJolMm/kuVbKbkDjnaVdgctaSgWT1zH+q9IsKpJ2E0BWm4/Lm5zO7UYYrXiYO4KlZRfZw7
+5MTe/WKoR8uRuMi4cOvoHw8VFp+cZzpnCK+MWhDTPp80ib+ZZLzf6gfrfofdtB/HYpPFroFojCw
M3KN5GZ482jpmYY8FJ37peztaFXq40WfOeyShvZuqhJd5b8J/3Vpvy1PXld7TmlxvRoZjYqYTUqP
jI9W5sTW8S+1BD5573VHOs+q3i1WM0qWVRLJq5/RS9HHs5vpIGUjoFrmeGfG7JiajRwz2/DKf1IL
Bri9z6lYJ4LVxhnJTY3MmouUl0erKHTctLlw0OAQTK0HSGNlVqiP2f8rFS5T2180PJFYySkvE2s6
q30ZnOKqnfMfdc89rYr6vuDI3mEbdZzCuwCsYQfA8NL6uJIrtIAcMTxcTDO8ALqyIiBJJgvge+Ed
VXctY0KdupYUq7YFn67KCMxvZwan6kbD8X3Ku+YLfuZqpRba8jWP+u911T+qpUS9q+HcHfC6vY9p
+B7r3+I8IXdUJus0zVlmtPsJKigKigkVGX+2akH0DXdPMI6PtvNMKsu3CvMHaQ0c1Y2AXf3odywZ
s3pNev9hnMfP6s+UmuopsyiWrbzaGGPRqfLeq8Zl1xhUk4i88viTwd2BO4SVxrJgXWTsXMtswGwr
nOst1iffx3it6fNLpTUfSMUfK6/YzcO48UJu/5GD+ioImcBWhYZ0CaClDoyyboxTLGh69fnnScbK
1ULdoRo+dhB+TBZdDbA52jpstCOjnr3OIdFRl/byEEFEgjIaZTgOKxEBypzCg0zldRy5BAm14vdG
3VYO483Bn7RdGgvhc2pPJSJmt0HExIUXRBTgrUd0JN5HhOw73Kmo+TkJdB1ABeyIWNboemRp/bPj
gQH0HdUXujMD/mL/KG1VW3NVGmO2bzS5jxqac+PSPov3kYd8A0P6He58/nBWdY8XJwYPr/5EDPVf
aR5uq3rYph1U4I6QVXLGs88Iuu6W+6H1Ld7Cmso+oqBCNomaXn6355ZaqEJtTR24C8ZNYLuvpjQO
bjtziS+3H5kUpo8eaCm1/YhZr5likgbRWVCzQSImF4YLWpX37Pd9RSBOwMINb2bbDZRFEr1TPXSP
6TDuJ/SfW43m/wpGb7AOUVOX6kRt04VdKq1AtcpIH0KzD66BODI8gmp/ZOCyWnqkmcauC9xmBbx0
0CiP4pDVQOJ7gL5grfsyoDkFHZrfzyVZzQYLKZ27LEQJEZWgq+kK+ToJsmyh+6rrqUG9Frj2FD01
svL2McHPIYl/SaptdApkYRYPoeQ0mbdoAfwGXx0/u2J57eNPreIw9g1LDByV73nd69el9sxnuY1i
7H9pw0vUOnDJ2+kyxAO7lN9pa9CXOsx/5x0KACeGa2DiNxizj6VLgy3FRQccbapScvYXrrvHFE6i
IFtbTmty2ew4KhIzhWInsimNPdsAB4QCGyHHdydE7OepllzmW1w0sfsDYjE/MtPYKUPgQ6ohVpZ0
o2uT1y7xUtpOnJExQNwKlIrAa0lxVnVv6TFDAlX6ao3yoxstGohY1Aq6CJEZfsTlLZtUuM9MR2ku
Pjdo1kqN0tsH9QMlw15AALQTJhWmHJ2Xmjk3uaqXvS2RHKNbR/6oMJ6tVLN6Vq0pA2DMKseUwYnx
ni7DCvwXMmcMPXXgoajgQGIgGVtbXfZeQ0fFZEzyUXe33MuNZlCjlvP9cppb/lCOXtOmtC3WZoo8
OrPIeHjTTbJCpaXt+8CIHgK9esTy/9VjwLhPqzt9Em++zXG7ZAgATuKLEwERNUPTp+Wg/+wJEFBF
dkF1LPIgXaurfkweK9JGOQKn3JVVvm/y6Y08Dw53TnSdvQe0jgifQr89myl1aCsNgCx3DXspS2lt
HEjQOsX8aSesRcItKQrq6btvOq+alZc7yvO9HXQsbt7UrSsv+1xW2JbJBEgJTR5dLi07T3dZ3q/D
6luZYjsK7XsUYUdNlG9kKRMJ7VDr+m1zaYAHHvPE0RBMxf0GrCuhspFxN4q+e5pE9ikjflPL7PGQ
kCsByh6F6fhYeqG2dWjfrSOh4aacShXVo9UvzbybR/KYfJC5IAWqi26m8b1fWBAMIW6PBpj2vrr2
KIAxQGEZgUDj7mTnmmBgiOWoqhQbks6xIe7G+yYyxYVs8lXYh/NOuEzmSCHuDwD+nusORwxU0PXA
cZvy6D3Hz7rx3U821H47a/CHldqXtsASDos2Psyli/FQJK9ZlVj7oUOhqpNttbdIkcoHN9BRzItH
WSFPyY2xPWWNbE+JegD+XR1jMBSBMTqn5cHX+ah7K/JeP3EtyL8e7MI5tfHE8V94Go2O3HR2/VQ+
YO6Wp+VBomE92dw5pGQWxyYo+fFpfp9GEqUooVh4Eflj9IH+QUi/WIasNAAYWjqErHZ+gqBO4gQl
gjT91gjNOHWZeMtLBgoEP+gAfPELFoNOvJx6iBL/zasnb2uYlX0a3fDvD8vX4pKTR1glXyPAnFOK
mIhX0zrB47VOy0e/fGqGODMxrJ8iBUKERwSqScERNaXv+T8PpYIoIu6KwVspsmKlIIsxGmjyI7a2
wi8SOAWJMawGZKEOqwCQxiQwnzJFIhuAAIzmOG4FRMesnYzT8tCF4B5rBX6kUw2J93++ES+ASIWK
1BVDcnmg3W/8/Khb6JKz+o6jkJOdMCzu1qi6QaJjuFeKxybRxWNRxcEuyWkNhr7EkZM7l8SIPpmS
8GqrbWsKxyg7wEwITrxLj8pVk42ifBKyvvDt8Sp16BJmksZHL+3RRkd5tJYu9jY3r82HRW4fhaLc
EsUcbT0vzzetbjc7ixMBi87kEYTUuS0XlPqURnt1G/gdy2fjYIM0E6O2GQgTRF/N0wmGqXyciWJ5
nCwsIGSjkH2ovqbIqq2HZcPS7kdSdR9mMjKqeIKLEb1ZokjvI2gWpOsAOQ57uvuzleA1Uy9n06kg
2eVDOw+/6yNBS9JpTEoA3TwtH/XqXfjb1wSopT6wPrvDjPFt8LvNYDhvmnBAAHpJdYazEJwzgiO8
aDz16mH5iNTRJxpn4LXI9+FeFeMpkOlHzKB9mzA2PC1fWh6Apf/1KeHAMfEEZbpl0UuPBnMGg57k
yQ6/8AQfkp6r3Cjw1tlYhKYHr/V7pk08uNP0je0IlD0hVU+TsS+G+gnr0cqvi+ngWib0Eu5iR92d
7eSJfWfFlyprAi4/f0t+Cbq3EfH7pPMVYmI4/9tkXoxXp6sTuGG0w80aglDEUrMJK3U+rbdTqwfQ
abjFm6jWaN3hyhkioR+t6AGgf3fqE4niMVOrTaoWmsIv9lHSeXvTqmIdlJgfbhB8krNHTblPR+Ma
uvGWUaJxAItXOom7882GCDBdcqAjpydRP0oK297FmXvfKcZbkupAcOaRKKklpkDm36qK3z3trU7w
FKy6O2HY7FjXEs4Yy4fChbjVuAHkk0KR0vzIOjmzAGejPloefKv+66PILsHqeS47Z3ecnHLap2QG
nUIVdrCw+paPlq/Zwach8Ocj3WOPfW6kPR5GOEqbEuCC4bvt1tBsa9XozZdJ52WNHLboqb+VYUQ2
IOQwE6MBdofpoAftJyNxeOfHVThNAiiDScgznc6LH7kno4OrIEkUIq/epkkng6NFyZOnsQqZEl99
19rHzrmJxSEsxi9eVb7MdvuajJwY9ck8DJxLqXyN+DQZHOGDyfxkxzhyu0ghHbXwXuT0MBpNo+9h
fREGke9933yvOJS3ddrt08Aotx9mqeGRwb42DOThhJMht7qDjExPNq50SkBQuMU9p/kc29nXRpLn
zFVi6xDQ7S74Olb++2TB6HCaxzzAJFzMNvOQcRdoIQA7ay+MYc+5zOWWGENzPyec9eKJw23nlhyM
DOe5DYcNTZZ12ZM/zoJcxyNrGzwk3XSuachqVyPRT823euaH1HP44YLYXw2QFKDlIMG1s9egJPnM
Dt1nOFBfTaf9auY6fa+HCLzzKg04wdk25TfEnc+Dllxm+J2VwTDOYN4rIcZAAKGYnVrjAtz5M6vQ
XSLC+qjByE6dqtwbXXczqpKwzbGbDjMA1AxTy9bsfaIBIjY4FZDOLA4bwcOYK/zGkNSXWdIBZxT1
ERs98RKqy2NpHSnz4qz+jFAVAmn83DvoaxEkcqJOl3md77XQ6YpD5tcPuuiPnUP5tHT0Yi/4UK2g
cSmoBB0WFzl8a/gnrU+ydWwPL7UHkBG7Ie442hCtTwFprm0KnYXnbQG9I+26viUKzi6T98gTTyaH
RXqH1Mxuht3AyVduT1/AXlpISAk62kJplL7Da9ZWB6vyfnKFEbICy7391Hz9PajWUhKzf0jBPEFV
gKwJMKUB+OQXfVEzE5zaNbSvzMI+5BO1SqkrlNhcr0ZmJE6ZfeWkB+od7woNP/oTqtVEKv2mMzKV
DATLk1M3DQoI85mqDJaXMqDNaLkoxodjYFDOcuRRbeHmOsaSKbNNcdn51NslZqt++pAmFwGRc+5G
OIeI9KoVYarvRSz1XVMhHjfeoV9oa21QrYN0N7Ncc+RXLnztAkBt+59FSPpvMYzqRUFDqjsAVtA/
/qrLC4xgAqGQku+nv3TIieqEklU9pWh073TnPA/E8dUYzTp3859/t/FvfrcuJHB2C6oaothfQLmN
1dsZrf70UKqJd+ZTf/GL9PDFps2gGfa1MKZHiVpkGvUX18ECMgwnVYUxFn2EFgyc3sJug65l6tq7
OvWOo0XL5z8/S/mbKMwTunBsokIF5GKGhv+UpeU1NkRLJlw2BE0wqKVAdJtmWLEMU0wqo9gq1xMC
NYicCjx0VUjGqiEBaoKqJeJdzHKmI6RP7AoqYrQG76aq5cjc9HDG5e8wqt5TWoVcEzvL4FAGtOlL
0UQcbm+LBDEQqm5X7cC2sq7V53gCaDgGFIWLToMy4YNBsNw4IEiMnkLeSFIM02y4wTyeE/UsXZOY
uQalOXtxeof74gAlI11ndv84ZeGPiNS0N08CgaRgo8/zLuvhMa0Ji7XGV0M1GSNZHe2c8234XsyM
HmtzeiIg8/CfX2vd/E0cy4tNXi9ma8cR8jfBagnuV3NpfRwi8tgV62mLRpXqV+lNarWSWY1SRWXl
kR5ND+1oysDqSuOq9xAXRlGwHdBRdh14wVpaNmf43sOhwWOUqv16GujnzFlK5nQY0D+pvf7R8hkA
l3pxmRsv2/WCIIRZ61nc2mInq2m3NJthmnKsAVyWhe9BoyGE0+lXR7x1aqCYRzTJ8GhQQFOjCDQq
4EA4dRk0RM3YOJQO3TfaDJih6LmxhYJBvg0hg6lEh/iVFelnZ6YiZqb9nuEDBmPRrcuJlaf2nS94
RTkVqu+HKQ/LvLXTfqSgg3b0HDQwjts4b79l3tKuzzKDkwLOt4FgCJG/dwbtxgwEmQtIydJEts2D
HnOJ6ajRCA7kIRefOOjRr6LjY9GaS4z6AtfdRcPAX2177ePSay+14mph7gxL7QfOn5TeZaBvCt9+
03uOez40tzZOKLAEurImIGSLce8qb4Y9iAjSfeKKpMeW/ViDCVK+G2ZM8BCyKeJUbcIIyx0TAjjY
w1drgHYj851vdXdm6RxLJRKQZHDSlJIHgLlfIMCx6PJUq2NQhD8g9Dx2SdHfTzLFGNUJxADd+GL6
NmINqEXJ0EIVJ3TpD5frv9lRdNuQusAJYHv2r2HCQYfGxNKa5ECwMs+HjRW0A2jg0vuutecclqEM
Q7pLDJ9XPqHXgE34SwqlpLOUhqFq0z/od39XfHumxyZB7DV3EWvrL2tqO8lBlqCKDqkdvJVZfOP4
fFSt7xQPLBzio68UZ8XQvyjpVeam776oXk3X/sNr828Wd9NDb21gkbCQRP4qPe+irvdlXkSHNhxL
lDfcVfBW46Zco2xR5ifjW02p1s/2N1kzfwmQnGOJpBRT+jH0FDi3ZrJvSIwRXfRsWOEESwuNXVSO
f1Dier/J5D1LsOagkPd0wux/1eFywLYYgw/hYUzAAmhM0VFWbPAixWvXB09DAg2crVQ6W5u3jcjf
c2j4w8kRME8N/iEN6suURMO2i1y4uXPkEM1JNwqMOEuvFW3oswIZaxDmFZ33smoYSW6JSaR4zAtt
VfZecxyS8VM2xcVGzKhijawOaHFYEOJt78WjFjLEo1E/aUlab5eeeKBF7D71fDASc0Onz9v2A421
9LW024QU0ZxgzS4Kd9wW6xZl5SfwYBAvvKsMp/kO7+AKP595hOC0CaxSnuKa28asoGcbeNl3kae9
1mWTbiLku1zBAp4lYl3NPKie4yIVzempuZ72HDLAFewReG4Jg2dBxjj55IUKWGRm0yYztSMh7be8
Cz7sAsKlNA+gZOpD0bg0tAvQgZWsw7Wcq0vlleVjSuIpVwGrVTa146GOoh8E7BQ/Tx//3xr1h5gJ
Tr6Sk+//PWbi+mP4X29FnfzDFfXzH/3linL0f0GgNVxHeVhYbRx28eFH0/73f2mO9y8HbIaQlmcp
e5PBt/4KmrDsf7G30zgU0tFNqjrU9U0B/ee//8sSBE14pu3pJvlZHqaq/xdb1O9GAkzLlmObpi04
tkn5y4lN7xnQkpBJqAHA7nsG1u2juosBnlLPZUi3sLMjA7Zwi/oftlSUciVp/NuL9m/KDf23zYFn
gcpD8DLxWiwGsb/bGXpaknPl6vkxB9e8K23/qfeyO0LW9KtNq2o3ZfVdLZ01OasManRti1T5YxrL
cB/aCOgsKNZ/OMoav9m3CP8QymggWJO9346yCFoNp3SBeRtTyeEJWd9GdGRUpKnzHSScuKVQ4SsV
UG2CPrBspwDiLaXKJWSwpD36OfzCLh+6vWnbDO5I1l458KjWuTDstSM0ODYmKFKHhiA8F7bfwqkP
6MwPg6FTPQbjH3aZ3+09trTxohFTwgXl6tYv212lCdiETQ2y1UM0bjKu3rphUW9LMl5N4k4Pho9s
qUlG46CXkBEywH1k3tIXu7hj/ownH86n4b4SDOlt/3ABcKn/s97kuXGhmxYONm4Sdb3//QJomzau
BwrzYwua1h/kZjBJiyuEhAIjPLBgHgikyazebK+j62VTZBpMTuBzjWsTkPl9RhAUzPI/Pa/fLkxi
YPDwcY8gAuCN+sV1EgukvkZTewcL3nmbgxkXNGsRrRIApOeXlnjPSZ1NZz2P90YwvJRKjFugbFzN
9qzfkTLwhwvTVm/TP0pzxxbmcmzxeC9hA/3zpZoaXcwBSXIHM9aHnQ134ixrtkjD1e44PNVPqX+X
GGbwAAsufs51uZ1stD6zJaNdVjMuFX45Eg5XOOTH0fzox5TDvhlgVZ7Faz0ozLlf380IQQD8ag6p
4NazpKy8yF6cLGhtcLvqO328j4kwO45aYSMRATgUKRCbO8KD9qevRad2PM0bd01RXKyGKSBbJKbu
4i1sW2M1NioqD4+7qTVXkw7Wrijq6cpIhiL+A/o2kINQsns6Zb9BSUiMbUdnH65pRJA2/YQhH/Ba
Ge7zf74SDdJ6fn+BdZ2vc98Lj6b+Ly9wTlMyiLOWIJJldJgV2Pz8Mzpp72zEZn2MK8USqtz+Nvrj
dcTlecZyk9/Qbd+0Dh6cbLVkk+tacPb6+kedORMCbF6gqfs+hAV/+1T558SffYCVzreyUlbwaPJ4
fY0Nq9KwkY5WvvltQkSaC9B+NJo9ygjnNBgkz7rGszeF/TFsHHHVah6WjxIvCHCGd7fekxWq1knS
aNTD++UhDb2rTgz6EZO5DyGiOKPxeuRt7K5pC5KT7BX9ubfy6YEornHldLec+fJeJLP+PBMVnjR1
eO/F1NbDJLQtF8+8aYKNNAqGe20W70th12tdR8pmF021C4MipxSJjxYU07vWK5M78AfQbXOaIzpO
Gwr+3Tx36ZENbiMkKnduboIBjTo5hFNj0b4JNvEl0Yv2Il2ePRb16E5nbEcbPXjI4ldU+UyDLLqe
oT5P52VyTjI0hqHpil/v5tqVBjMJ9Y8O4ucyhFV9tNSgDVO8s8LlqB/Z2BVyOeux6wGp0t1uwikF
hb5D+Ru3M5770BovDUTBNOvMA6Kx97zvP7mk1jPK4D2CZForXIa+cYam3ZmmeLNDTz8FqNNWDF9s
SBLF0cy0K+38fOtAyb2wqx69yonwkLjnrM1MNKlJ9OBrffQgYN+TxlBdzbqo9ppW6U9d7viszChe
5WjtdEMGF7vkb6wIib8OGleLYU2Q4dPpYjixQyy8VT2gcY6P0L0ZSJTAThn8Xhpgo5vJ6xriCghu
TezxNKGuXpsTu3ysBdnW7S2DX5LGmGN4gI3F4XMIrwlolp2nozkKC51l1h0f4yHPT5qtR/ejoB8c
wxVA0APtMJd1euxDc74VeSRuPmq4SAGMq6l7H+tqunWZNt76NnvxkuQ8d615QOVvPlqi0u6jgcBd
9ZlpieccdDz+oMK7nyYKnbLxmHjOxy7wnPvlwUZke/RcGjnLp1QCjC7UdxObv6PtB3e7fC2Mo8Fh
hRr3mVHMl+V/MT0RbWw3t7YERLq7DEjeGh5L8FCrh5QMlyM3CTYF9SmiVL5hhuOdVcv98iVLgOhZ
D4QOmSSQCkxRYK+S4CnJQ2cfJJbKH7Y0sOo8iJgMn3Sar0L9H6ErukOqumNmeceETN6WBwKE8xMQ
3G/LZxnZX1f+PDJlddbmpi/x+oTp0/Iw9v6bOzv5Dn5gsGo6xWEiLx4NX2tta+Cnp5k6/ual+HZs
XAJPUOe2bLDzRQPMGXemh3ZcOKtsaIYns+gRmgcvZZ45h9B2pkNno9YtKFzQp9N/EF6jXdE7Uo7N
RrEe/ap8cyGeR/I7lO2IZggXMdUfgin7hbGkB6Y2c466BYy/qyxnU2F8SKnkbvRIUoeYoszsbz3t
km566WSLmQwmFYiKgyTWgC5Jf2D+VcO5tgGdeekZ3uBx5L7Yag14wG5Ij3aqAJEDcVGEM1/wE3mr
yKlrUE6pviXBiJgaV4n0ge/s04zAxmAQI1qbRD+KMvpAhprtvHKwWLno06a4nTZQXeRa3y/6oZBJ
egbk9yFMsy+t2YU7MisIKQV8j9jKvRZaG6psWLiHPbzEMsaCORmf4laRUqamuskwf0DK9cygSm6H
wHPXsFr9k6cXoN1SL9z6bnCXhljnllcztWbtODPjpn1iHkvCK0mWfLWZ1d5EKzd0goKf69Ocuubz
xLVcN59d5BMP7FTXzJyHM9DqfK2745MjaWR19nmkDtnPYEXU0V1ua3MsT8MwfrGgDe+sqLl2xhCs
u4FFQrqQxGaPIOhyQBITIxvF3HnQccn0/IC3IJ2fZBBYl0Wzjv8GvFGOwg3n7FZ4kXaqiDnRm3rt
hXp25v27uUEEbS5wbg6Ya2wDvrOtJrT+bugc7LRAGwpZpeMovAciCvDI9RE/QQan2eiS3xkxONLC
HHaIpn8VWl5zXqU+jxHsDAS2nmFxxfxfbXgZTf3chu5wsQI4T/l81eGI5UWsvc7zYfIIuAOkxpg2
Suk6ReUVRXq+oyBL906Vw5bWwhNgxx1ezNdI5SG5o/8s4JXA+bGfEkBEVgfTjstRewmA5RBoBSym
653NZAfzza0ealuBsRtFJizHkl9vzCvRumys/Xx2x5r+H+I2NgI9vRfInU9ksd9FJBIEfjgckyqz
T6WLSaYM2FmnEnlnqM4BGckwLVoJGVj2aW6AQipmefFNYF/GX1XGB7Mr76rUKK7C+4FniGAz3/zM
ocYmFar+EcVIGysBtRSMwD3Ke+dkT3O9RbFrIxqPh0PnmOOjtGadxpvFduwifp4ZjO5FO9Y3BOYE
I+XSIkrFLd8iJ3zpk4EUuIbojsGi3dOljKYkcywSigKAq/4JYWCJmyUFfxwRfCoqea165kSw1vIG
parWZIecJAfsqAUhBERkkc9KCwMevINu3YmxsLuOXx+XJ6+1QfNQdt5dEZREoleEadtTIdZtF4k7
L0v2M4HDu9B77vuqZhnoQeS3I7u/a4UHUnbfqnDS7lrigy0l69bq9t6Kw2bVWFF2HkMSD72483fo
cNZV15tkAlT3gFnrw4hEpiEHt+jL/tCPP2o7L+6YZg+b2a8/ypkuDE3s+RiDB86wA+lxpe1csskO
aWGaJza1fGvx5q09nYB4GdB6DQHZb0jmdTadz4SgLyHkTvwJSZRlm0QrtKMRczWpn9H6UHXzXK/2
XEFHszNtrJIxjXwjaLcm+SfBkNhbxhnsPYHn4ZiUF7q7W98vNbCCbbqZazT/XUNm6lAam5bZYSx/
pFY030Km5JHjHGlcu/saoV9qTe6pQ4KOqtFFHkqvArE4wbpYTp67YdNplYtDoq7O8H4dMluRTiGA
Jz4oG7vilZACFGWR92x0jKOjmRStoQIdq0zirBv1DuRL/KmbxEeN03EFyD+GIZHx5Cbzve+1eT3r
WQl7GN5sCLkfB0BfntOI35PaKpuyS9ia2vgqG4ezqQnESgvHBLk/n0JRw41m8I7L3j2HLXtUbyfj
E9DyY6LR3qsGeUcg5nAupY1xZ5JM2DNIf46RZJ/10L9pQ9z/MJ3mSO/hzq3LcY12PlnXWS7PhuvZ
BDp23Vb0BhG1OjcIX4mGQZ5dI0V2PZvJNk6jkjhA9R2yCflXXXmuCdchWgFvYppHw6XugnLTgfZf
51k7nKWD0jgKKZOsmshIqfnfCShNd8NQil1kZ19qCrJzH0TBZfloeXDQsG0G4cCZDFDKrSphaeCx
MiBbvXVa/pcmSk5j1Wr7cfY+nJYIiV5MV82O6Zlq0vj5kKe8exWyqk2ktDsO5deEmCcGI4yyhxTi
N6G0PuSG65R0D1YF+E3Km2az+6C+eiTq2z5UdHBAICIWWr7WYVRbB3Xv7pvSJFVaaKQlTmH9SMTD
2m3b6rZ85usGIZguEoHl0+Bg5wEqHxh+m0pm0Va6drnlkgESKg3zge4wRp+0jtbhPHV4K9r4WJkg
cEepj1cxtJdOBNVTwO9g23h00Plj6aoy3JY8nbrWq4vrJZ9Q6TkXvXWPrjU4G0uUAZl0of7YKtFW
KPW11fAE/dazdgWxwpHKF6Y1hWNdRQ6r7GGjdA6UG8XFZf1ltmOjaNC0e73xBJGTRGUOczGT1ac+
d0rGq44Fzc0tsGpTIJ21SVE0VRpyo3KRcVA9mp1b72dzdM+lIur1HOy6YZxPy0NBsBG66//5HIEK
Vv1gnMG9jay83SR/RHozbaV+kE4VlqvKflDszJPDTXTmXA5kKAlXWVZ6G/5FfHbCoN6PBEIbKhna
iOzPmsAfBfIhJ5JmOI65jLe5SpTuiJY2iJiuC/nVV5nTGk1n4cWSnxZdepVLPU/Bgxjiq0dgNaBC
dDLGMyc87PbddYx4quix+dkq7Xog9rplF3BtTFMxgdiVSsZWmQwaBjh9JgQlJjxb5pRetXk0OaMx
ALGIq1M52ySv2LP17hDAPbj9J43QN0RIb5mQmH1yRsrBMz7WaNW3cbHPR40K0CUUZ2imNYi8Q2y1
DxxOXkO1w6REgU/FrkFXsikrnKLxMUAAVoe3JJeQ5jHjC9ySsC0YTfoqZTwlblyzsEQTP94gSBKN
eC86LDoDaHSy0VYzjoWVXjv6MTYh0NmELPR4EfZpr+mHVHJPVTrBB6Ko18Ltflia0+2knbyPxBEw
73RfjUK2RwiQo88J3Q1SYLtE7UzEsMf0lE6OWi6Xh8ze0OyXYAC9H83M3xl3zb5CvoodWmxxgjzI
aCR7o06AteokaEEpXiNQ2IE8BL9tahogVuMQS+1RM8NmV1S9sx2L9OvodRziVXsnc9ekU7wATWbA
KV1w9c3obeQ0AyRHgoauS8VHkowUESG7KjL9w+elLgc/38wa+7amcxBok+o9eSO9ILsBUarW2Gyz
neog5+XcfmfhuGcZClelaXj3rhYghB+c6gCI/WOwR2vtxzaEyNGzXwJpXjF8HouohbsZSP2UpyGp
Dl5ofkIu+plQnPQUlZTAludn5GEN8eV/s3cey5EzWZZ+lbHeowwajkVvQksGGQySSW5gSZHQ2iGf
vj+A1X9WZU9V2+xnA0MEgyEg3e895zt6WR/rsnAeYmcafWXVW5jlxQu75Kwk3jPtPBTuVYmTEK1S
AgxrW3e4pO02oT0GFRBRjXFl0h6TcoHfXCQGBTPHCO5Is1zJUK/uZJzMjuPnlstPFjJrj4ZWrIuC
25fwigoGolEtvcoLdjJRsBeqV3e8axCnbWunKB7CkIphRcp9E9s0Yh2HSbmtb1sNrxlYm1ObFDqT
pSdVk+pJ7YxixSFcMxcq2Yh6dQRnXB2LykxWVlKVS01BgAQr5C2jcLToBH5WEnM3XPe4flnqxUg0
5z6gQJ0p9r2I9q05qD8LtStBbTvmMSLlbRep2VvJWGobtwKEhE3SCAlqMfC0rdBgayata20wxcp1
cusoKu+UEJE3Verykpfho2OSLEA264m91qJxop5EBqmzJgBqjRsUDn4z2kcz5uzfO31MyFHryNV8
3/AV/ckdLGPPQOGU4x5fxTXfPjGjB2F33lMeZRucsM8O+FTAmAi0VMx/FKrxEY9hhC26ix9AanDd
6n2S9giU1AhuDPWOsN8pSqbhmMYwUF7avL6LlbQgj4C/EwdA4oXqeUyLyl1Xl+A7Mk9gCN13Mu5R
7Y009woCT4mI5r6ZQjCEKvMEnKw4TKVrwiGn1VoLcZUAdFuEsngjKwfJpooVFF9B3JmwM2pBGj3Y
SnJ7mVMW5L8m5bsYk/eIAsVhZAyYLVrdEqTQ8jhDoNbjm91jSifHVicDq5oW88N5YWpjiIfjX/3Z
m/Jvf7+6c9x6g3zyUejZViu6Zdnar05cAoglf8te24q5SYcs3rVl6u6q6QVUphDLiYi7CSIht8Lq
T/rDYV600aBths+AObihwl5R5MlLmnCfKAAF7EtT0K1pwvYhQzIZuxG/JzUAUBfpzyHt/YVi1ILD
HiokAYJ16jbMNBWxdmIEi5pNDAoC+/HqlUQ7O96YbrQOssq2wuj5GDrtU0Ve1BZvDGFviAUPve8i
yan0I3aHlbEt3M55bCraKm4rXtQ+zW8uIUW30SnglPXEgXR7JbfjQ2eI4S4Y8JJajgIpMy/QHiUa
myYhYzxQd77Ei9DVDZWMIduPpqdQ0ZapPuWRpgcBNoPiqvnYc+Eiu+Pg5uMnOxszBLnPe7PLBKbf
SKIQHX7oQIjuOsDF28S1CyaKyygcuRvTtWcGOIDPzwVlXdghVOxwp1hRfRY5+OGyybYuR/KK/FiX
V4UUiPpAW5LMqosx/gFtqjqSxczlMqwz0oToAMdJdmdoufJcuKIDT1CJfSL99sGdIi5pP8iPniBH
ZyQTbJTmIz51euMqoY1eEGTPeeYdcdQpP+ccQqCJ7V1POsodt2gmSpBZCgbjP/2CGg/CTkjo5mvr
Bw+2FzpfJHmuWrTkOtcY8l2N9pT5mJoqddiVZm2/p5mBIkYS7+KoFNKTJri6PQ2dFpYIPlTNWeV+
He91Bd6Fk5rjroFivR2JB18NBjEtoyJrSnPjKofDDWqh31LiqA91htZdBo1955d+Qj0wByNrI/Zz
KmSnQ+2axMERhFLWxE1H9h7oFu4LJ7vEWqvdKLYB/54iuFN3OFpTRq6RB4+V9CYeVbF0StpxTSqd
O0ljeNEjbdpVZiPX5pDd8D0XeEuYBftVirJUtPkWatLS9oZoRTi18tD75yGynHNU5dyHSJGtRD3s
rbesl/KO7DGt79H1Wqp+LIyCDeNq4MGjXtlUReucuyo9iygLT1qCusiBC0N3EuNNO5xbLWoe9NT+
GeP+D8wkXeVUfO+jicegB9yktH4ilzfXpuZmXPvQvXsxftaEGuxMz0RDRHEVPgOeNLzw/q6qILFX
PtBv3BVnQ8Qd8IyGWQLoF9Dp1a5phtcgIMWy7yqNiEbKUshEt7SN7Kum/iwNsq6znASGVoofNsxJ
xNWBQQbzCHetKDaNDhrB6zEjxv440aqynT50j+ytYW9nLnOguB03md7gaRW4DEmh0Lexr44bjQOM
SwQ+6Yg0y5jqcJ3z+sCoXmb6U0sbqQQBdgS1f6LMaZ167dVpUhDgdfUQjKQbZLYvz0paL6AvM5iE
kra1htfB7e7czFVPfizXFpv3MITZj2QU3bG17WOkEwKcDd2Lnyn5fVN6JydA8mZ0+FzVnpZNPNgk
pSTKMkadFY9+fRkpbfsOHRsT3fNmzMvgKEMsiHZMJd36LI1+nVk6gVe+wmAbCPi6NrJppi6pTCqC
8TGq2Y5ASeRSpCR18kPthuA4EiW/gjSX79pdXkH/SAmuO2MN0JeJTyVNGc9dKawtfm1jpRZFsJ4r
BzVZgytC7Amk84lgdkAMw5kHmiFKbTfEbA7TNAmjEM5r9QToPrU8eRn0tjoMbfwIGyK8i3BWHmOp
rezSVNf9gAI+Dor87ClLcA/6wdXxX2OE3wQDE8+Agh4wc3WL1q6iN1cUL1ztGYWrEXCEKHuT434I
w0ODpAdvL71mBkk1loTKUy+hz0jIofN0H9RcDo1KKicwAryp7t93RBBwnR/PwvS0XVM3BEExCVn7
dCUQvrD9GNjaxyAXzbHJ3aeObLdtqVdI8FETPzkkyXHhmdKjpIVsvXHBdqqRfuy96AuMv70pkkjB
9HxFtNv8aAf1RyO5wzrZmG0DjV1MoJ22LdCDkysMICagPz+ktMaILzG2gOkLrGNqe2fDoS4KBn6R
NE9Epzh7t8+fTS0KTlYNDWnIcFQmhWcsBwwhHIQkrwreYhWKnvRzI/K2agAIBw9Aj7qZ+f+xlgHq
VXcgGpExI+ozZxW3utwywy3PloLvog+omlq5dg4D+xlgabPjWvVMqwITU5aXhCNNQwutouGLr5j6
ks7Rpwt08u5ApEyPOGjN3QEHC7xICieetm259YI318dDYcbt1gyHk8aA4mRMi1Dnilz5DQmZjAgL
FY9gQ1vqENo0m9HO3bo0kVsvUsKVUk5Uu/Too/Rf1p3yC8gI2kailm+GKdqLEsdbS7yq1mDdaqWy
byNFf4AxpGa38gxTtjpZjbdzOiT+2hh5B7bISJ0uvEn04HdlOdLPEzIG1JGmxzQx02PgJ4KwNAxv
pYatrFdwuWVpf1YihnyBahorHKRNv9L98As4VbJpAsvE6JKIvSufUz+nc6BFZBw7cY2Xkxs75Vad
1WoKkA/jolh7lCywjnLB4Av2h6ymK0D6lLbpW5+inxMN5lJX/HYfUReqEKIDaWlq8HgtFpMcLcXC
Crm/jDrBvtwRi+4usIS2iRIa8W2GG8VAc5uhjRzoaNNiIsq0O/so6FwuyXHtXKqyqi9yWsyXnYQz
GB1KvHP6C01LxuqlFNmdo9OmNntSFqz+omP72ImIK3yEs5T+mRZfgmmNlIevOGfSncnO3nXkPmu6
267Q8/Gcl53tvK1PZpRsBcPYY2WTjgRBONkHUcpMIQjosjrMQF0DoGjCbdJU1bViehF3bt/GV95H
uy5VzzFuIrfO0qPbxcEe9kC747o3rg0XQMLAtXmbkFAVOIS7qiJ1HxstPGeywjBroGIMOgjs6qjd
NzUTf/CVBRqUGIx9iCHWrHLlUKjJW6fpwSru3GORWdnUNXee3Yxc7LRAamj4t0pqFOz64ehbDRT+
yGkgPACVCsyKyLC8WyuBfgzoG70Swr5CLGkvKoakdxru77PZQ1csrXZtUkA5tAz1NCfX3gkH2oxh
SveAQSjBX1RCG6Wit6lT2QESg98hLWv3FmXuFnIkWRF1eOoT6gltiqlQq8pLqQJ1sipycPUC2Kf6
hR/3g6yWfOe59XDDUX2ktHALCyPcdZLi0nw8zEeGpxZbkyHHmiDbHKRF6u0TH+4ZBzdHfB0/mVWp
LgXlDGzDZvWQMTMd0F7iPx9gLFEqow/11gak6GncNxY046uTH2k3GuDqijwUyqbM3TZUtpj20e5c
NmF9xcRi7sucSkXUoyZvq7x/zlzrS8GqDUo/UbeMM/WnsWHUmo36uJ0vwkZOVykUjOmsXn50yFLO
aVWr26FF2DtMWXpVpCvbRnGs81g7z0Gey1umuuY5MPTnuHyw6f8/ImsPby6pU2RFhdo2iFxkAq5a
HcyuAEuGeIPb17QwkDV9r0GC+vvDYICU4YTEuaaW5JYQRu7eMF1nJGUvKQ/zIsu6Fw2fPiF24Zag
rOLQEEyXLNRE/e/VmLb2vhvOFJtJcJwW1jQVc6dp17yG4Ja7Ry4pgHPKExWDE/dAoIULRC4luJ3o
kGkdtheGsMqArqYryd4LvfSQTV7beeGKEN26XR41War72mg+Y0k4dDQOvEGHtvcglTI7zGtaDH5L
ce2XyLECoqcomh2+V4kazw/hFARQOlyNgppEOvrKf0f6z3D/+eHvhQVRdl3G9GpDK84P8xvMb/j9
Vn89V5nuigQmDFBMwMgViBNvbfXd8/wy4rF5bn6DWM35SvNX+OMNCZ4DLeVYzyU1UhJCOnaEEgXl
4fvx9KQfgAbrEGUQTmPUS6LSM3wYTPLp3eWHee33Qy9QGKiShvXH8/Pm/+O53w9//79BmwfnwV/v
nPiI9OkPkro37cA53eB7z82PFaVgTxA0cuDgV2lcYpCYvYwooUmFkVaKIAOOJ5Y9l9Lh4/wCxSSo
ti72vdPjrnA1Usvn93VAGU4oDj7Hg6FMZ5i/zGsa4IW1GsmP30/Nz4vpZfNa7Yp6Ozj5/vfbzc9/
v2feU/gzC/Rzszt0NpFGk0V0XpsX8x8wJJLkFJOYGhaPLs3PvSwCKrj4N9a4mzEAYGI9MC4iFt1I
9vNuDubD7fduTeJNO51U85kE3qQ8zIt2WjPtAcbNGAZrkpj7A0rp/qBTnqeox8Pfi/m5NBiZGUJE
jGKslyQmpyAqpx/iR5wk82JwAI36cdUjFxHZkxu1SJ3QCyQWDWR0LhjE0TUFBCvGFSlxBDUPIeU+
VwVvRG6W4RKSHIsb0u+KrF17G6VZzy3a3sB0/UzD4EkDnmbElGC7fj3Qyl9QOofc6GvIDoYtAzT9
SP7oKtRibTkww1vQOnxKQv1CoKfYwO/5BCOH6USrn+ycD0zl1FnknFay/EUMxr7NahNHLEHGtWGc
TQ43aFMI9fwS9ZEFNba0LiTm+OCC/E0wTsXm0Dt5sR0cHL7gArjkUL9Ti6NXTmN0gQAsLjz2DG+I
JmNR13JYSwLL0wEmtE3lLkgS8EeMtPeebZw90yQCsMHPRG+4gVxR29EFwNnRHICCUK1rZUmPtIE7
UTcvZoIfcfC2jfekqRhX4F1+FNaLBPiyzKULgCD+4GoNALTj9/jhNlIEeq1y+BhHuvdmyu6mMSvg
8i38wnrSO+enom5VomgwpsoPIemzDK4DrRyTAUyUmBTUgQ5OoDNZ4DYekpkbWA0AwSaGSeKp64Ya
0Nn3wjcc+MDYmkRbaDrUa8QWEZ2blsQZ2/PuQ0E/0R8Yymemt3AKBxrfykhIgKGbQ0FGCH0DUmZv
ShJs0KPAncg1UJ+JeExg7GoGW65mJnYgXHSv+A22VtIHp7ht+ucuMbf2VneZZhkpQ/yi8jY1DCMi
6DOo3+s8jWFrNCSCMq5ZSZjazGmTmvRxhl80Am2ag4YGqS/FlFaWDR0rqpI6iV1uZTxidnUBNMkG
Y2p8pUR15rfXi2IIURSHzKscAk77ClpXZJGZU9jZM2fnL02u5GRkjWoa3Azw96bPwaVpmL1Hkx6G
EWzHNizXdqO+M4GoOWV1rSLsESwj40PQGBS4cHHI4mWQBoG8efgeFjhg0ESvUEh663GCShqpdh0c
69OzCYkDphuTzlZJtnFTqfraI/GHJkrqbave3JmIvJYqyp2NqpSkqAeyf9KJkdr0ijKsGSXr2yzI
1FVV5u0u8kmZNgNp3npwSCkB0ccRA+lCwMm+jZhDH+iqQw9h2jA/5cfuogI2eVWzQeEuZLnruhxf
dRL6zukonb0TTcZbE+vO6OvO3rd656Y0QUkH3VM39BURdFrerUddvHeZJC5AUnCCGqFD8cACcJqT
2+TxC2qzyB5MOxsfA/CbeQXnUBk8Rjwqh42Lxg9dC3olgzYaYcl1eyOiKrpr4QJzo2hv80LCLehr
oL75KfR4p6g08HsbLnMsr7s5ZkW1X/W5FY5fGBubAwGM4X1oKMRpphuj8HSuVaDiHGecThMlvPqB
cwhM45TTmBWt1R7L0aJHIBsF7PkVkqZzhVi2GZKxvVcbHb5v9RGoqcufYDT1g5FdbJOUu07Vur3Q
YoOrRoXYBnA6OaJVsU7dapubtXFH7tG2zTN5RPj9k/FOvAHTQwUToQXDRZO80ug5LSKyVLOuWns1
4D29uyH0kFgrJ9iacBk6FQwLE/Vc2sI8QzY0z5mOXLFH17CxlcHmTI7AksEpouzvLEM/0E6mZj6U
LXxRxfb7NeWqiY3/YvStfTakOGE8TnfjWGIVSoN+hVOiWFWhnNTqabBGH/41JPojygpIEZTnoeWk
T3Z3HPAsPlpQEQILmAt0q5NHPuw5UrTrrLopIXjkYY6tbqx2rc3H/3tlsfY/LLwYqi1nsmvqmq3q
f1otxlaP3NCBVxtrIgYYStNbwlxcoBl8EogWH/u0rlYVkHBrEnf0sF//l6+gT7btf9KOC2JiMI7g
GwXGoBp/yNldL5BNhKB/lyrInbxGvzjwZFZKF4TA9MVrojM+RxBQbNy8De5MlyRDHdCUUuCMqksj
RRnnB8dJbApWLr20wr/hdScIDjT13aQCnatR/37DzXkyf35rrOi4J9Dhm6je/1nxjpshMaKcFJjY
laR2W5rY+613pxkjsndSfbdWS7Jn32p7LFXBlmlT/DoaO80ET9MNJ6823Z89MXsieLd19TmnmEPx
x/pCoGKZXL8YAlONua9zmA2ACMf/xUw/+Xj+x1Z3dVwEwrX5GX/a+wYw9UmngUCO/Iyhu6nkq1DW
/Airosk2qHtUGTAD/LrdjInzA8I4lwfzHMFrXOd6bq7R9p868W7FUbUDYfDDnSogJD2/cubdR31R
bPsi7wh6C6ytjACByeTv8Tj/3wJ2G4qv//yPn4zyslVYyyr8kP/s5rKn4/HfWMCowgb/Z/UzziX+
0y880nLYf/7nf0yOUv7x7zYw1/4bFieChXSNJBsLN8lfNjBNNf82Hxv4fib/EzlXf9nA3L+pWMCw
bnO9UOmz4gX5bxuY9TfCgVTDwaFAB0o1tP8nG5hj/LPfyYRrYBoOQVV8wylvyfjDgYNrqKhtxrkn
Y6FP0995kcjQwKlsjPSNHJ2RD1NkZZr6trHO8Pv34/lJqSKiaJXM/p6UUaEm3B4dY5uaiO3nDLmk
okXLMQ+T3GxQtgCoFxi2pwlQFZMB0AfKpZk6fvOC2ZSa7kKjZZYBqTsRGd2XmnbCPAuZH1u6dwT/
SSHVT30EhSBTl+k1a3V/OQbpc5KLN/ykV8xt6i6jw0XY5iHO0RwNmrX32gvDmH6VRXAt7LJ4qv3x
lqpdc+q6dK90+tqNQ3XBZKbYRIFA5e+jw/dN8dCF0dEkxAuvOdzQuCCf3h3kymPvrXvP3ElNAxI6
IIjL0xAAXlZ+GDnTAd127gvD/lGK+FqXaMtV+YKc2VnpVlnwCwFfCSrCTqrVWwVJ0oLU9lOZ4QRG
avfL7rn+4pOFegFYl4gLGpLy7DbRSqTdmX6bQn/AeinT4WLF2QPEvDeLOysa55RykLPKdC/ZIU+w
VSXfiOaNLj9RuKberXof2GMfjdvpDWVQvyBZpiiMa7aHDGalNBBiqmlY1d0BGC1kOceiis34zaRu
ec2VHCZ1jm6bAbMZYWmQ2VvBjXTROxAwY5v7MEGPFNyq10KImzeUj1pZ3YvaeUI3/FwLRph+F+3c
1D67TOXcONJhaz7oKN4UcoQxHS/HvkCKWDGY9svPUhrUV43sU1DVziGnJYSoJna2l1330XUk1Bhe
Qn0OJGVM5QiOck23t7YODUEPvQL9Xw1Bgnr0qBww7aoJtFkLKHBllrfOzfIX3Q4yYtVx3AYNJWD/
wcX+lkjty0rYW0lxS1vIPjIbtEUQWL9SHydMRCdJ+pTIHRjQdlcQ0siPViJrRb+Zbek0HHhV8BZ2
5TDhXIdNpUtj4wAxKBNn2XXue2ElpGl01SXLfnSqQa15ojVrHA90dPNH7SXW2VRM/iEhmTZQPO9k
9O5mOp4KNSccaQIqoVJK1JrS4Jjch8k+6xSKx4zcUvugOPZFbweYSCPCSDNUtl3OuLCOh0+sF3cI
ZHLCc6NLI1R1K+MpK8HiP8lHrghoRH0YP1ea92KQmi0bm6kkU2yflE2Gq5DZlUL/NKV6rzQHAjYy
tEVQpAoR7aDMMDXCbsgBoW1EUTxZnf3ZULdbQeFFUoiePqiSR6EiUOc+tyfU+GIIigB5lxOxYITw
dBArlLazaGrzHlMM8rfEu4PRuUv9+KV0s44IlF1lMM9WB/JLmFVVQt46wD/LxE3XZsaRbOtwxDM7
eS6kLxa4iWylWiV51C2BLeyqx64V7GTHWZi+uob7cbZGUqUQ7ijM0v0H2RtHRrNHCtNI28A56VRc
KeUyJx9+8QGvaWjeKwEpEnEVvjMN3jNWZWhcPXp29M46GGkq70JRkDKQ7RDvC9TSG8OLTmHpX8nf
bglGaWkg59PvqS3IEIbOXNkwqYDrMP2XlmWs0gHxX5xFl1oT7covf0VSgTxzl7nVjTr61fULgrg1
zuk2Mu6b4JxUDmW5pH6wjfC5M1sgmLgmStnsO5jDCzXv7nUGRQ4IKu4SHF7RW2sgCQFm+Kum54Ic
IqbdqQDETtRHN+Jg1i2jXDmy+1KtOwbSu94XlzoJv0AcgqhMuqs0yJGNM3nTcqNZmIMer9wxC9ZB
ba/FyC2FDutjG7QftZFf1aJ96wu+JB2AO1NHjC9RUvHLV8Ix7wM3o1XeYaAC+qH01ZOGbqDVzaec
Si6WBrGMS1R3GXDORIV2Q7EEehC+r1vXlXS0ol+9nx0pYG8UvZCIHbmbSEmEcpuTfO2u4LfBgQeP
i9kC9PqdUkKfgSK6rJvsSeXt8XdHa9UjSCE21F2SYqnwmm05Lt0P+kq/9Ca4xwz5MQ5mv+4DwZuE
zOmheK6RusK8H9GIyJEGbGse/STbxZH54oXql+Pphzw3lXUwgmIPTOfkQd13++7oDJq3bNPxnu4R
AYQEaZgQ9nVkClMaSKvDZe42GLevqgdgM5UntPh9nN6bqQfO3QGH2hTWuiK/OszpUEk4cEn2kLTJ
lx8Z59Guq43b9j+FQSKG6PP7Fu1DOJ1dhFxsDAXdhBYEX4hIQCWgC/Km0hJc71UHlNtQ3uw6AlBV
u7uSjiCe3XaF8r1ZMl65E5n30dJMRfUKxCob38naeO57Zq5iWOZtlNItLo1daFNox8L4gzBpsbEM
krYUMYBlNvKl47R76kenXonvh4DhROctLYeLfKZ4q8Dutqo1Xgn2Rokd0Sb3SjB2Pe8bm2c1Q9wf
SSqxkb0riKQoLeelJ0FhOR3trl5AIROesfLROtP2fvU7chT92nhPjeqhxfzqh9HWTX9k6IKcof9y
e7lWUuecdMZToVmPGfZFhBPNa0TGyRb9wKEejWXT2NQhlfpa+uiUuTTspbvTaoFmuc+nqK2rOQZH
4RJVRkyQoVMUcSvMEFPXWudFIru5pbupi/in2enY3cgPKEYORBX1f2HTGab5uwKcyvUOGZKSO+WW
phF83hFmdGZx3CAZWgLLbpfNOCIbTsofVkcEIpnF4bJQOXIzkuxPDCmWXa5yd+MIMeiF+Vmys4up
KWoeWpyWMPfHJ7dPjxVGD/b4a6hhrohG+5Pm/BbZMSrVTnl3TUeAqUa/FFDvjo2zTJhZ12XyJqlR
bvMiwgxCTywmt0ZVYySplEtosWT6MbT0VdPAGCjC7GYXnOJ2Wv40TLzKA5ecqiq/DLjcG1E+GTFO
86joUJImyalAjQkaRuF0MJ7ydqJZF+LZYcJaiKewpRVmON5LTMl0Qo+86oLWp02WEESwq516X0SU
0650GT6BGFpVw4stxYFCPjpQlVgNhR6XkfbvRlGA9/HVu8Ig4EBbmF1yA0kKj/w1ZYoLrdjXWnTL
CVfE1KxvwjSjZZKqL4qicv1qORI81d+0SOK5sIoXpmY2gx9nQZubiDzZHUwcIoum6RAm2Cm4ofZR
E8WH5d4brvrWWeKzDshvhZt1imtoAq4ZnYeAVk4Oc96lyI0r6R5lqQo2ecZV4UKQNkJJ7JPK1HHu
hX/Rg11jJns8mYyPYv81MeJ3jMs/y3i8C4zoSq0ZR7B6dgbbxZ0AD6DWFhLFQEVI86ZGKI0Vtn8e
Mhey3lg+jsJ4Q+x1zC3LXWhJ8tjgPUF0TCxi7+XkvGzSqLvvcv/FyvthncXB0SoNrrvY5rj8rZTM
vCmEkBMMgUvRjWpS7vofVjR6XLyKe4+BNfgXNMODXclVF3ETCvxLblHYBGbu6jjH4s9M0+SCzryf
Oty0xPAR2SR6+ZSRKwdwsRiIlqmtIyNyStCCnla+mc7zsvMoxgFPQjYNcD0I4dX7zWIMLGPptA+5
gYAggjODlT+5Iv7jsyUabEIExkXcej99M7jZgpKrkqHmsAZURmadv2BO9jd2+UFl/xoppb5IIOT3
ovuBZeNzoAylj/aKkfY77jw00yrbCiHltVEIYE8aQpRckkVMGe00r8Eqmm4HqztplXeEFOItych5
a3z0kx1VAqTEcb4s6ijaRaHzQ4/SI+KKX4HkFjtodMN1saIsspM9A3qMXA8a0swlUR0fgSS2Vc26
s6bGFxcdLp0N+10mNvJXB11CPN3w+iX38bxRBXDYqgZglu6FrejbQS25/TePZi7eqZAEjHvFlgsu
0jgK9w49FdVk/I/faIHx/4MLztUI8Cx5D10xR0MtMxmtvTyI1wBC4xVC1IeO7vjSID94h+2ZIfMT
HLrb4Pvc/pdkfCZLZH8+kw1XQ8GhcLxE5pEBwaZqLHCCVr8PxWguiYQlzd25dKiJ9KKoV0NZ72WJ
RVfWNqon4GR6c6Jv/ahXXbBU2nzXjPoKbN2H6Q/X2iBFtmrK+6HTntVCvEICPimRzfVF5QQTFP/s
jCgwBEuwCzEeKvq+DTmnZGx/QmB4iEnVqfopOnAMT0HGFap0n+F2+Bssc9HaCFX6045JEBKyakmW
uxOssbkQQzXpPjpCCh2MaN4t6kxrQVIAo1qzWXQ2XtcyJMtLCc8NnnvCmfpmaeT9zhi4RrmuFAvv
1es0uW9SXAsEGayDmwIdbpU5pH3Vg/DQLp+Mjg6DlzpPhhkQ3NcCsXLuCrarXzRL4nG/Gl3daiWy
Tf3F1NuvMPA+/bH74TrWe4OyyDcZb7viwPz73iycX2VcPHhC9Cso5tse9wVqDAqpbm4tNesj0rO9
Rh5HFV56jfulD49W5OiuyN/SDCgplBY5i5MMc8uQr0M7Q5WZFzdk+wcZ2RYRIExqXbWslqOT/CR4
AqcQNilmfMFrUF3MuLYI3+M27yrBSYbxVR8N9KFD8BUJc9P4N4v7HurmD9oC6ITN0Nllngm3nv7h
vIjnMsO8GkmPrCBbC9fzwzQtt0Da9G0/Tg2oDEW07xE+h/stO8zaY9e/BGHZ7WXWlmuYS5/z/yUg
jslPKf2VK3VKGPOTMzw78xCnWzZMqt/P9YXe0CPrkZO1TfH9nUha5BNaMp2JPE2AVuvVT2/uBE+L
jjOtqbK6XeHRydGVdPZSjPT1l8PUI1Ym/YBPOZlPVv23FgfZ2q0DetS2GaUbnI+P7SQbsGNx6TDL
kZ04F2PwbO+tjhzHqa+eOMQfySCkif7Xr0VVj2TJAu4wa67lX+pryqd82Pykm/Yp7GTdg7+ArGZu
Yc8iB2VenRa54meYG7elpoB8TDr6e/NvS2rFHNf/sDr/tzOIEAXB1BD/Xh2Tdm1ndribP6+v637p
1dOw7mXs9cO85eb36EKU27kFLX/e1vNWiSX3/FpqVF2m/T/vk/k/5rX5ue/DYX48L4xJc1s3wa5E
5yC75jrvePKb2bHzpvl9NMx/qXrCbkvMvKt5U8xfEi0l24c4B53RNuWOwSrfZV+v8cQG39vXzJx2
pPxrgD32LI46SiCZ3PtGsMkwkq2kPly5wGYHc1qkke1gc8W97pfsVpU50M6HxWEvKO2Q1zDtg3/4
4D9XKZlnNEgD/fuV33sP/CdjaIRKq346OGiEEI9bKTmcMmPVX5MkDr83bk+5j0ia32eN0B0PKeQf
J9T3xiuDuzzcCmUkLzLItHFNbMWbAmB+/XsLc4ocdEdk3ONQ8s9fPlfb+7Tq2s38XVqsJYk9qmgM
rZbY5JQTvdOVzfdLp9N6/s/5Hf/lc7ReR9LpAtwp0/nRRgm1hNyj/sMjvbcd9NDEjf11kk0vwBHE
CyBGdIU/7OYjuG+sbjdk1nLEeUKMY7TzZn3Ov/xcO0fRE9D9cDOQDPNn/z72xugsGLoxNMztav99
JE1bfz6S5oe/n8sdcz1dkSx9dNaeU3abwCEwy1c4EOfXz4vfZ+s/HKLfq/PfR8qgO3eqg0wb+/tf
JK0B5VnWGZC7qeSalX4NsKja/z7D5583/8v83PzQn45CtW03tYzZTE64mf9mzgf7/Irf///nITg/
nvfavPb9P/Pj79U//j4//OO578O2KG3775ce4tYpHSfm3i/qZpFAqqKRtFTRcH9vH921GvIW6oU+
6JsIPbKwamZD8xXV1p217VyyUZL4FVOuFCea0gQkEaSBqSgTALyr5mjRxgKhMeEVjnndN+QR6JIa
UaxWO4N8x6JUmp0yoHGcF7mbI6/RKlulOcyTToJFmNEeziYnd4gt1T0iIrIWyL0N4ZrCDq//v69m
uMk2naB3mRQjbKvbgPPu2E0LL+z+i73zWm6b27b0q3T1Pf5CDlV9+oIkGEVRVLZuUJJsI6cFYCE8
fX+A3VvertN9XuBcmMUgKxDEwlxzjvENrgLL40C3S3u93O3gnu1joe56Y+jDrWfZ4Wl5IQy5UNgu
xkMkwszUOX2WG28+Lb4efj03GANv8fLyr7vLS+7ysf/6+v/P61/fOR6cco/BORluMKFO26///se3
+3XXmX+dP5799aP/eOLrF/z6Lv/Zc18/fXl1sLFdBMINd0Zj+X+9+PX/f/04ff5w/PXtJ1GE2ypu
n359u68356+v++NX/fo2iKqHVY+MePP1oxCR7bVM/RYVxHmsFsnUH3cX4RQKCg8fDKGT/xq/aINA
vDffLM8t95a5zPKwGdJtF6jK7pcEcZEk1v+SKY6LLjFMDVqOQxj6NM25jCyis18Kt6/HaV7ZaxpV
FKHLuv+3LnGRYHmiEtvS0K7LZMbKeyRsiyhR5QLnWw2bGrFUEUi3qcUcAjPm2sHt6+Q4/Jrp1EsJ
0aYyBKfm+uyXkeChqI5UfxnohPP1SEXIUMaFvSdxgRIFdTHv16xpXB6rs5xxeYjQ8y1ndgAbXzKt
mk/a5R6VxA4DlqBTGeM0UaeYzO2Onbko8B4nMO3JnZ2ao6vWzbH6172/nhNCddiF9uikaiZYrdb/
vunhNBx/PZeow46o9LU6mavlCySgx12EuGU5njFtnuNyT+ON+XVveS7udT4DwJNW45gUh0Y0VL+W
hbkQ/z53lyO8PLaF/hyUZeAv47Vl2hYzGcnw/iNE/Zq+jRUWYHbXdIznuq6eb5Z7y5H+6zljrh/Z
+3wmy4Xg1wTu1/3lQMuCnloLd2w5nMsh/prI2cul6Nfjpb6cKL0IntsvwzhMz8g/l7tjzkSENRlF
ahrXP2SMln45giZc/D+P6PJkAnsOAyUAJ5jLGcW/aHY2q/yiEDXnYxtIY5Z3z4rRcEzAoObZk9WM
9RHsRQnmoUzaw2h/w4YqjouC8evmP3uODgye1gZRsWY0x1Hpft+0SPToSoJ3+HpunHN0GN2DFFID
kwyp2TAZfxihVx3oQVp+38hXa7FpLscpXA7RcrdjCQn0MNpqi9z060gsB+br6ERCY5PqjOP6S/O4
3Fsmo1/P/RILE4buE8D1YzkMywH6zw5VNx+fvtSrPSZLJHDUlJXtbYlvtkni4Uz7dYiWM89NpLXG
/8RIZPZ+yrmjPgKDSgMiSte4owjuoTo/WEqCt5ZRGhau6jNgkuD383sXarztmYuperU8/nXXwx81
B67n6+UtVOf38df7Pd9bHoIMYO9IjMevMyPRXb9J3ZcvTak3IhVaL6fRr3OptOMDTEra2y6jaTt3
AUBy9LEisjJEiqYjPHNQ/UDb2g9F7zO/pNG8vLoooAOIAT42oue/1MdfD5d75axIhvbA4IECYvmk
RfPboMyrzaIX+G9pxX8hrUAgMccY/L+lFS9wcv/HcyxCEo/+TVvx+3/+X8Su84/DtGmWk7k2rslZ
QPEbsevq/9iWQWQCK68NiuVPbYX6j40QCk0FWN5/R+wazj8aLFwVWCrSC91DrPG//9e/ZWc0fz3+
M0tDJ2rlbwGQAcbXNS3Q3pqJbOMv2VU40kMu8OMwbbOSLbuBH8QlN2u9jy+0JcWpN0ihyapSXdVd
9w6VLD+Myk3aQ9aQWywr9oE9fIKreRd3UwIhKEWDiciSYSJliu28x0lw6Qa18EsbGlwThh4TsSrY
ZQm5LmTnnGP7BCPf3ozqUTdG1vbQY3YLbdEP+umlf7dN1Ghsd4AUTXu3qyheQyJn4N+gDMTAj0jF
ly3G3Lo+COZFgB2VfCNHjGR60b87IbnBJiZkGrLhWgsGKDbZdNNP42pyUm8TRvUllxOub69eZ5oL
FAlJc6ZrBy9qopkDdkZBUG/MRBJ2oz90UR5vjLSTW9WU50yFJzjYpeLnI93jumFsNwNjychMvXXV
Vp4/GKQoWVqU70yXjJEyVFQ/IxNphaX+Ie0sJkx4TiRwzrHAgqx372LMUOMi5rkkMwww050QWsZq
7IYecUh1Fj2lvxM7Cn7IFGCkgrcjzNqacSuSbeAJ2z4GW4kyNNnosGVg1QyPhnTvc/I8mzIrD4PV
0rS3MHgz89H2eaU/VmAJb9RIeYSIQ85T84wJ/mqR1iN7G7K3trLFCGWO1OP4ZQIKQTC9X6vKqa+8
i11OZ9l5T6pTvZvkosiKeXxqCJo9o9gogG7mV40sLOjpEH1YNG994pVzYReuWyILV6pm3raxYFJg
tw02SHKTh4Gxn1YQqkf6cNraxz5sAQNBFAtpq5xcVZ51qb7GZUNGD7TVjT5o5TYybDaQqlzFOgO5
rJw9rSmmSbBn1QY+frcJNLvdJSbMEXK/GCPr0i/5gK8wSpCrXTvWCZRH/croTLTFiYG74AOHErF2
1XaDRodRv56vS5xVIPxCIhqHzzYPH1V9RkaZgrCwEKSoQCYcqMZ9pek3aWBd9cy7gB4KyVN9M8PM
8YWWvNYVLURB0vYQT/1eMYA+pJ2DLW9w/Q5XEgp/jzgFrGmMG6ObBllEjvOdqAdtl6L05Z1kyCzp
LJg9EVsjEvl6njGFBghnqNg+gIMXklrzA33PxO8isWEl4DSjoa0q8ElRid8EQrlCfWBiXotLhMUP
TcBOa2SPlxvKV4nlIcsd19fi6CFt4EdCYJlZ9Nj7qtlol9dnJ5Zb2bb9U/Ro6tV9LO7dHA9VaRZs
Garpe9KCUShK/btFjnYQjFuvQFismU2+6zKBp1xW3QoMXO+Xbhu99tZdkNnt3htifJVTM+uAQUDK
NafNa5Lc1xZBDB3yXenosW9o1q0jkpo8qGjN6KzQhh+jIp1dJLFm2sOh04S+dbR6XVrEaU7MRsDl
yTsQRsQ3llaxlq7erkSnMD7s2Arh2bWD8Iq2bktVdW3kJdCbiclQxHfIbp2itFgAsNboFfIKx3Rq
GEAW6bKlgZfVmh0QsbpXm3dvnGhCN++E7sAdoWofQ/UdpAkHKCRZDgTn1mFW74AOXws6AnuFzTgs
LfFJDzxDQmyau0xMh5qUhZusl+NKNYL7ofaCpyjPjnX2kEd16bdx8T52kbkpjSg8NgVxRYI0DXxo
vub1BuxSmg2Z4VxgBUtsuv1MMKH7bD6j/CDXFgyg7N1DnEbuVSJdSiuZrwc5EZDjCZrI9MP9DCGR
31ftTe4iTk1+xor9nE2YcNgZthsr1X/0XYHQhpHvaBN1pFjqo4M0iwL0M4yNHll7ma7LTAXklpdb
gzSOjed8uFjicVeQJesZLFjYEgwixaG5sDLV5bQbShlCozDDq73TnE6cW2XEORJXHF2B3TGwxo3d
MheSiqeszFq9SR2GzqlxGipYk5HH4Dkyn/JKpTiMIGA1yWGcsvgYwON1y0z3DaWtqBFRqMeauo30
kPfY6c51Hj7V6r5x60svezSs4IsULAkY6ZItPB39mntka6PC5yzImbSTALnRLGANFh1VT4ejMvho
D5h9pUOFjy1Hq6fZEKSLB5GJEdlPiDc19d5sUmj3+U8va1+ZGKRrJ6uvzVgNB20/THD1SLe9ZOqt
CfGMFY7lpa26DU1BUm9aAyejSli2CkvLsHFSB/g/NnEWnmorUO8y0iQS5E03WfzMtaBeB6ma7hwl
1G5lhK1AcFnr8/rOYJZ7V2rmOodAgV21eB3I6TjZEQ3yyYkPXVtUm0y0+ATs6tzsC8NWLiahX0lk
y1uHeBd6kypUCO8hbhTjWErEEQpwuTsFeR87JXsfVc3eShxfa7uHyamf6Mk/psGciZW+MFFmBuP2
L+QK5PQU6m1PwPoBIcGwrvG156EyAV33DnVcTXvZHFhX6y2Q5WM81Re3j+Q1dU8V43yjdsSt149k
ck8uVheHrxOTtx2ld50MZbwGXY1Fc5y+dyMSvHioXYgQ6lsl+vuuHZVDE/L592DI0nYAQlo7/T4O
9HY9jcYx0lc6OQjYeWCj9DDxS+gSeEujTYnnc2VWP0qEo9t6KH/U8NDWhA4BeI5xbJNICEMPwUfZ
u0fkbHODNfqWD8Yj0FasaqZ5H1KAxFkiV50HUTQKxpXXlegTcvUQjO1NI/J8bXA5whw3biRx0FwU
5NmRr7EeY6ZBWJKj27NzAHYEj19UQQQq1Li32nGabawp6V6VWIPKKXqSRP3g+9ffoiDe9ZPHBT5h
fNcML7aYR651/qilzotFLh/feG0zplAZp1Ra5IOZ1/e213ZboALNvtQ0WuTxu6Uwn4PM9onnu9gJ
N90ZunGyawIDGNG2vkpQKcoS70kWKEVi177RbVPHptJDdCB4YBVaOtHh1F22nb0nrcp4ExuYUzMJ
t2o6iooi7wkRec46CXeljsJN2QYbB8jlGHrtTUhKNx9U+YT9mxlzwsqFyT89lwkiRewp1bkccCuR
X6pXH2pQG7dGQSyhY7ebIR6S4zS2xO5G11irrFNaWe+VjIWviek6z3BiK4TtEL6OlceKWL/ZQnlM
E9wmRoRE06T/swKn2+xHJzo3zAOJd5quWUyzF+m+xWxS+4kZJASvJVeUD+5BUD5B/3CSQ9VEfuYm
A+lLL+n8QaU1uXU4zgeqlezG1QZKJNa6uA/ENkeU67dNX4HVsJA1pBL5wIi2SAjMZw4Zc85HklaI
EnpywxCAZqn+oSiDRJLF6FDR1Y8m1N9MGG8H3DoXQr3jE2JNc5NPMF6VS6GyRBf9VPnKWIA+qi8E
N8IV7JL7ZLqty+hK4nbutzZQ2ShDglPgDV6Tu0c0Upk/OiiUysa84qEmTr0T7KxVY4u1+r4cZHHb
Uvs4ESW653Id63F5W/q8uCdmjUuHXUN3b6m9tkYxe8WpckO64Jn0BHNVStIsCHzm8hLUSHiVpuEq
OzEVGqSCVqtCKtBM4ltu1i+UvNR2DXQRQyL7LarmriNbbNWD5VqbZXSoTKN+TFtm1YVMurOWIZdp
sDRxdvN+gyFaMbG/C71h2Jmye0IRKinLkXdBxgi2U5uPJ6kk8cY0iBYfSCZop6HfBIneHTPlJ2tM
Qk3e5W+WPDg1AF6jexZkGyuJQ5Fq6rcyxOtu8jevADTqK60Sh1EacjN4DipfC5+my7rqaB61mTK5
W6bmBr1MJ70kgUqSdtXVb3U1456MqttPAQkjhhIywM+xVqJUfWbAvIPAfYZpmmD9zvtX9AOfEvVS
kKTDpYnkj84gOyMx7XAD5fdOZbMB3YIVJYZdnCM9NQJbO4TzS3z+ysBsDnYffzSGPKkun9GUE2AT
ZfpHlN2Qos2PUkrIK339MlrjD/Rj94SQghBUSDUmHfumOZuKtSvq4lxoEH/KpjE3ViLm8aULgyn6
CNNuWlGJvOExQtyBXnO6E0l8bLrqnV3U1Zbjc68IDHvFtNFJRcvqt1kShUBMq8G7eve5BGISmIy1
W7orCaj2MEOUfW9X3r01hO8uDtDBE76wBIMZlTy28D1Q0NwJbW2Z2hacH3VcfyZxD5mF1m08WR5p
QdLbdg5xjgddl/bOMiMQr/beDqIPT3sapgn7obuVQ/UN+ctas70nE27RivH/4KEj9z6pPr85kjXE
DBjBVN907ezBpxOk0iZcWlw1Y29Q3EEpeMaPf4cn8FRE1XOsQLhCBDe5zR0+J4nv2LlHj7TJogm8
NXkezI+RlSLTxVLKnlrSMs5ukiy/Vma7kTakuJyQ+hzrI5b+4WLZ0U3Vi7tk0l8Lgdmn74FDtuTe
skIriNOt8qQW4W05T6S0QSdfPPeIoQUF79o1OFT9Wqras1GDFTHR64Wp9QECl/7vGWga2Y11+uiZ
xjmpxGV0lDu0/GRsfuuq0icT+yZ0g7XTQHwUpj9VVXzzKuIi2WIGe8Rque8SVmXtEJTwi6bEvAzC
fKvRYKiNfmYScNulvg4v0q0cPxzSN8uzqPdq1CA5UOqaoXYKNXmlmd3nUNvbkRKHlGGS/bJNCu0R
eDh/xEBfGm1FMuNIOj9vok/PGq5ZMNARSNj26c6d5dobo8IbiQ6xzmkazIemiGe6ak46yd4DgFPm
bEf1GstkmG7A/SG3dDxAu/26AscGjenYesY+MjCbWfqLO3X9OmFt77kize+50ruPojR3Xhg9BtUZ
acS7A94V2+EKx7eNXMDZgIm46/T+OQTmUzXS94IEyzhMU9N6oqx4pnuRUUaxe1ZgBae2REdGSiKd
aOvhvrIjcSKnEqfHrIru8vQuHRQI1D31FB2Xs5Kq6k1sNTu1nFAlSRaNCpp6P7GPKlG7uxymDPNp
SPRyYjfkT5oKkR2u3HHtJ1HZaM9xqF6Gjg4AFy6QzFV+tnvlIS71rYKHYq8ESOBbxPPsABFAQFKi
IQzOLRxuptRh3UXvToLEj9LmFwhQUxucQ9PgZJemdl68XCLiYheBlJaUy65hSpl4TEKV6TZLcEQo
JE5AdEK5Gb2DNL6C0lsFWYnbTnNvjJD03T6mjAuNWytKuq1za7tnUVMWJEBVWi7R1I4fjjQ+lJ7x
BmVc0nO1sFsP/zJgcIILOnTGIEGHLN5PVfmBCt495GYl1zT4euwODL695q4K6whhZvli28lpcJAT
B436IZR+fFTjC7HJIVqzooSUZD2aoXvm0ncnjYTMbNXZOaPyaEvsREb/rDe0YMqGbpVaQWrEt+9Y
GdfFcnrT0hpzsxGZ29YdOduQK+XRVhcq9u4c9lhfpOdYdd3bONQIbdEj3AuRL2AbHAmYg1sL3bms
e9pNfO4srekQduhvRgnAq6k+TUkK3yDA+JeZdTBUx090SIplWr4DVaZbzmR5cmAnojpXwxgICgKd
WUBEIkJ7yuh4biw1wpK6U0m4X6FyBd2Meo3Mt5AY3epUaIG3G0LsMZnWf8/nzMDMIT6TCdi+Ib8K
I7jn+nnaowmTmj+DDHSLLUc5PCSR3FBuIcAs2jdiq0DrUdj0GSJvU4Fcp1U46a32hNnAIwwieA1N
kimFEq97BL2F1zTgxg1tr4keAQjjLIUsLjLDy4odxc9ccoJ2Ts1O0pKvdpuyX4ABBzkSYrToVnEJ
vbSBgclPdIyTJyZ7q1fKtcsIieGrUz/S2fjllrMbjDbd63rA7m6y9lxTHci12O+lhKpIKb5CTmqs
e6fNDqll7cfBPgr8+qs6d5DNwy9rG9obWH7l/dB9L41+2PRNCTOi7elWGee6M92DFqr9xjMbHJcd
dUE+3LSoDzB2NLd9Iu4c2P8ardhVP8jBB/qeavWnFdAKTOzk+4S2ZI30Fjqjq306gfUjd7QCPjv2
3g7vwElW6oPwmj2xDQ2xAuEdXrmrESu3AVpDwi4cohfGmhIPYRGbgm6tuZAe0jC5qzLzM248LF6J
vInL8Ewi25bU0fkUxY8rnDpZlxVQhzBVDoX+GEx4naTDN86aWVh2m6m0L4ukvUKof+yUkubAqKDl
1fGROOqxlYxqvRr1dKgqZ7imRoA7KlYJEbJxrjWqAbYLQtAaMGfQPpcN2RVqaPsVDHIfYNja1IG1
wDevZ1wrvj0/6oX3XVH1J3uiI2UnYbrO0fTsaKjuA6zbgcO+Q4kh1DjkBR9DIHdViLqBWdcst6H4
JT95HUkIgPoBFF+G96kV9Sf53oAG+CjPW6arl406YgtuwqaCtppk1tbWmjtjaLV9nOBZTuGRqqVN
bFLU/L4nQjH5fY8c1wsUBW42PfSYvc7Gcul9LjcgMG2SWHT7qI9wS1bLk60Xj2vd4FRvWDNnD1mH
aUdvQEAz5A077ZaGjAVgGWpKVajkg1gq3r2ZLmPON0YYMhhdRHdjMcwzUrR7K7owbDbIwDLHeNzR
Tq6P1ST3fZ6PO2MeZxnz5HO512PzM7FHZBUXMFLPDl15zbU6ThiXwQXtPbYiy0+P5klcZQboV0sv
29CTd9fLz11+meXeQpn96zmqUCBIlb7HcqRj2MQF1ntOsOnF7H6J6PvQhtaPha3/vonI51kzWXkx
ZvnEMAuNorz00DLOd51FOFIvAoBZ4xG3XH8K3bqpF4FBY1on/ArJjjMPCWjMUDeqSBPXYog0UCSa
43LTcdb4va6+fz2FhfZIlVsB/OtoqX29UI3Mcb8eJmOubcaWpf3rhb5kgGHUFHMAhg90AAFlmcxB
v248YTC0Xh7HceuD+SrXePYlV+xZBq93ys4BZls0cIfaEEOTm9cPThbk5FRQDxNqwL6QBnadB6fc
KVTQ8zFOPFR/WqdphKTmxkaATUX9TZpIeihR2Xc5kUxlwWYl8RTyTXNUk1wJrhBqYI+MnXqfBeI2
xiyBRp3e/aCjY6bOicEvhNNsAGHnrKfQb6T9Y9KVdl8V8sCewLrpxngn2jllla6UMjzoYU26MdUt
XUibnCj3sec03GgKXcUxzp/GpOl35oh7ig/lKTGNz1jnwjJYdCDSMXnUgqwiRCilQY+cmTX6OIbD
fBGAV4dQX/fLoLszM685qRNZ8eUotlVREMs+x7MPRrKHtMpV1QmPEymAa5Y5mM6SAAqvU4d1nuLQ
BfZ8LAP5rVbyJ3VodD+hH4TfuOvzK/tEojMsQItZ0LFdEg60M9tgHrRTko6bkiJODz/Y+2Z3lQIE
ww4ycsbhOkGr2Iii+l7r5aVRb0NT39cGWxWDhCCHvmduPadaS8yjMH7kiv0g2FRnNXEU2ZgdjBFf
GZg7wJDJ2TD0pxSvL4KNVZ66B9sEKURNZq1COTw2o3NM0kep4xwIjf4SdOY9wplD7yW3ajyiHSuf
acaz3y9GXFxB8TSarLioP9EFy7co9+7mH1u5GqMSPLegjNRNFCffCQdeAT+tGMSNr0Gt+nmAEQWx
xINlOi+mwgRH0pQlVu21gM5AD0p874Xx2vIX4tEJ8Vyx6HR68w0uGl01/UG0N2WHiJtGJW7HsYH5
k5zXJu2Gc2rb086b2ndHhncenBertPgtIzKEqCdaeZuELjs3c5Wr1mMVUP9MnB5ZlRUwYtWnuh12
UgcPF8Xdd3KaZnaMdUcHnGulfqhUUwF0+Yg+DIaYCiyEPSBuLzLwdIF5jkGNXefwSeL8R2oCPXdq
WW6KEVI3RH14fHM01LAaAzHhqgGZp+PBC63p1FT0oLSuL5AuNO0Ftki/8vqaug/ES6tEgo7Dzupm
TSDYubWRunJfR7F9B8mPTQGsPZVZRlYWhZ8LIDzFxJ9QMNmb3zoGRQbemdGXmN9u85Jdqh4whHA6
MhVsyOGt/aB1yY4ppXnWGcElslXWgU7PO9Bo+Ab1WdhIsebjIZA3bUUkPHxczVkb3Rcp1HfWSmNT
lMY3WS5p4vzNtUBCL8fPVADGUTI/1EW4a3sylAkbf7SJpAwZiFLYGJewgLuL2VHApURUFSfWjUaz
bm87AE2yNvkYC5dZSHON7eank9IInfAOjXkp6Qsq/Tr2pmydMohQOYobA3Z3ERlvU+VyeAiwQhd9
M3n1fdAZ3/tcCgDo9FxLsg6Itctww/AX8lIc401O0+a73qir0jWf7ZiTNIglp2P5LBzt4o2yR5Mr
e1+Y5MzXz2yysIMwu1+HGYZME3/3wQvCdZOypZwJQEzUAUCFNH/hfbNzMxS6jbB8kjSBxyYpneN4
U89MTPjeObEQyRxz4YoTiawvqmLdEvlDLg6q5Gh6aWR90M3+gjd2G7c4nzDXmus07jD7WxrUl+gx
iaya7Boxl6kM71zF3IUojvgE1SycyVy7s9vyMMc0No0R0m9W7p5u9qsSGeE2cLmYn1JHuxHCfqsp
wRqrIBDDA1taufe1Z3+4DpMbPjaF0f3Qy+la1XeOXvojliIiIfgszi8kVsoguA5e5w+8iCbSsklA
M0MQhgoMp5LmRGde05RI+zF5R1e09+xyy682bTqbXhw4lrsxoBNDsUCo5Dg8RSWs2iRV7vMUK538
UEK4va5sD5OlHsYasDiWBaKGNIaHlusbpD5OVhcSguKiN3O8TWAo+9Qeb+lTXW3HvjOy9log1ivg
PZSZcVl+7thmJGqkRLPYbbYVTnkfNehrdVQJ2kTJbaowBWIbgQ4FEhVROm6xqT05ETkWeRai2y3G
H4rX7kp39kXSU5lhBwmXF2iI3X3jcC5JlaxdVxRnrwjubS3dGGMvdrn57tHHBZhgfSLyu+vRhjWi
fkrqZIeT5mQVyq3hyWMcsSoOHuiBhGY/jaKwjVjBTOO9yUYkvc5b67o/3exDLdFLMjt7LNA+4Lza
qIWjoYmfI2lUlMJGT1OYDuug7qdevNHGZbPoJmwj213BQqsU9XsS5veIKS7Cs6DiwzlvZZDhw3cm
nxrkBuvGEYzao6WaL1XJe5bzB1BbHogbzzYev8sYomYY6bxXSCkqxjArhfYpNTn6NHlMLALmcsad
HS3jLqueEjkcZXyvWtCkQ2ocTPdtD26V84QL7S5r5YW8Rqy9jGzM8VCVtIm1ib6kW2k5EF2m7UJh
Gz8yEyM6ZCfUiRZzqZ/dOPZH1XytJ3WeXgWnMmg3BeqEzhkzdonMUlRwm3X1LenkS5O26hoL9MWI
BEC/JL72LaQGlw5SanavmFP9pm0+6tF8y+vimWiiGtjoU23Lb6aTzhCG4UqtUWzZPzpcAOJhjYXk
PYKV4DGdWNEuXXWF+LA4noGL4zFioD+UhE+AWdi740OYKO01KdWbCvivSkIdsz4DUL2Gs7MGBMO+
DTIJp1IJjtnhiFZzuGzRx3wSLFEzp6xeaehvECbNQe8tc0ktfW9rFAHkFMCwbYyt3dZn0KkjF0+E
pYSORUx4md/q4bdGgcww1ieEkQwvXK6USEhOdF7vLEWFux4dksF872WKIHV8dEftnaZZttZ6uVNm
9JmRF5/z+R2UYb1uWntNi428MdgF68G0H03VOWCcZ/WxmcL1xnhjOUzaXGEDMdYdRIRZtw+d1roA
z2YDqiufZc13sZTnglVTbepuZefULZYwX5AG7E1iO31MZOMhomW8lPtO+1236U+1IQQOT9HmS/Ol
kISBy5olE2mhlrafymxKbxTtoxHwVhRS0jxsadA2bIQ8a11YeOtD7YCJctqTFKjFT6ledAhyU4uN
1Z2aJvGpY1ICuIuSZWIig1k9L4NHL7Zf1Yi5AEnH5zENnltVnmxg4b5G3kvQgQRLiuoHaHmWDH26
QnDZOXGKXDdPTyXbIboKjEJa3OmOkaBqct6NJsbO6VgbZ0g0GkmJb6fDvsg132TCv8bMaRNk6Oor
pgf9rlTgqExxf6jJrVglGvNJJ34hxffSUUTuAldXVx5GS0ogNAqj84rwZi8m4WFpJBM2UGGGwD2g
tzD6mkpGW9bdjjRXSUAYWDLsNzCImT+VrCscXDKVlei+rsPa14IyWPXA0Ursr1Hzqk+J5veDQTIE
wqTGA8/jOiG+ugKTq+yOXti2R6Y3a4eJK8OgU9WwqygbC3uvhETpDk98FAQXkzvd6vsDsp+r4iRP
vYofD/lOuEZsDT0haP1k6AELG2O9oVgjCoF8STr9BEOjHQpG+j5Ng1+i4lyBXZlS5DnIQfEPd1tM
nfW+Cg+YJaHcsiFUa6CCcsacaK3Z0yew77wRYQiIrXNG32rHzFklAie9t7BZQ6lMblTr4KW3gk32
tYOaMkShcWBk1qoYb8M2p7LhgpUnMl1ZoTsdzGrqV5iFVlOVoJWim1d1OXVkpK6ENzy1tIVw0t8j
Dr6ppY4nVBXYXwiYMKxXr/q0W/KdlIaYDVWP7/N4ui8M2nSCmeXYhGSQp1e3DE8TPRGCfnsKxPJk
d1m/zSblp5gmRkox5AwSLr11qcuDZXU/deg1mywYd2aiPpnKW5baP1RzIrZSL05GgXLGkPHNpIWT
74XAohXV8OO+uAXT8mxafKwLr2KCgZ5gajY5/NstsUn2tqtCAmvaW6nBaoCjQXOQbIYgwsJIP9pd
6SlRTpOhsiaO4LMNriEcNWqb5NB04zwPjNYjaUcYu3f2YLr7snB27vBMe4Yeoa04W7eVH4XOWCav
god+cF41fXimHfHUFToXuNoTOyW3b4cCY2YzftcEHdmso6QRTG0IsIrXeRdApSHHtFK7Xep20P/6
0NpwDeVjmjV3iY0/IILTgwdYbtvCmlFNWC3d5H3K2LV1+SuORz783VsTeVto4MzlcXxSUPVnBuLn
cWBygGTYxlrsO0bxwy4kIuWAqUfXDcQssP0Mp3zfTM7FjTE45ZME1cole29P+sUKTQotWp2WsY2a
eCd7PV1Vg/bRj0VL2Jy2yUP4L0oY7krtqfPMfM2YGPFJlhdbQ5mBCvldYsHILQx59Qr9QTrfmyTf
eB7MBDOghd12r3YCyVDk58xCo9/yb0KyRLxFlu2CYLohO55trt6Q7aRDXJjCfRrbfutN9NIbdc+u
j6gF1+/ZiInBt8v8KY67VUTE66oyiXvw1GkgnGcddMXPukhLWIewWd3Y/iAPBCAMlkFfxuAMTbU9
DD3Zk81ov3YfbolzOa2ZJtFi7Bz4+hYUjyFp2XIV1TYK2NKmPVFH9TnSbax8rg2tpAAFWz/FQVPD
wyADVldSWCIg8ooCTFWrV+aGsPNmKwB7+qhkdnrbMlkr9prR9mvmWw/E1OMlDS+WoLOuBfG77erx
Qery0pByscY/LTfZABI2iodxM5nWziukc69Y49q21ZtEMXof/xtmY3AIXSmIsxggFmvZnmEOlKax
l3tL2euV7K5pyG+mJxKFHtBVfM6+oQ7fF/Xxfwu1/0uhNnDO5a36JYLevLfvv0l3t+859LyXuPks
C3aofwLwDHv5X79F2q79D80YtNEWLbrflLvfIm1P/wcqpa17TC9d07GtPwB4zj9kPOmED/GK7jgG
v0aD/if6j/9p6v8gpXZUD7b//+HuPJrjxtKs/Vcmej2ogLkXZtFfxJfe0ZMy3CAokoK3F/7Xz4NU
qUuUplUdrVp0zIZFUiwkEglc877nPAcduccZfifK/plI27DeSLTB33nSkZZuCovDGfb3ZEzT0ENk
wqF9RIlX72C7EK/Q3Eojr3eyGsYNBO7wUtIURl1i7fOgHJYUq9bwPMlYp6v9zeW7/sK2/FYz/h0r
9MvpOKbN4p/INtc2eN/l89NtlAfq738z/jvhoqB7zGBZSES3YxkCoDOfu9EpgU49eXPRRSLeAJxV
Xs3F3z9BVkIj/IZY+fvLC5ur65GKwFrm7cuT+wgs1XTEkRzsj4XbtXdy8HeohvMjOqV03dtImzuU
iqhlo+2fvPdZDf8H7vP84twq3CtS0qeDIPH2xeuwD4M2McQxyXpJm2xMtjbAwGwkrTuuI/Nei5mY
CTgsnOlA1MeLjU4zKWBixEo0WP6iehGEergk4Xza/cnJvWV5fjk5w5bcb65ueM73Uv6+YhDVtVqQ
S67qdayqjxDIyk1V+QbioYjVtmKDBcSbFkAOwRb9ZNoGdMk7kwAk2mosWKt+cDc/Py+BceL7i8bT
gBVV2gbJuvPz+u0NQ6qjytBFiGPY+VQsKn/AA0/xEBrBZ/bjwYPQYxRjKfrbiWKoSjs5Q97l4Rwy
lOxUTE3UgkBqp9V4HMfGIQrWb+mqBXDCjYNHTogY2vrOKiCdjA5pp3YQGcfeHl7oh9s3bfHRrpSz
Qwi+iybWkCFB3o/0fB+02BS3WlJe85Al0P3ylU59+caGaJ0GJkEL3niDjvrzObUCvg9mIOVahI44
H0mvfa+buXf6+dUy3nJw50/R1nmsbN01HNsR5nw1v3m8YhKAiV/zxTEqCn0T+KhlID83ZMOlZJ+l
VJEIl6KXWdhUCwEoFz47hH/3RAyDkQeLisED9d2DBotLT8l5FUfaTPSV9PAi033rdmqHbWk2dyMh
6bIcFaxJsW+abN+42nD/84vx451jI/zHnULslXR1+R34kxjDWrOLVhw7P/ysmTukqWwz0YYKz7uG
nbbhM/qz4e3H0ZbXtE1j/hwMpoTv7la9A8/dmKk4WrrcDTVab02Zd0WAQtYn/RxHxnTMZHwJt2xG
rDgXOjz4ujKsd3Ut/+TRMX8cb2wd7qlhQhfmg3C/uxmggRlYUwzrSPmMSMreOllec+Gm01InLPN2
5gxJh4CjLHci1PEQC6YuvzCGgnXblONTCUvjgjkL8xzudpgpIyEKdnpr6SxzizFGo1gn/h4V0Qm7
wYgBn8HbQP7N49Yufv5hmj+O3LYumMcwyvON+f2dTcXZ9H07EdjGx+KYT6V/Vc91PTngjRliHEa+
555Kjew4FP5inyrZrv3RRrFQVrdqIoGj1NlYtUm+cScHrXhPIEdRkjdAWtmxk6Z2mapgDSeHnNjM
QBPSUhbXxsDZ0Men0WBTuZQla+zYU/Xu52/vrZHqy3MrhOVh5+J2hQn99rlNCFUcsqTkvklktQPj
maFR4XT7vIXA2n1og6FY//wljfn+fzsd2cxGuFYMh2WI+f3zMZRuXdBltwCXecNtRjH4GiTntVFW
GOZl7YGocMNtmFoEkc9fXHMp7JekyrM/mZSNt3MPE71A3U0mg2CF4vz4pJYh5J6qKrVD4ycagmP9
jmZbunVsOuwhIltkOTEAjXn5jpzbumCnwUyoamvnmuhSvDRYBUEd3OVGV//JpC3fjqjzuTkuqzEW
fTzSWFbmh+ybEbVERGrahuMdKgS8RDigQpdNvCQQDL4R0NhV18ZIQVz3QndMRc5Nuyoz372a55UA
JxiSaEenh2ZhdiIxC8NEtJNdYG1wjCG7kR5tE27jHNbdbujdtceqjKAZhfXL5H+MR0jebAqOg9ES
ClilwYUXV8Ylm6NqNzautxqEf6MH7qIMXG+dA4Jtano7YAx1gEY4Js7g8gTf2TZLhk1Vo3ZieZSs
ximi3xoXa0PrvJ0ISv0avbpRFMef32d8hG/vNBp16LCJwJG4Di1aHt8D4nN3iMWQWeIQBBQqlbRh
T4bTpohsbUOu2ZVFYjSTdquvKG/Cg+XclwXSqCUrtJD46jrpD3HMPFLpQ76OXEmluKjGQ2aNyT4m
YCVtkEtEDdUlll2Pmcj2U5z03DuigKU3WIeRfLqD59gEaOvRNk2SaAGtHNPFwCYZ8uwhp2y+7e3+
sgpiTCUB/kAKCAqfSzAua2R0sC4F/u4zqoCUlXEiEANo9PnnISbaU3lOvtDPNKLScV20HDUs2jLc
a8iEcb9YxZESPcK3qPYO/bDzYUZdIpjeEDybHc2eJPbGtJsNywNuoT45NtVg4R2g8WJ5dCYaC+qQ
FZPslr9Py6TbTyF8YlfeMq6FpFKuVJ12j2NEzksaqrvQJDylwy28JpVxWJa27RPQNePlMnHdMIZe
9YSrr7qKjratl9TPjGlbxaE6ZcpFky0DZ51Ys5aF+NFTE1DvLryeUpk0h4PIW39ZTalYOkPJsgfr
xwHO3jKuzA+Ons43cJtSFBqeFJMw4qjHOI8/WHKXThR3jLah+9lFw0mJnk55r7/HqRNgtZJPLU3J
NYJYE9Ee7WnSb+awaVp3g6NrtI4767Ap8op+ThmJvewuo9ayL5ARbSfsPuS4qWXaeM5dH0weFEIf
gHDT0PP10b5M4wNBpP1piK2difpsr2f2K1hNIDChRyFz1qtbRRRtBB3PlUM+4jUYKzSzbQQGQIWP
ST5eCTff0Y3rbh10Rqq3WMg37a2ddAkJwjnqA+nn6ypOHZbxGNqSyrkJDb8mP4CFB1m3qIVISSe+
MqUIn35WtgpuoQR/9nXTX/eSfkcXpijfMMStlEynizx4l5RoX9CgrKI2Dy8bn0gSc3LdD30JjCvO
L6q4d44zp2fLQrWleOT0a8TpwEDHsb5vu3ZNr55QMh8tphqx14VbWYTDpSbtpZVFEl2tXq5sbuu9
4SX1snE0Wg7lpVmhudJTOe2416wVhQrWMwafjeVRiArN3OVRSvsVVovyyx0Oi+Kc/bAFW6xT0vY/
e1GtjsVUvHgBc7DnTcV17xaXjGTmqgwnbxvQ8VxKpY8Hr8XXpdQnjUfjwbc+xnl/C6fcPE09KwuL
nfS2DEV87PPuQmvTDVXY6o6Unm0gev+6wZARj4oGcIxExrNfo9wlEjWr643CBLr0kq7YZwH99BRB
gYjjcGNPcXAzxtWTsAa1q5VX7lSQPlFCXzBgeEAxRXXNGywwGtTO3jf9J/LZx2NDwjs1avIMW0NH
WmlR0+NTXeDfjO4DYIdDjgDdiMZ3wr+rTcQIQds6L81JTl14W8xN5NJl4S0cq75SeUJMX5YdUj23
8P189vAbUGlT9O3m6CKSYbN2+hTAOiTcc1RrmVhQE6P6Q6Tv0xTZK5K/x8jwV6qQIW5aOBOBj2xn
JLfrwg968NuOdUCcXWGPQI/XVAyB0J/rHTSCy1bU4xZxvL4mS4VSJ7nRy5z696motHc12+Gt7PEo
1nR8GQiK54wlBYBc6pCGUV6XSaD2nZucMoKdL8wQ1o455Xf6EPob28Mlpk2PoSRBKK7G2WvspPuq
I16p6h4hPMYtkYlerpwle6M6IHePymlr2CcI8Dvimy5ib1A3FmVT2hL0pdDaCgknXfUFpA/VsA0t
TOM+d0i6doL71rA6GErZQy1g9NDY8gllE6+BPowLdxoTttGcCTYi6yYt0dxmdu+9a72E2ByfESl2
UqB0IZV3JmtQ/A6A0TqdFoZfvR9YoSESJxmzpip7yjrvPhyRdlSq21qDIa600F4PsDlpeijSunI5
3gdzoAura0EB2wG7GhVe8tjR+OqNOMDsy546G+ReqUrbd41xXfkV/7toyfVQ7gV5uHWH8fy8OcvZ
GW8oQ3LJSI0pSaABnFm3OWh1auysF+8mhZNoGES1R/ga3ST+oinyYW3guDyOyYSoGkNwbebdhshZ
emKxuqfM5RyDzC0wGHqPfmYXt9nkocZqYhoyfY8V0hys951AJVXG8J81BidrSpghTPU60U1Y5b3V
7XMftIjGbgiiZ9Wu82Lbs2dYhSHRwMSUD9wk5k1A3NjSluwlPNPHg1wlco2FSqzLPL13tCE9Weo0
drW284qqXaEMD8ZjO5XsFsvhGrLxohZlsAyVL0+lqT1gvhALXwM62ZAKtR3akm18UjPn145GT4ox
xabUTi4Tynrdsa7MHtN8gp/NrHrvQ6XGD12K4JwWVbsl+Oqjhvv9A0CDM8/PXutBkiFUwbuWTD7F
sXlz4YpevYyEcjFARvoxKSaqzgNVo0rknzPyqFauJq1TFTo3DVKfK1ehkvGacthkrXvquqa+YR0+
8XJegDJfbtKS/n2qBN57Wg8HjSBaB+Gohj8KcRYioolubHGOwLUoSLsWqsGQ3LN+HNhdWs1KeFq3
jSa8pwMSTm3AIWM2w3Dq6phKdhzXfI6tZB1UsPsXc4O8cutT5WoHOQzlMQK3vaynrj8wDus5W2LP
GR3249i3QZGsUvKRr+qCNnM3i5pjwqxg0Rj60ezSS6+tkZ1Z42MEUjZt6KmHo3YxKEFTLG4vlW9H
uOUTb43Q/jKuLAp9KOK3Q2412JQoeZlQLZj8Ma01Qw4uf2RYDLrE3flFNsxGyR7GoAkBwBPmAjOe
v8msCGIwJhJzUVUaFPD5FeMqbLelHUWLRH5MA6M/xb6nL6nkoVw00QuFpIShuKnNk0gPVtaIZZOP
ck9UvLv2Wzu5GJjBccAq0PU1wvI61TbMjDQnJ++VTuvnsOiQ+7viscvtl7Ik8Ypnep37cbMyPP0T
roKILUkWrnqtu+6yRsLAHrj/TW9T1qjxUHSddKu7zO2WjYpoPpqat2+GozZyf2dG+Sqk8WiRR7TG
2SzxA8ZbY4iYO8RzUfbhWnTZhxb7/64jtINgoIBEB/t2yAY8lq60V1UePtr2cS6GDSGpaM4MKjbk
5wH64qIzM5Q57XtJLL2j2xs7GrwVjruARZzc0NYMFvWk7gYe2bVycjTw5aNyy2SbDRAPR/Jzg2po
9jiOfaQV+aoeW5zCoXEhKhjfXawuNNMddnq+yVuj2bj3XW9AzBqsdy7/HQ0+tr4ZH+WQ2JsoHPY0
Y/CTy2bksy6e9Gx8ao14147Gs1x3cCNp8aV33dgDrXDR7ohS7LL6ndbiq8kSJFXYT2AryBeTiETE
VHW6jg3ahG2akL2lfyqEYontYUIqSnjjmN0uxy4sln3VlCyME/RxJQKsPNb4WODcw20ViO/ym06v
lrNiYk2XZ40kiP5TuUz0MeLyIEqqI3T7TnWqBmCxCdL4GVFSr6CesfpFJ6TaAusLsXQ9KWxFLJp1
022IpHG5FM0d+MZkkVa0U+mrRf5KF1CAlYGwBoDKddB0+C2mYWfMsoepAzGM8G8dypLNTqN2JAww
yc4Nx04m6xJRJtvg3qdBrMTCiNHdVoOPWdjQ1mz6iibqWcum4azwbXAWXFXJpWYlH9tEf8SZ5G6E
PdjLptUwz+RXmlOThqiTFOgxoLNTW7FGdDeeitoVcTqLtope2fEipQgbtG1+vupq8Y6JAW9k+CIm
kE09xrk4cMoV685+JTTnxiXiZWsqsbFqRGf5VN2muZGvUXxX68QNN6zQF3iM9hnQA4ZQRjmHNqFW
vUKKjsACJ1uGzfc1HKaFRylJWjA3EWwY8E/MOz1ktCA+2cO1WxyhwpJ2YSWoFKFXYX9YOyWdT050
mwcWBv/C3oHPjFZYKVADk/MCo9rB/E+yZShf+0EyZ+Bf2agx3o4DEcV+Na6TKmQiiGFgZKG1soPg
pBvYwa0GdUTndrOFxr/JyuQycvvbkkUw40cDdkXznmeH56KrKdPT9oFdSGCKq83mspXVyTurFxMG
Vv8BndWLVWagSloK5xmyqLqKulVlbgYPeI1hG/S1AawHBdMPUhlIK+0nC7tfCse59zS5SnC0aeTM
TTn1XWkVq6yT9POLT6k2zgEugdol5guSRCyFRScJkoGVoSHEGHN1KlxEXY3xsTNlPUvaTgELQbrC
3S53vGIBNcdhpB3C99O2qdSl6xMa4ffEpqVC3Zgmx9R8NGKcyF76vAulY7HtkLprHG5CVi3K+jIj
dTVynRsgkWplWxIlqpEepP1R1nOvVhTD1UiEdmxi8I4lLrcuJI7E4Rpz67pc/+QSly+OL4PtuKBY
haJFHFx2EwwVn6LHYsDpKobhCawJUz1qjmyGcbit5S3AfjWKdb6kDavXwCJdFFe0oW6FjUCoTHBq
+aRIr1Vgn+Ka2TUz5DZJHXT/NWauLSnoxs7MsYDb3VMtP6Rm86J5CcsTnI9MYSapMatAiaOyItje
UW1ti8k4RXU7J7Q3zUprk4Pow52TBe9yvfxsBAzPLe3suPfYDkvsC256GTDLYbQEounZ11ozkt+T
JsuJ8vTOoZG+NHXvFvXWKlV5d6IE2t8FHnow9hbT2vSoElkTeaTShZyLaT1GkpPuLAPv13KmIfme
eKTiqR9q3+o2tAtImejadGcELraebtA3rZbj2SONeVlVzrhx+gjKHwY76bnGhW0Xp45h+GBELLRB
bmz0riZARCeo2RUDoH10Dpfn79Ihjy/DILu2xnDCc/T19wqVzEKbRtIn7SJiR6VjtjR5Ls4/nr+w
KSl1LjMzbmkhXmwJal8MqiOkMQXBW1qkJbCa7cZD5ff7Zv5dff7d2IQvYZ6FcNvr4BKo7i7QlX5w
sPhfnr/If3xnW3hoh2AktylwH6ze/iBSq9u19kDRKVW9tycW90TPhx+dvjrh4+cWSpYliTGboIrM
dRml5eOc5diSSaulELVn8+AYj5gSHRQbrZaAh8z0R3bF4MQh/Wy8Esk2ajHdCNZRVr6oPM4gcsTN
UvndjQvKFkcIs7VINiUOicLDapaEunEc1aytwuDDWyJfd9MimsUjqi5qiX+wa+JZjJMwcGZi5dja
i5Q1/nCkY0lAfQxnPHax9i6Og6sW4fwW6/qGw15RlEEUNbGb8wzSIhZ0aZNNFJvEjnYj0HLraYyU
vWJ78hmmPFY8UfEAzTXG0GL1j5sow5SWLCmJUkivnXpPRE146xrdSZlWeI2IJoHzc9GLfDtEVEQt
ZXeneaTscUYycwcsa/PYOpKTLCmIKH2PYhrV/qSyJUUP9wh3pTm5qtIX5K5fqSmaLssgLbZMUsMW
ZDwhB3Gk3coWaxG+jBWbaHOv9EEe02x6GS2SMeleXDhmE55ct9J2dYlofBh9KFPtIpeqvsE05u1q
lhaLKTOcO0MymfiB0a20MCGORGZXSkom6yDtd/FMTk+S0WPERvvvgOtYjOjRrbBC3xoZQO0B9Gka
UV2qIZykU2G0rc2uuNYplRHHQeJL5qmTH09rx+zfZ6EWrGhvyJPK8zsbRgLqyuREMvgC+6p90Zfg
mVz0KBDRTHfLvNlv7eo615UD1cM1bmR4m6Rute79KHjfqewSeWv4iVTLxh0outmRgxODHCXNbLo1
T8vHQkvTXZaSDZUOlYaULq13hfMQOw3Dez9MWHohPUC+qgfmgYD47Ls03qemKI4yLJ7rqlZXIi0w
s3YutCIg944ph0evc95NpokvujayI2893JYZKKxhCAB+WAcWqsm2doXNDkXYxwGzjMPmNsGPftGP
1+ZkOTyNfbCmJemRBGajgFHkAtER7GeQwXhbsrxvgrY6FkHx3iwyHYkM0QaOk2gnt8rvvJGkGa2Y
Fe3M/w3Z2qcio34SdGx8Bi94X5f+k4Ys52AX7u3Yi/qE4OLBIGTziEcdZAA1Olxp2gOCxuLWIGWI
7bYLHwSSzXnzaRZVsG86+4JKUXCNvYIIaiCay8QKqm1G/fCi1Dv9IhWxcaH0tFjQjyVgROkIms+/
PP9Nn8vuwr0jNghVo61ukDCFd32fwFWhB0zBiiXAsg9ZmeA0vOk80eyZCvG8DSnxYG0h5KnwB0ye
tgXVJRN5t0ATKU9W21MdAZznuPdGqcGliSljTAVJRCQ2r6HqN7u+t+893yLLqM5GoM1EAVIW3ZZ9
5QEzoQfOqdPXMnt9X8Zsn1PfxIaEqZL7+DacjA/68CHu/RbGZqSWwkpOStc7PgPSztAda0uk9uHK
yll6MmDp7EPJtF1YEU8jZ8sgZxIVCHkCAVi062Mbu2QRvkRYxbmTVqbIZ4M+EuJI5psMQH1bX3ls
yHCijmmGsjh8tmw4uBPZyoc4wlcV2t4Oj7l5ECbiWj14h0BqPJy/8BzdTiJ+FprLSOoOFcMupZbJ
pUbf9oCGz99BcqGGjwBcrXPqBosYrP1RZ9MPQcpHvuqQnkiFm6uSupQ0w6noD12KeM02DpOhomPX
zU059v1k6si2ADDmGgvZdwDuggFrCIxZNhjUT1zrZOc8GzpDs06+2Aai7z6zQmfReGmKeZxNiDna
d2NvP6sA205sn8dX476vBrntjPKmr/G3DwzX60EOVxGg1h2OvdBXXGYLaiIup5ztJOOXsnp2/218
CC3FGs9q8Kq2r0A9hr0j1BHADr0qluorO5P7JKEaXQXFZ1kn2pHRf0cVrsRDJcCiutuoZMs32iiF
87ZOD27pPZRgnG4irA2uDF5bUQH1GTnjAWjqumsYHdmSAXeugwvDJkIGd3m5jDUwhmU+JzwUPvxx
qGWpEy0qRk7ykfzxEFYDQRZ1ekGhKVnrTcbikFIEHgvvndVp5rFPtbth9qvZOGg1jLmeQ3HfDZqA
Ppl3pScUqLy0fuzYS+7jiMK6geDS6bi5kfnDQhLrdpAwqJQOTjrNuN7oHsce6COlnk02muOBbScq
93i6tgyMMsNsKAi3gS1uS1paSzmByddahCUtxrYGo0obz6hlYYfbTKOPIZEKxqxJ9FFD5O6QROhr
FsFSpr7VUnBjos726WCsaN7CmC/TLS0FDMDgodbm8ExpDsodW6faZhlKfdEJ2O+QhfGiUyTKUocS
bjWXfIaM0HtgD4kZXobDzYTTbTcl+rUBsHeLckbRJsbGnwlrjyASFo7W4sDq22VR1DPaIF6XGKzW
FEM68tazVQgZ/tjZLe9tZqc5OfNNab9WIgN54CU3FvtsNj6EP82EAiaGTYALzzXEzpf+R9Bl/boy
vB4MFAieLJnA/DEuLadyiPDhE8HAvpqD0UxJTLxLZXHTJb6/MUrU9ACnbK/fFaHnU3+9xd+frgha
fqlt7VUG0EI7/N2k3VWPEXqeheaxuBYprbTKYR8UkRGuV6XYMEA8hEZ2R4ZssA5s/2Of2dMq7tx8
M9RUCXoYRVSUerGtc/o0TebsgG2uvdx65wfBR/ywQDessVzmNnSXcYyMVeFFjArsVkOovWni00y1
/BXuKFyy+YCknX27UpZ56YzxuwZKx7pP6tu4bp+noeFW/NxHrBYq2k5m1JdonkuHkWLjxhRFIihD
+oepjijhR3h30wQ7bolsHBhitNYKGzcB+n428PbQP3vlXOKgIw2vIFnGdZVhAQ1YpkdLO9a3dISZ
8dIBcZYxngxKFBtkZA9yyFPs/+k7IloweLCyWuBOp6tSVvA2M7taJal9M2nicdQ7m/HANQ8Y9taj
LRDcmhbafqX61egLBgtrvr21zzIeCbOvCYS3R1SsFKcpeRjHSviA1SyozmoksbTyeTxc9aL7igCO
ZuiRCJMrb7YGMAGKQD37cTzXOp5YChm6u6n66UHLihtvcrfgrJudanr9UJXk0JQofq/BwcXzQpLi
F7ADgqs3PlVtGnHAXbaBEd8NbOGPaPottHOrkaX3wfJi1qS2N8dDpvGKYVUuNbsSBxmBiBTV9NHB
T/AQR6G8ssPuqu284MZU/s4jNeY+Xbo0Vmu/tk99ypgAKSDekiQXb3qdRXwmxu5IlPgWlmqxmdX4
hl2e0A/nnnzIXffJBhWKPcfZVUnjXJUF4THU6TdTVMcbPWVjkZlsnwyVXkVTd8xaa7jLaBkuUlIk
p0Dzj6HI3ZNoQ9ZXYqbV+dupFd62dFgolZmKKTlZ7INNdkfgVrkXq3VBqvGmGkER0jfg/muNh9Tv
hzUu71WeEGfcieBOTtFrq1mUcoopv8iK4VK2br8dTata62X2nOPt3lHEUzswVk9ItrAklJb+zgzI
L2siPBl5onZlFC3bxK1ouA/XOQuuQ5hTeRHe+2JudgACf7SG4n3W18aC5lqwY1X6bBa8mwL379LN
MlpG06S2TeyA8m0ai9asca0Hpb6Fi0BcbclyJSq1jdEBi0wiIBwCeCHxZRjHvKVHqQm3ZaHTCqZL
1PFC9zLIXwqnfRYVyB6SCS5kYcNwibodOTnpvnbBvBRWukzDwtqaRtqvLckMTQ/JXamwdFhNYD/A
nq5DfHTTZd4GoDZ0l6yXujW26GI+0Y9ulrQHb1zGYgwnabwcCVNe6qpGf5g3MYiM8TJLoYMlwADW
NdXLSJZ0uAZBWG22tS12olmVIF6oVzJidGsFi5/Rz1htiQphv4dxvRyNLS7I27aW+sEPsD8HeALW
CFOXqsouctkH23FMDmh1gnWnOfhT85a2JP1wuMCYzAMmXT8cnY0VmR/9jk8uRByRmgO+5iHZ64yc
SzeiKUpBN5HARKaOux2UuBhqqpCsoakIArdUO7/SwoMF0ZbpnH5mTP70u7KdvSosRQo6N0sdXeq6
mxLqBU43MtXY1h4Qr7ExdWTs4FYjmu12ecTthVu02edd/aF2snzbzb1BoUNtkH78GS4EBIPe+jRI
3PGtO5ENNLJDr4Jg1ahxi2EoPdUJUC53EES7RWGw17REu/OrrZvIVR2RLUw5OruyQewu81f8k8tg
KMWpaAZ7hURFLHIt2ia2NHdlsSGHS7vScpaqVs3kjXpmKUJwQ60T0T3D3Rb23hoeDEmBqlqGdskd
GuI5pQyKrwz2gD8YaM0qttfKhmdYuO0ezyn1NLZFgUlLXEOntKQ2zgbBCaNNlLH5DEi9AUXtHVwK
xteIqKBSQfYrIvMyBUWDPYUVXGxWpIlVxtr+YA6YtqjPzMjphCPGH9llu8yung42VH6u3NwghAjJ
oBHtsigL6IBE87RBTFzp9Qcm0MsubbaCbemVVPBDNUOdzLqGzGAHSGjb8tTZ9UWHKWpjFeNRdEV6
WU2k3qrJcKgcaPQN0ZIv6nHoVnY34DILwAxO+mis/K56IMWKsVJLH7DDzAaLnnq5ro6TIo+pQJex
kp2cLluuHHqa5iAcXrpU+Konz51W/hjQVMMGii5mF5jNzvIIlbArzVhSkKhpPbB3Be7WLBzMzdzY
yK5m1TzAMjooI1a82AAoPMbOeN1LnUWnr9y121YnVAvNOhfTNaQ/tbbYhS1Nk5zYyWnypadEdlmX
xrjtRrtc1KaD2yRu2IJapMol3bt4aSsddFIBgG/wIe4B5rqDDEpuSFtZG1NQdh8HOjklKdobN+tu
A6SCd5lnHpOa61YZsX8gjWFZDu1aad37iMtHfqPE3zLVqzjwjv3gPUAR+mQQxsW6EBhEFH/75fy7
7u0/nH+npTqcVcsivE9PtLUoaUbP4RNRQHRI7EiYK+dvz788f6kcN14qZRMbXef1tkCi6VeqPpzT
DrTJgIN9/vmPXzqaXh8q5q6UlTbfnv9S+dxnIbDDVeY47L97RouFj2Wf7j1Hy/Lp6M9xqMk5G+P8
yuH5dM7f6lme7fEeMIHAe/njS9XNpt8/fiams11Hdvz8R0wBvu3bGpfzRoBn2GrmTMEApPLHH+iV
j4/HBKp7DnU4ny3eM8Ibzt+ev5wzDZy2O3WwZFjW280hM0kxyubL3vP4pzDuvkSx0Fa9qxIr28g5
mMUjrMOzbUqh80/nX/WuVWxUIO5EBhookUECwy4pMDN7dIJnd9a2sMZo1/m0WWH/PtmTfDn/7+dA
l1K4ILHzeyUsqicDi2PNQ/JwVtn9n7Hw/P5GZocNW2vo8zftK2WcV9WmzT/8LPO/XrPmbO6Lf++P
vhpl/vcD/W7tuR9LrD3PRYvmgTMIouKNvcecfRlvshvOp3Q+358dIX3ibbUvHNryfmPwkRLxOfhw
YXqofcFrQDk7/7Pmeb/Bk7N00zMc4eqCGIb5Bb+5RP/sIvz8/X25mj//mzfv4OklY4KJVFNHz823
FidE+2h0/5WL8N0hvrkI4jfTs0zLk54l0d9L3uS3F8EwjN9sW9iGgUWKaAvzywv+B10EyzJ+/SoY
vwnbQtns6K4pDU9iGPj2KnArWJB1uA2EYelcpC/33n/QVZDS+3J7/mGR+yfPwz+/FZzfTCkQUJNk
MhsR5o/624sAqe83myWZ42HSwApnYVT4z3oeTAthzq8/EMjbCUyxhcSRYc8q6TdXQbd/M3SXKGwX
944uBaPGv3oV/oX75R+DLKbT9OU8vEav6n8bhf/ZH3wdWH78998Hlf3L3/82j55v/nAebb+89ut5
3J9//n9vbpXzwPfNP34dCM+v8/v//vsb/PGl37zW13f19Ze76LV+qp9DYrnnKef30/xi7fz/6dOn
p+xN+o6h6zyef5zJ3//25jy/+fz/5MAq+e64s/3pl49bQ5jM3x74PEz/+oGTpxw16ddTnD9GRiqM
EL965CWN989439+GHH0ZUX752CTN1E8vxdeznM/aOdtbf/3Ief763ETP7Zs50XE8xqVfPfjqNX3q
n+rXr0eaT9tlmfD15y+Lk3/nvvs6j/9X8fm/yMJos09vLzv5B3/BXbjhqkcvb+9CA5fZr5//9rWA
p/f2yKauMyH+6jXfccWj6Otxzre3dTZj/+qB9y9P4Zsb0BCO8RcMIci2I8B3b59IVop/wf23z1+i
p+9GEYER+uvV+ffvv33Rv/3whOcyhf3qNT7+ODbZhEj9BQfmzNrnZPx6pPN9QdX7L3hIZsCg+uEy
e6b7F9wbF09R/mb0AHP8V0wvF3Mw2NP/sHYFOw3DMPRX+gnQdpO4cIEDIHVFMIY4hs1qq22tlJRB
/56Xbp5IWkBqLO0UbS+u48T2W+zWm5/qiC9SiSXMlDEKfZ0Mta1j0yjmTCVUUq1Rc63cLA5BJUr1
Qq0vq+ALTNM6lh1f4oaxBLYxFT7oWc9g1gZjNEYQQm8+tA8tInhTt94ZYus2r/gppp8hC3rXyoue
UOprE+TQlVzQQbl+C/3IE2Qi4cCf0Z3a420rlevWgW8zfwn8B9KGOsbqrQSX+ITAM/qq1o4bO6U7
EpK/4fKSJ/dc4PBeoHtDGd0o3cBTupszAaXAMwZYYj/Brdr6ex/1qwIhSY4/kVnIfjnRTFzA8eTb
HSISN6uJQUAJHLK5psInymYSS/lIdW263UF5aQIafsQCcj+VzYaiezPwbbhQKrCQz7Zpz6ghgj2y
3W9CN9FxgqEhWniBeHAJ7ZMx5IQUCbhJgZNxSajvZQ1YKz8xaqEqeWlV6cCmqCnngelbfkV6D8/G
QL3AcMUCvng19qrfGRoy8VzThX5V8Dt1gWI+xjrKDT6RBwLA6Z/3FJ8ZnWlUyZ/ttUKxuwbkdsFK
6LUyR2snHvhNK2NM05mbH/JPzLmP/cwl1+w31jtS+vobAAD//w==</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_xlchart.v5.6</cx:f>
        <cx:nf dir="row">_xlchart.v5.4</cx:nf>
      </cx:strDim>
      <cx:numDim type="colorVal">
        <cx:f dir="row">_xlchart.v5.7</cx:f>
        <cx:nf dir="row">_xlchart.v5.5</cx:nf>
      </cx:numDim>
    </cx:data>
  </cx:chartData>
  <cx:chart>
    <cx:plotArea>
      <cx:plotAreaRegion>
        <cx:series layoutId="regionMap" uniqueId="{339526B9-BBA3-46B7-A22E-43CEC0781BBA}">
          <cx:tx>
            <cx:txData>
              <cx:v>Sum of Revenue</cx:v>
            </cx:txData>
          </cx:tx>
          <cx:spPr>
            <a:noFill/>
            <a:ln>
              <a:noFill/>
            </a:ln>
          </cx:spPr>
          <cx:dataId val="0"/>
          <cx:layoutPr>
            <cx:geography cultureLanguage="en-US" cultureRegion="LK" attribution="Powered by Bing">
              <cx:geoCache provider="{E9337A44-BEBE-4D9F-B70C-5C5E7DAFC167}">
                <cx:binary>1HvZctw4tu2vOPx86QJIgCA6uk7EIXNUDposW9YLQiWrCHACZ4L8+ruJdCkllbuqT0RH3HteIOy1
F5AkMe0B+ueT+cdT9vxYfzB5VjT/eDK/fpRtW/7jl1+aJ/mcPzafcvVU60b/3n560vkv+vff1dPz
L9/rx0EV8S8uwuSXJ/lYt8/m43/9E3qLn/VePz22ShfX3XM93jw3XdY2f6H7qerD4/dcFQvVtLV6
avGvH6PHTP2u60I9fvzwXLSqHT+P5fOvH9/wPn745X1vf/rlDxk8XNt9h7Ye++RS4vscB5xQD7v0
44dMF/EPtYMx/+Rj5jKOqMs84gV//PbxMYf2/94z2Sd6/P69fm4aeC37923bN+8Aqv/++OFJd0U7
f70YPuSvH+8K1T5//3DbPrbPzccPqtHRiRDp+UXubu2b//L2+//XP98B8C3eIa+G6P2H+zvV3zzi
6zF68zL/0zHinyjyKMUk8DAlLmdvx4jzTwgHHnI5ZiRAxOdvx+jdl/vXj/XzYXrX/M2b/P85LG8m
Eyyc4/Pw4fBs1JP+48P8BxYO+URc7PnMJ9T14a/7dlAw8j9hFHgcBSjAiBIYtNOXPy2cf++Zfj4i
r9u+eVd41cP/ioXz5qlhhP67VpMu/pP7Gvnkcs/1OOUeRTSgsCbe7mv4k+8TH+MA+wT58773enj+
jQf6+di8NHzzivCGD/8rB2ZdPxbfP3zW7WP2xwf6V2vnP7ivvvl2MD0+P5tH2PNf71xvKP/TDRV/
Ir7HOGEocCnm1Hs7OWBD9TzPhc2UYA/B3CF//PZp7f7t4/x8avxo9ubJ4d3u/99MjH89XC/2wuKx
fVxaQ+PVSfjXWvvmYAC9a/pm6N6cIH982e33Xz+6BD70i/kyd/FmTb47iE6z4aXd82PT/vrR8f1P
nCGPw+hyFwcM1vXwPGvAiPlEYMi5z6jLXT6fkoWuW/nrR4Y/ebBBe77nBtYCanQ34zj4BHsITBCO
XYY5WEEvBt6VzsZYFy8f44f8oejyK62KtgHTCsPblCfe/JTED6B3xH0MU8vnXuCCLVU+Pd6AFQl0
/H8ynNQFHlL6XHn6QAvk3ZkqcxelnPga9757N5DKXeRTzddWiwIHn7RuXXgnbZalP7Q/a2u7suSf
tcX8UcVaLuK+rHa2CLKsKsOzzM1Y7dhcvMOSeCr/IDrN3i9as4nJVO/PRVby16IiubPT6YZX3Psa
l1m+93weR84sVmOBlsMg2dr1K/LVZe33tGiHy9hMIZZyqVmdrNJpGB9oWUVFi/nXPjYrypO2FSFi
E1lkYhK7cazEztb8kotdIWK/Ds9yKrB30fdJmI4oXhImxrCtvSReBMOEdybDrFqB0YV3VpZ+d+lo
gX4rU5VsxoQU+2SSep/NhRSGRRkqSfROYUVb+KrW+7RMnSa01XLD4yHdW11mjLOMpUmWcTz2K+NN
wTFp6n4VlyI4yrk2GWPCmlO9KPFaN17zhaPKuWozna5TR+rQlL0+9nMhnBQKVo0hLYshbNsh7sqQ
5H6+KKuYr722PeK4nY5x6ZBbrFWzdHsRr2pT01sZl8MhLpu7Ks/FAklE+5s0TZoLIyPm0+amQ1l7
A+/Rbwql1AmzinmthFwl8daK/uTGN3/VyHaU0X7j1VpvB+PpKqSqG3dDkL4uLFa6zLxSWKwn5d2P
MQ+845j0G4KH7LL2lLwVwqHrBg74qCa+vDXNiMN+aMwicYd2XaWtt8PY7S5KNvSbAFfqSE3iL4tg
0jeuCbyIOqn8mmasCAfD+11ZVGihXZNFydAkX2wte6k1g6NO2LnGPNfdJJn0lzirVYRZQddcik5G
Vh6Knq7jnMebHo/dop9kFTrNIG+ZSYvNVPfVJjYouCmbvg57J0++SzMs20rmD60Y8UISRx1o64p9
7KVkIdpRrHRHaJiXIsahhxANYdLrVZm5+ihHqY+I1fo4zkXFBhoaXpcrq6iDUWJYN6BxZEvDoCqf
WGcOlcge3CQfZFTyyrmYxaLoexlpNjkXXqcfYHnCC72IdUHq62baYm/KdxNtvSokKcG7pMjSeNGm
ul16w1SfwJM+afBvfpnLDcupWmrp+FHXO0mwps6T0+bmkDLhHXPDoyBh2fSlz4YsRJWKgyIM4jYL
MS3HMKbpeMUnak5FQRbQQr1GYhOEuqqntSBANZmJDHHHdcZida2FdkN3rPMnNcQbk3TmK23qIyuq
dTrvI7aAXU/s6LyPWDG3m8lZhgG8FFOhQlbjZN/2OD/ImrAFHDfTfSzQ3m9c/7tU0y2ZqPqaB3xY
IiqSvZ7q/KA4/0Hti2mfkFx/fXUU/uR0wRiMljenC0fcJZz6hM/uvIvm0+fV6cJwrjrpy+A59VW2
VTxNstDlqrxwSl9ftKkLsq2+l99TX8l/qr5v24xTGjmtIUviTeiuq+Kbio7mMlcqudNDJPImj4Qe
xTKbh9kW2J8I7GF5ui+y9oTnrpZeaLXB3MI4tVha3rnZS4szTt0p9kLb4u9/oyrqQ1UMxe0Y1GnY
9Hq4Vm5d74UvkwX12/IxTvuL2Hjxl5w7aksCka/iOigf+12r4vSxyXWzgqhPsPGztPniOPk2T9Jw
mNpbE0/FleO39CaX3SEeWXc/Uio3E/ggS8za7r7oqzzM60Ze5rSJN3XMcIRrnIe8HuVDL5oxyhEy
+74Ixts8ra7YjDeBkUuUT2JbKVp8nToUWbzjCVuNbeKuRZ7KB9xeDqNh92IsnE3f1WRp4bgn2zYp
1V3Mg3bXkildiCFWD56bLP5m9gXg7r6dfYx5sONBgMgDCwem4tvZNyVe0PjIV98TnHqpiuDoSlA6
PRA0+dEwumAzlMK76aYAjnI9PqCM+5ETt81+akbvRsbO1xEW7AoPOlmMmUj3tYfSfV7WP2oWc4L8
Ki2mePMOt1zT+aYJLe+sTvzqqvZq+OI/6c5iqEnWpeyuGSV6abpu2KM2p/u0DpJlrqf4vvWTSzYv
biroVQXe5FdLdSX5Qe0n9xVVs4x91453lZQ5/uqLUS9xieWilm1MZOgQZyqLq6AbtrAkV0NCkjic
aygjaRzGnfxRe6t9z3OMWplUQ4u3PB00+MKtOxIFBUd7Z5xeF7zE28Tz6+07/MxNRYn2VvSp3rcm
FxuVjmMXninnthajurh0h8xsbFOrtPj7ZjlHN07qDguj05WYsvEzHJ5JBA56fe+PrQpVGwy/xWV7
mNJYxmGStqFSTqfCXJVhS3l9g1VeRw4t7nBikktXIvfuRZp47N0pVd25fZ5c4lmadVZy4aQ6M/+t
dtP8Cy+9nH8vhl+w0ovu/Huz7iy9PBktMrZNS9WFCVbyEJQxiQx19SJnJD5YzNbORWoVcUYiH5sf
vJ+RpRFi89crmUFc6vVCBt/J80gA/omPCZ+dnrcL2UjluLL2nO8qQbftVAfXAUuSQ5OKPrIrGkyC
p67wgmswfdShesEDwJsXvJ/UEOnKHWcT4skwxV/xLe7F7CkTj6rmN7zNpi6ExY334mXWnmozhqam
WibKJyGXDQLiPKmt2hZ2ttmaJcLpSELfI9CjBU+dB1gUUTVJtHA0GMVVlpZh0fNiV81Gca49tJbI
UwsroiLIrlucnCQ9MzwRl6Eyud4p+jC1WRSIke6yqm0uB3coo1al+VNFZZQI3zzkYCYvzwyffhf0
oukDf8s8Lw1b7IORdZZL72+sAer/eRRnZ9d1KYSFA+/9KJbdqBnsQcF3J84wdUKKK3dpHUON11nn
Op+tkKabgZbO51L5+laNj33OdqJJ4oPv12AVvoilQPDAySBOWq5Yfc3jcYHgvKFT5e49ksWbpkTu
ns41b8ZszWJnrS6Fsz7zbG1Qww0uJrUfGAcfhLhm1VZ1c5lO8Y/CKnTHDTiFf2CWMsEhG1lFSTND
w3puh2fQdmPZlsjTkYd/vVL8P68UiBCBf+hC5iRwwad/u1Ji2isHGel9p0UbR41SeN+9FH6jYKZa
uW0JWIdlvPRa1VycoaqAgclU7y0nRcnRUSk5pk0WJp5sDmTsyNGdC4urhGRLPmISvVNYreEZeLau
WrYdd9qtnhTLjkj3yUK5+X1lFN5STZvLxnTNpTfXZlwTf9ycuGlC0kvSpbue9O7d5Gp+xZja1UPp
3XnpGFzNugqiaWddM0uEDJ+1zsaldp1q2wxlsrO1ZBh/1LKX2ll7rsUDS3ap29Trvx6b4E/zH4Ly
JKA08KkPi8B7t4u1vkLJmBbiKR2LBcbM12E3VeCzIHBcfBzkOytWVOCQ1sm00BNYyaFVvyMmgWQs
OtEtycx9WOaZbru0ou0yKOll5nr5SiXteFTEK92wFVl3LHcWmQZvPKYWZmUiVvGATJjBNueGZz3E
sbqQsSxdT1iNx5P6Ry8Y/OqwrnO61PGyrIOuBR+yq/c40VW+sFVbNE4mdnm8tAIaSL1/RT7Txlkj
UcB3TrZUZQndWehUFZ2CJck8sRJNpg9NUYyrEqyYkEE04mAxW1DwtUxoq8HA9iUa660vW/kDOxMl
b3/0YDFeUn7x1xMAMjF/2gEDFkCEnwaIQzyQoLerUzIpsmRE9fe0LaaGLFnJV7UcnUMWVFelY/qt
lU4Qw2IK66IbF7EX8Cg7yTPb6pNUjRcDq7djETgHL5e0X49cv+rGKixX+S5ZtHpoQ1HWSZToyflG
3eJGlzWOQ4iQjS2Dv7F3ZdyiehhEGUdZW6BbJCezLLQjDlWJkq2rimob+NI7pGA1LfGQ1LdeXiTR
2Mj4Ye5RpgzNPRIRpzeBJ+s1cUovbIcqfyIIrSszjPeqz8VycthwgTNfXFlGVvvDMUuSJGztfjXv
T4Z0aM/spjVUYxlSL85W3YvmTNRuly28uC+iYvCaa250mFVG3pKKy1t36NyF4kGzstgLozVVusBG
3FRzAIFOsli5QqhFM4sWUxnLVxUH45/ZkEP8Ihfgql9bosUcniSLCSfNtVWc+8pt5KJwSYgbp70g
lVxWbVAcu9hAQGSuMTfXx5IWdIerePkOtwyrnFta6rkRnVvWc8uXbi3D4pbmKnPq1kLvmr/ttuH6
b4w2TN45/wxRjgi4X+D/wwT1gnezPeZTQnnZOr+lTbpsIXbhhU4dVAusO7OwZ8T5LAl6bo7BgwVU
UQLVnilj7lWLdJp+8C1mW05qMsf+CSbS3Ot8Sp36etv/6UdVwn5nsOWlJm+u87no2Y1EpLo62Qyz
4QAu+BmJgzy9KpM96dzIwC50nbYZveVOHy8aosk6FpzeFpOf7PzKrUKrNdjQ27kBETANLAQRV2gw
TGHWNMXa2jYOT7sFnBB6Y8U4r7qFm2G9QXMwXYo/tDbyftbayLvVopn8ri1OUXGn8yHfTqX5XYxu
fiWRLE6FE/ffpzLFWwtZZRdk/TZx699z3BRXGXKnheGuB2+S66JbJV686GfLMembNBrdkV5WI+p2
rKHlkjYifmiYE9VCevfTJBZxXOm1MJ1cwN4ib/vKk7c4NUset86lhYwyGgzZUi4GmsAW1w3ukrdd
sZKO6iOKNb+sCA8u2VwraRyHEE3JtmeFSTk5VM4UWdoZt510bdG/UkCscAo95ICxoQSZdn1dQXQj
BWsuKfUVcvyndmTmfux1sWKYjmu/LMd70elLvwuGm1TKv1kHDHI4b5wXiIohQhChmEHaxvPfxcC6
QQQ1qibzm6kh0o/CwjhF6BNDD2CnXWuaizJiLfnd6yXfTQnqbyFs22xSlg+RFW3Rl5/9YqpurOAq
mDeEMbGyosQFPcQJvbZSJ4r+tlfi9zSrup3bO+URYqvkFOcaR2eph8HZ2RjWKVaVBVyuZJ+l0Znn
2SgW78Sy4nThZBfWCMs5WMppmaGFtbv0W5GPPF+0rFxB2osevEzf2uC+Lco0v4r7ujxaScAQLDOP
+ctTNiCp/TNf49GLejBQL0hivIWt5b4JPldjvR/mOI3FyZiSC96K4HMblO9xb0BwGiaqjgaMYvE3
lhymc1YMTEbIrtmsGcPYZ5CuRT4PiEcgvvn2IA8qt2nHxte/NeMQLAoh6m2bd8fEjOkYmkKaQ6xr
c7A1nRbN1q+bI/hzDb2w5FnMB5GMIfduMpSxA9cq35Scy4vWGfIDSyZ/yYrc3IIdxcNaqfyR5WaX
dmUD52sWhKxP3e9sHJOwQPToQkzwAEH8AiJcwQh5JTiQqgkFQehnY3FVsDTkbFp3uXBD2bupenbh
btOiGGUeTbOhdS58qZp9MBdnrC/KEGEThwwu/Cw5nO7tje79bSHqTe4a76uXSL0YS0K3NHO8r60f
7IXLy5suG4ebpBU72ALTLyW7ZGxK9/Ao6d7WbBFM9diESd/udJPhjcVq3kOGyI3R+uQ2Q+Lpc1Y2
Yn12tK1vfhatY2397heuhSzDd8qloH27bcp43J2LqS/HXZ7lmzxv3Y3nxWUVnrUnmUlIWPli2tJk
IJeTPyy6Iq8O3ixZqIVTZ4dac7AS7DE/8F4jtRoTNERnzFIgh/OAu7FZDxDjrX9LPFQsh9b4W6/w
wf0qx/hb7hVeBLHLcafHvPiK6+SEayH0dpRJsoTInPzm6QZiUT7mlyQv/GtM2jt/xikESFYpN2Jd
OKyAJNIopyEUlcHjrjeDf1t4Wt21emUDT6TBVrDxIyIDOWuskM20uH9Fi9WqSrhc/rVt7CFIgr9b
UrA3MtdngQuWg+/PS+5VqsB4Q1HyYvJ+yyWsF0ZQsLeFE0zJqhqzNjxjRLZjH7oQCD9xiixDe1h5
9KWV5b4TLZ+isQizHF6JVe2tdKbxIuk5BEbnYqQoIgQskTPkqwaFY+UWm8rV5ESTnp+ufNQEkcW8
IcULWvFqhXhgotI0+Rabin+ufActfa+EjO4slhOpN2kbSLA6QUzGAvKBumxDK3YBxZc9IgcrpXLS
n2N6amiR3O83IknYVczVU4LyYpf7EHTuiBGhTYGNs/35DkMzlr7lnTGHQub6lGt7167zgnFHBzcN
Jyf+1qV5+qXpe2eJXQlHyhiLgz+hfpHRFH1DU7xFuPO/v6WmDE4fMlNp1fcLZcywDmrJIPPSy2Mw
FxWCcC5CMpIqk0efVjkKrdbKQ2COYOuTrVO7GQotxnsqj7WTtpEnx2L5ql3luGydBXAPoJIyu/Sm
9mGCC6RfEh/MNJJDcMyKdTmQNUtlsbRi42Zq6QWDWJ/ImZCRm/X1zoqxU90zKrtLP67xF5k2UeDR
5050kEykHr0daaUOpY/v7SlmIcjN7cC9UZdMc7aPU3JDRg15TmuP43xCYYkhlnQ21M9WudW6FQSU
3pnrjkB6a7AKLvgkYPdpuzG5qBTZSoPyMHEDSLmPzc6bizgvG0gYQm3SqYbdji/OkK1ZmmVY0Rao
Zc1OCNysIeuuwiTugrUrmLfUWql7X+sxVNM4HdIhFl/4eClZr+6RoGI3iaKIrOjynCyYj/KtFXVb
7PoCi5ukTr6Jxn9M8cgWsS/MBZc6v2tltquzfnywuJpxl6Cf4gxi6hfK8abQpkONz9OlFW1O1GZD
reKcNj1j3dRuygltnQZ5B4GkXsHhhyDpDeK54C+iQDQPaUXU2mpjcH3HE7uu3OQwqa0oK++Q8KRa
xoYUS2/ygoMBLyyMh6H6Bn7jFCnpi10Pkcm7shOw2FX1jaQOWSdu1q6aCZXfKpccFJzstwGR/NR8
mmnvmueds7A4mEpkSVWyV1XgvLr+4OkyCZOceRf2+gNYAviymTCMA1yaGAvWRnQCKzHo4vSSdXfK
CBaEEIMC5wCSjQujnHrZJ5DAshj1MWQw2B3v9BtaQe/TATyfUJYOvybjzQTBPR1hXjiL1PXUinqd
vEW8ErOymu8+iN6//OsTAtM5Pvba6HIhYAVXpHyEPepT8CrfnhAsd4qqL/ryoRSkj3Kwv3aoV0Ud
egpDear7gtJdz0oUudInEbWqE8GqTkVNy3UyqCyE5Ge17vMiOwWiy1kMYG4urcsltF+utdNkS+uQ
+b3+oU36XF9zWKr2/oK9z2BrXdPd1axT2zN+vgox/KG0fHsn4kzjaLhLpuZGu0U4Fam6SxOzZH0+
3bs4gzWlcgciHPV4z4fJhBxivMeUDyeaM7H+kBvHjazBA9YFWgmK1Sk/ZrGzJfQuo3EmvzOn3onn
nuGcUqcsxrlT1/T71kuCS27ao81L5mq4xk46fCU1rZYkydo9d1K+d+JRLh0nye8brz6qBgL8nQ0Q
F3Eb3wg4S0NcttUloWD7Di66gFN7vPcamm+asYZ8wSxamgtXmfYl7otQi7GCsLbJr85zOR7zu740
6OI0mT2/NBsvBx/XUmzRzhNf+vquGzS6OONnru3ztGgcqk/9JXpUUTPJOgInNb2BSDRemIbyZclp
cmMLN1cPU07GnZXEgIMrkd5bwbaRTLhbr+UNXJaBNj/rxxQp+hsTi873h98tIM+F/5ngcMnIm4PQ
77yW1KRNLqQuH1rp5hcQhZaHjPD4YJoxj1JwPha0oUWzsODP1FbRlvRb05ByZx3Nll92ftzfWCGt
62bhikCureiYDh+QMDcnJzdN0XOlWbzv64BuRkxVJIyhwyLhXbzwqlIvhnr0N1XSfVXg+iy1knCB
Z5r4JSUDZhAt974GBUkuLObP4YJkdCAXJ6q1laaRdPNdO7jbNPQl7IBaNyQsBCfXgZyW9qFyFyIP
KPXl0nrLQnfyGhLZka/j4dYyapJBAqfI9NaKFfODi2EO9FgRexkJq1QN64xMxb4kZtGCtXT0y3E8
TlULUXUs0bCMO6eNZNAV/sKqGgc98DIgm5HHUxTHsdzosegXsTH4RrKmX0wQ3LmJ07FfmLmWzJgW
gXtwrNnOUszhjFSQSs/kFZUupE3mopnzSxYHp+/KSpNCS8hj813gp+xqcvpvdutodDyt+tLJ17ge
4l3XJv5WFuK6zUxzsFfWWrdIt5LXApKVsKXbwsnFdZqy5mClM8NeebOtXvqwDBWbMfRgxYfnfdFu
di5u5KEV39/BVmS9Kw8QqrLCecu0+6PVie77ebO0tYoc+iao/eN8WJVBku7herW8AL8RLsMkdDgg
rOGyTJAZiPdJBR+VJl86Sfowbyv9WOXtFc+I+N1vf+uL0YdbELhcarhB+L1p8UPh8+JbnPpxVEC8
+6J0waF2HY8dRjdhh4S17KBoo7cFTq+DtPCmhZwxqyiCW1+CDdgjZ3bATZxERe/G63NozhTZSvP+
ALPgOogleXqpZHFyQpI/KrOqxezSkX2681EWHBzZdFM41BBa7KhTgysCIMdwg3NRtaJcFQNT1yqh
9KJERoWya1EWNYTGCwelfGWNA9h96utkvMycYF3BJbb9ef9j8DVWYO/l0Wnr65ubVgbOkmG4Zjmo
NPsM/HssSPdbp/w87DHE+inhzQVDpbesakghsLwJLUN3WC3auk4Pedexoy9IGaUVc7dOoOHQDTjd
leC57uq5sOK5qCu0HrxMbs9Q56fD2hvhXze+4Lrp1pDeWULwTR5dyEZeGchkXwVO4oNLNbF1z4gj
Qh0k/UpWPoqsmsxEZWQCnkcMicwqWQcq46HXe3ydZPV0gfOi2Gdpi1cdrmHyEEKihgr2tWL0yUy0
eC5TL2QcrvGFUzxunKo2v6UO3KVwu0YsRgiKh0Gv61vtyJC7rn+dNUF1q5NOLVGXpiur9FTLLoXD
V1ZpoRgXTthCQHJrRQdlw47GFBz8IW1LiNNkd1niZYepKotFSeE+7qpqUL5UOST/ZAapRPhHLMgY
2qoFbZHO6lMNuVSHZQGpxjPHirDd+uuAGOciFdJloSG1upAquTfa8EtR5fyyn2uVq5wIpeW4tIoh
1WYj6tgJwXthUSoUbCuBGe9dFxInhn0te1fsYlM2UQEhnionyfRlKhCCiesmN7aInbtOVOLKgaDz
TUsLs8Nj/XDWezUJlkNp3IXFXNQ8BtokYCgwuGC2zkYFecG4fGxp7i+47+q9GhA7YjwOEcyU/Okn
jDJGeDWU5N4D9+wmhvinB07GnZUSGr+SZh1YGpBynpkaO8uzNOtG30+fcwji7jLdJVcd3Jk7rbcq
g6C/gUjoyVy3F4+Lpt8JAhf2RJkfxxY7X2jQRHU99Z+F0/Q3CBfbLNPOF1JQs6+8DIfDzErKga2T
SpZLq80S2SxkU8Lt4hKuENiuXZ1lV7jtXjkH/dDrdS2SH0+QxF6+buM0CZs08PZmcm+6nE0ZjIzK
lr0PmT48BM2NLSBddjSlpstWNJfUXlypG8gHS9VC8H6+D3MCs5Hqde9CJk3ECRxhvgO+mZsWV6XX
F3AV1hkuE7m1yBk+UyWm+ZVVZDk2MxUxh6/7Ev43YqM0cpcQI29CuF2aPTdwuQxr8cz+L2Vf1hwp
j3T9i4gABEjcQu2LXS7vfUO0u20QIBCLEPDr34Pc0+7pZ76Z+C6aILVguwpJmSfPyRaMI0PQ949+
GYKy76j5NErHOVIrGlUMJ9FafZJ5Sn4Ig3l4tFPaHoaU/dHujSQ/13P9JlJBrjh8Yrsk4YNBWmqW
xCHX8mqsPKEvzpAkn7iMCxA0HlRTH0znkPbhCmnncmtMToJ+m3PqrszTgqmdDtS1aOSzpNsMTp0D
0gyRKkxa/2R7yKy01AkinfTZG9be3eAU6aNHcIBJV5CNzevmPC0ZLkTT2661+E9aEhFhC1b3yZxa
W5VN0w4spOFazkxFZkheAG0BC+RbqS18I0MG8porhv+BgXv/wZmkNqUQeXo4MIjzVzRGwOtMnVCW
3zgvomBo1MUhVncterc4yK5oIrCW+qtpk7RzsOmXamtM0zET+ves0XJ2Ux321r0fDFE1x2wMRRF5
6usGqXVxR+zUXQONQkaYkr47mksi/GZT+/b32bK6Y5XSUUYudbujvVzMEGN6VY955vZr8h9zzHPG
qX39H9Grye3Xf6QMXIpzCOof8KChhv3H59W1dpdpQfSrO1RiI1Inj8jiTzjLxdzJrMSxzu3+2nKa
700bX5wK3fjoQB6g21KL5JFpVAVnZ+ESeioGihCoThGMBs7tX3eDW7qfbePvu///cdptN72fzluT
p/RBCI4yD8CaCYuNmXp5cTSJSWMW3pj/YZrer8Ffc/t6YNFfg7/MtGvxg0orie3RoSdW1/Utm4qd
WJL75gK8nsQiJGQLADa7L+ewug0oiT3Xbt7aYrIicJT7O+g03J0sEERmzCsQFxAS5eMQ/CySqMO3
/TMolBWJcswP0sGWHMhORmwsq5d0wpZvZaOzNWY10gerptVd5SIZB3beDQmJeOFl3e0yS0FqYMx8
nqNAJ9NZ58P0RKr3XMzViy6r6kg8trzZeDSUBnxVM7s7mN7Js+Iwq1oQRu0R4QR+A/MwW/B0Y36D
T9MLH2o2QOYfVs21G/wbkWb+2vdzvlcg1q3akfpIacjkwvOFI1s0/A2L45WzmtwTOyf7gDvZpvPz
9hujb1ZPs7e/JibKef7v778bLNn+P99/QFSBS8F88l3bhWr8r/1iJtg1rTAQT8EIX+TJc5i36bI8
mDZpuVKDSo5WQJJjNjR3WZp6W2OZdmTWaBt92VDTAHkHDWyntSf2U5Ajxsu8WsTUVU5Ek7nbk8Ef
r00TyEsdqDhty+lqmqp6HDaDVfUrY5oOzw3vg1aBMLhMohDnnLpsfjSWuYyJIyHuAqoygPK7zl3o
lujc0W2tknk95qBKwsnM4tbuy5MPMsLzyMFKYGJ6BJMu3Tc5zeNsGPx+YcPMsetRtjKL+HPJm6XM
+3rree0xVbYb+TiWtnk4d7cekl6fF1l4buSVfvlHR7YMMTPoMsMMrmTw5pAkgH5GQh83pArJqbBo
jv3vu9b0GBuJXsZixuiPUYYgfC8DrdG+6e3g8hcOYMyvNj5FM0hMJ9NS4zg6f0EGvZs2yLIlXpSx
KjtAAWI9pXnyzcPef2ss1d+WXs0ehZuIO5tmt0g7WU+uysajbXs8bn1lPUGkxLcBoNZOg516hQCn
umKvzu86fCFZYfv3Vo5Lk+k6CmXeHE2bkOG27sW0TXI5HK3EUkernoZjWLpMRl+2ufsaw5bRxkTY
d5MBZHYHZ9x9BnEZwItDlshHQ6MwxAlz52WqicY6BNN8kgj2UkDJX+P8GgqwzspnuAeOd+tw34+D
Fh4UWUxzsfvUv608ebcweg9T63Ma9UORnNshif4aljf9FH2q4+w58Y5F12a35lKNbXHDposxgAYC
dgay/FQrd95XsxZeZHooX5JPngPYdpka4mU6sj4/Y8fJr2NHo7LW5cVYMigE8hd82Y3yq7mIEimu
GfoquBf/avNkBl9eslgUQ3au2ulnlwzksQgkM5bkOXnMrfkPCzm3T6sTrvtYFMkffQNEUStAr2KV
ymA++FluH8xdr8f58860QYdJIluXIOirsjlQn8kDqZ0E6TaqqjL6vHc86BRFXlYRRc57z5pp2o9C
lSeXJdDjWVNyo7SY1xZSnddaSL7yqqx/rPyGRolG3mIc+HuOePKHXzl4ncceCgCeR97AEXR0bRvR
IhUp5B3qJBqLvQVZ95EEPXupwjqMPOmIxxoqsVXCIEb67xvqP5S7jIBRheARmyo2U3T/Ra8qgiSr
dNPRx6xP7MgcvVqqJi51Xh4MfD1aUKpK2y4P5ug1vYJ3v3ptp/zV+zXX9Lr+uFduLe/+03zzODMh
c8Ew9tvWnY5VM4LX0mdV9JciIFCg3CMYHtzoE8RieahPnsu7GPGyfpRt0sZpGOhHD0G7AtfRstxb
z+PyeWZ8Poy0XjKyMIEU2muWkgmbJMwgpaDSN31znnunfvb9Om6mptwqvw/XaZ8FO2h/mq0/uMGj
mv2rCQSnfs4iBsLzfa59f9eldrNN+5w+WgO5ckildqmfeTsyNge7q6tX3wI1H0pp5+yRyj1moeuv
wzoYnkQXPBmU+/dQ0VW/htIhcT6HsnB8rrW0VlBM0rPHIEteOSW0U3mtjn2YwadTU8rOLlKwZ9Jr
9uaK+RpgUb7ZpHmn2Ri8EilUFIpkfoZqDZLIIBgeRwoRhghddV/m1bRqFEAK2+qHNWsy77aqrGED
Xmh2k7TS3o7K60+B9ujOtcbwEDIqDsSqxz3V2j6ypql3UwAxYMhrvlWjpDcy9611wKb54oIVihSg
Vtcqr8tVzln/0LUuYnm30k/YuEikxOi8cGqVYE1o6xud5xf8Je0POABnOjf03ddi46k6O6RI2uwa
jT9n8Krydqqn5q6SzduYE+fVST171aVOcyg6CCGdUkemXYw93bbgtm3GlNqvWervspJlD1rdjljc
+zmc8p2EVBpKqY7HSGoVP7xGRVlTqPepYWmkAiUfeVKmG9e3yLFvqvTMUl+sS7tJnwsdPOlwVu9W
kW+U8r1NUOfubkJME9ekUFdRJ2RDlD0cKbjb2BBTuVFtJu87kWO7zIh485t548i2PxY1L2NaSHZE
4p9+XowZIBsHH8TPVqbDoY5uI3Nrixy3ZtDnbbhMJ/1cHQv+x2PMYMZ7HVO7LveuFXarUdvtTWJz
96CCyt2kYC0+gPBY4cDxqneSveo5m39UOJjjsa3sO7eZq52Ve2znWal7sTKGpdfQ5q1L29jMqRj7
UK5dP0rhFRuFV+/oEyizLaeiIKxnI+Do1saxmIsDdsN7bryP5UIWL8W0t2q+B/PzV9NXO7KS98bS
iQtRRMm7z2f8P9vMQ8xPGIfyRRDQBALO/BXEQumDGpruphfs4lp59mCaAr8/dEgm39pLEwtbAQEl
t7emM/eZAJ0MyQBjhu4EPC7YetTOu7gbhzXkdTeknPvboLf6+z7jx7QsAGM5Q7lrHJ+shwXVgnQ6
jwY37G4bQtS9q9I/hqkJTEsRPpOCTjsJmE6EGpx1t2HtafTBXTMXY4piwvfn+9UK8BG5JE6dXnJ+
gDQXeKVpsrT/jdhh/6ttDrDQQQNo1qYXXoY8/vfzBDjDvzvoDIIRBpYnUqtYnI5j/0XAaUgl5jqv
3EfkP5GM2WCvlQc9s20A3O2uWQ7yOQy3kG3+spa+L2vpMyP75Vgf/23kP+eZkd3yzN8/4fc8Xljt
VrfVHCVDgnRKojTSK+HJ7gZwJlkw3ZgWc5lAltpaeYlSBP/e0QUlogADFDMm7FXYVoes8EFkX1Ju
WOD1jd8mO2OZi9dxf4uNoo0dP9MFGIhMxUPIpm1WOfEM3hI0gCq8pRNPDpzkd7zKw1vTZO4sjnSN
SmcLJ8a/OoButZtKpNNNHnZrT8zuJV281kk0chUUVgPaSeXfZ05uH+E/FNEk3LcWOO8Dd9j73LvZ
Y+sMejNViXNwksK/8TySgTGcdntZ63ANNArqrd6/UinkfSGrbSGC+jmodH7yFbBBY47gK2LX8vtN
O1byeZpdHlvOIailurHKSqyASblQm9QBlrn265u0Xc9OB8poZ1l7uBL9ehAQwW6nef7uu7WOpmLo
10Cm2aOS7pUg2fpDDEihjDUUAaAGBbuSIJP+H0YA3axXfeK4Wwh5nM0seyQ1XCHOiIHlWkhbPOEs
+wmdQPLuuq+qV92lhLLY2yW0TRE6SR/oTelfdFk7hxxIyRqce//FltYmG33xw7HKXyPw29uHRXS2
pgHSV530ujgTBVzwhfILSF3FZYtY2ZUguYBzyi2mj58UuSRT6YlP42m00yYFRMCj3uqgB+1yH5U7
tPuROt4NYObirYUuOBpAhX1msqliOKXFwzRwZ5Xgj7mUPOw3FajjZz8T027sQWWZ+JAdk9GvdzWr
2RlwY7nJW5QEwDeGogwECeUpFUG3gQ8+n0kzQQnk1mSf2tb0Uow4A+QYAjNP2vMItU1k2r2km1ck
GzFs2bjGZvxjmF00ftQvO5g1VXha7/8aVhSQeBfhB4724tnDR4giCu1rinIH6zJg2anPm/amdIok
TiHQe3NQeSS1gx/ctut47osQzKjQPSzVAvHLus1zUYsbERTBD1GW75Wl2wfaNPJ/ub5LLaQ/sQRs
VaFDPNcBnGb7HuRu6P+DK9iPhUNLVU+PYOuE19Z7YkRh40W5jIM/hFAMlEXzKnguo8Dq1e2gG3I3
ug5Ka6C9mIv1MOlVBtVRTORY7E0gYkze+X+apjeo+2PD5V04s/KUOFxvsnaU17It2ngE2vFKxHzH
DS83ZHvp0+ajC+R3MpXs2YLEMxbaEXskfz76vrOPlt0heaPk9C2j1bVDxaD7dmnPQMZfpR6Zvg2n
Jk/qW20DejcRfV3M9kbPdRqbeN/gAkhwjWfuSn8flNTrt35tV1Hjk3xLywGeJYTjyFWyqv0FplPt
rMCWHk40r1I4SPaoT8ZO0lqf0tFXyEqM+d8dZkggA0wxA/uwHdeCjY+9F1wMk9BwD6FyL09LkwXR
wF0maYkSE0yvIL60z4z2zZraSzBk2xIlQPj4s+dQrrqp/0FZc80TZr2goIAfF3nrXGaI1bH/O8Di
fk/nCThjZjo+uc/pgZ96Hy0frjOZ0lvlJXpH+VjddpAVRHUaVC9ty/sNo4HYWm1XvWQ0eFWJpy+8
mfl9CNmsaZ7Ciu1QPAElfpZJ1YToz3Pb5ORldv/M651HEvES1jI4IkvcxsYcrekearPbfCkIVLXJ
Dc395iHVfXnUDhlWpj2t0luQ6poH0k+rKpydyC7lxut7uODw5E8gj/95+Wqzaa/XXt2SyAz56jAm
mKJ6DYUeXVW6m1ajK8q7sKnCNdwNGwclH7Y8F80pbaZ6X8AtPAgwF44EC3RHcqVQI0Q4GzsdGOjL
s1hPIh+vZRkmsWRV91j0dRKNjqNe7KwrIpFP5LubLDlgWb+3sttMRZJk0exvmQ8uakSmJFJFytPI
rpGESWj/Q6X8ngxzlX8MIFPsTcZs7JAXSFRxZy/ZtJrxQ4L97c70IaPz2UcWUfzvPpOT++e8sGiz
1aAr91M9EHo8AKk0zHaGgQltLDnUMoMUcdFI9ym1Np4uJaiueCPVfWine7jx6QeEavssqfkrsBAH
G8VY3JRhSQ42SttsRO7Se9Yii81RmuU9D2KsfvqzdRo7mt3KujJnrrc9nIHDmKJcUtrA32zccnqt
m/TIw7I/d3ZBthRIXgTgM/0A5VRUHvmwZP9aI7n8TFUhVw1T8y2hctrNxJV7kihvU1hldkSlFL4p
s845ktbhZ7tvyjVIX8Uz0eUT6gCod7BcNqrwsu9TgbodMpiyC4QR2GmaKtul7UDuaFZkCItd/43q
b3CZITcoK6LP3MgUglHq45Kf1ItewXSAEfTrznOmEfUN6jmyJz+4DLp/bWU4vgxsmja08oA1LkSs
3vFWtrLCh6nUzQm6Jh7bvcdfVJ2DrobXY2fMcG7Pqkv1tU36/k7Xxb27jAprUu5EP6EozWICvAPy
aWU/Kl+rG+QT8FFIiJG+SFIznygyzRxY/m+y1aSGlYWSU7emiVaU79oy2yJXQI5lMUJwkdJw68kO
O4NdWqvOUeqhCMYgsttBf+tTeZfj7Ugjaa2LoqizqMrlcSJD+tbPDoT9Kfce7fnm0zGwih/YqJ+S
3iPPsnfmnRJVtjZmGA4qtiystM9e/Fm6SoOb/+6nB/84+wKUAYSKHgx+J7T/ofB29AyJdNBYDzqs
HHCbCImnZh5ubS2KQ6fbZANxcP2Q1HBLPFfQnxK8wLTHIv4aO0HFu5+KG7gFGM5l9SCbrIxkTYKv
4QKVRD8fXULfePgcuzzaX9QkXdK78adQu5oVKPVleeyB+L63vXMYVV1867vBi3mfVxevaN1djbhj
l9ZOfkmhkY4Dq06/CSiyUzjlZtKgaQEUFDyNGbwJd9kJpC/4A03zyF2y8xkKXj0UGsnfZQcxfb+t
qZj/7lvmgeVC/0dZGVDm/vY+oDghqGFgBwT/wED/d+8D8E3igU5IHwhSu6tCTYV8Lv0kAsWs2IIo
1h2ZraFENretQjqyXy6fPZU3hbFp1GWHTOQ8sTgVPpikwXw2PBdDhzF3f3Fi/jK19idUj+gDbwex
FGoDqWGAAz6we+q4cDrZoI6O1dBTXwTDukNpjUeUKkmjJQp6F/KEYgz+TzNJWByTaK42NkHMbyZ1
RYplmTHySEsJV7+8dV2Z/VRar5nbYZU0aR0HE8gwUPd9p30wv4RO38XQsvhXeyogAi94cO5zz9pB
f2jvC7vIzj7oAhtv1tYhzLynLAGgVoJkcwJEFx7BD803lpj1QwVNHM5KPb0noDf3Hl4Q8PHA9xjy
R12E/pqH7a9JAML55ySErc3vSZNhCrQo1dWWLv+clC8/aQmbPn9S4lr6wU4CpEhAANoOXijWFYid
/Gnu0+/QhDknTYr8MMs8hLMLlLFL4Mt245juvAWDbIhdR34zhZ8YJMpLRUu8+ShLf6Vt8Dctywle
5PDRLTz3XvXjpgWesmN+TpfmhuT1JfWKF0FFgvJoUKZ3nfuMMobJjWkyF2OGotwAeM9Pf7V7nevG
Suh2XU3XQpHpmC0FEJEBgXR+ufu6mLYiHeSuqE7YodiAuM2+r4qFcFwm/slZJKg0AJ/WZVVwcofA
fTS9k7L9Uxvep+3Y7V1RkOdiDjdI0gX39kizuzbT9+UiAqu9Ltw5oghW1uyStaVQD6iWbbXTwN9X
ZtU6bKp24cTUp2l6RSD3iTNtfdl/+EtoNoKovwGME6AJppU75wb8z2tS/yQTtU5dONGzcXAzZ8Op
3Zw/fV6XBf0MdN4dVgCn4c4UqO6m7RzV07oM7Gq4aogy0xXU6tlJ5pm49+f8z/YZUd9Y+eJ+Ge8r
Eb567qmcwPAXPTS2hcrWnvmNuJB7uP5spclg74LZxxcgsjkSfc/OfZHVj1afrk2cOVVK7gXw4VgX
rrqfxkxuJSP5xiQKk0KQSBReeCrwkT1X+UXazvQE9tnDJwkGXC+ymollb+Ab04NIlHVmQ4/wMu+b
F78vLumCdQ65PASi8l91MeYgiof8tkl4sg+trtvyNPSuZVW6EQNX5Wfvbryi+6igdXit6ivA4Boi
wn/dWNbfLX92VWAv5NGfY6qmp682xH0m5QDuy5IjooBbl9ep6pAycrmTbkzvAJlkU09vjEbVhFg9
wdcZQ0rQ35ScFifl1xy11zr6qkS77sre+SFqZUehU8x3JZwkEAEDtim5Dh9FPzyYEa3gCFh5+djL
stkqVvG9U6rmqhbwzYygqDsg/WE6S+xpq36pN9IuF21DTGNnwlkxJ5sQ1wc5GmlA4lLR/FGM/Ia4
ZXMxh08NCxPkxbzGS9+X1ZP0D+v3vCTBi/jfT//Qpv88/xe6DTI/DhJ1/6yFRHyrs1J7nB7m8NBa
jlZ7LsBJCkNvWA11HhyNMMLcpSpBAORB47TKu8QCl2xINqpC2R+IU6DDBzZxbLyRIXtuPxS0CNcB
tqrt5PX5JkgqoMILtdiQjPOlxk1foz5RA8EaR1GjY4Cd9Yl64VPFCvfWWHY6RqTKHwoO1MYJquSA
fbtdpRX1X6G4/klBlLuTYWfdFPMwRgIKs5sptBpgEONd1g8dxH/qp49Kta8tkDVwF4bpOSeKx7wt
L8WU6ps6hwqdM1bftCFNdrmju32L6FQghlxPqhnuR9eeTyVX35zZHe6npnLjvB/STRAiqyBx1v0M
gy4i+Ox2hZNbuybp36YWdeCEJyQ+j5SstBO23x2s9sqV9NmbvGQLOXC1DRqp7rJAnktQeV9LQVYm
r2T3qEs06Tq70Ly501aW78eRB8ekghbFXHB8gqFYNyi3tuiEFl3V8KFdnLfI0PAmfMnqBIU2id0e
GZ36W6TEcJQqPq2JPzabtki82xa7U6yThm2YBqMggmobVZtUQa8ssW8JaHDfHRBmolrWVZRQKRHw
TJvaZs+ZXw1vjPE6anTbrfNZ5dugtZ0YO4B+DoOAR62XDT9SyOHbtNFZpMjDUHnhhz9YdwiKdz2y
86uJQrEwFW7c904faZGxbeH14bEeu3EXMOuQoJ762pmgYi+7IbLBrn6eKzVuBvDiNnWiEIFX/a0r
wd/rQDp8U4W+MCRb35FyAmZDwzhNMrZBuaD+UIIWY9R+GPAvWWA1zQNkC+VpTLP8zlyaxnaOVgEK
39JUWFYbc8H8tfRr56zpBP2Bli8jk5cmqOQDWLkPThuWtyiiZD/WlvNUpw69cXPZnSe/vUAIAEq/
yHOEcO+5raqTzdNrCF33PqWCexBi197JAgAdrucsEK86AGosld1ujGlNwS2TCA8Dd9A3KujHKLWq
6tWzcr5qbZUd3VCdQdNk4D+jiphR0GQh7hrUbCpklm7FpH+1m84CICbgmmWIsVFt7JtF62o1JNMj
MiPVbVPmj/BOuptpzLGSZu0ctO6GJ5thpwY1XGwBkvzEuavvBBvIeRzpzi+9jMcoqAVAzwMFfem0
p0TfDSOlBzkXb8gxYoRGhYR9yFGX7NPmqIgbTVBNRslYDWsJZPkJboxag3qPY20x8f8ShLEdOmpf
oT7zhodyinXfWSh2FJDq+HlLPYUwCR4Xi/XSWqQ4oJhrxZm+kToLD1U3XZop92+Z6LeIPtdeSH7W
2oGHl/dv2vOHy9wLGbs1azctf51bEH1zRDqTyrsP7d1rRvVjV2ThqUlmaIebErKKQkFEkmNLRwm/
ZGdrLiKJ5XwRlpKXarmjnnMR2PSPpsl0DnUntlqTNDYmyE3ixnLatwIp4bqj/kNb2MNed0EbG5Py
dAbyVnzPrSp4QG1hfRWqjsvFkjUUmzwd1Hq0R+s0LxewyX7dlQUZtkMWfP9q+hr2NTaEohipDfz0
3zNp0B3B4v1oEskOY9Ple6aSEJLQUey456RnzXm3zVpS3CCVOG2IJM3tzFq6DgVKe2idXkKczLta
1OKIesT9IcPy3ylesxNBpdSNO9nz7dj09ToB+eOq5gKlpz1tP8jyrm19sA7YLO5Q1zrfDV7b7vM0
7G8nrjhwr7J9dZPqbDdY6UUJboFTdd/yVpEYTD1xIUi77kCksneDVEXc1C7kdkBR906Ap2nfWo4M
3cSMEud7gMDCtdvgnUlx78CHiDugghdNrDWKi8gPD6KyDHvhazrgN9RZUV/8iqtdO/U3DEtpW7hM
b0cfXBmbMmALQeY+23735gYi/6iCM1iaKLCAxXwJkHt+pRmRcTM43RXlXtSmKfv6xMb2GObICSap
1V2gMFJx1SET0NRjnNVt+W5nCLPCCj5JwLxqA3lhfZxn4p9d8EhWWaidF09PZ2AgDInK0MGWvens
oPnOM39ea2Y3B8CU9Fp1+h3aCmyUyNojIu6CO9Gp/Eh4ikp+YphuRLiEL77/ljsyhSyjn3ZO1qtt
kMJFQoGuOwWW7o8QNLnIqcR0nYSnwTBv7U1bDeoZ8AQSJBjBF8eZNbW4c3VXgwfQ7Wyalns6h8He
mfP6hO+y2E52H9yGXhOuuF6qFY15uJtcPp0qCTr+yMPkwfe87kLb8VBAmaqJjkiDdG869uWZowDf
Fhnkfm3IXSk+y1WgebM31C+FwuZgirAeNY1A/eoUixRqmj7Y9lBd7aQGZNr7R78dyph4g94r5aTr
mTnVK4QY78i6jJcmhLSjJtlPvuy5fhFGcrBkzF3gsFNoB/uBD9N2HIrqmro6BF6puh9B2KKYp3Le
LaQsGpvTx8b25rXjFK9sauWqrkh4EcsFAnsduTle1CSwXCsCEOSs5pbKdZa04cUMDMPA27LcC6Ov
NhT2gr7Fx8ayPMUMK/0xuLDPZ38+rAycbQpWw6Dn58lKszWrZXW2UgCA0AfCfx5IeQrz8BstSHjm
BPF11t3PhPDYnV0UrA2hcm+TAw2Zc5YQqMQz6muDeoKi+GHZuftqKKdbuVz4rppEtUFwzHcSkcLK
C5T7jHKn30k7jh/Iz81gKsNRQbTdWqWIuj6s1xrYN7bLMp0PVomN2rP8uxH7yM6erHxVNoHzGOQp
3SWFVaFIY4X16pQv4MyUq5l1cLhsOZ3mBOwRQXy6yQMyoh5QUW+YPdFT3Sg1oJKSuvdrKnam7evi
dOxfQzrmAlejoH/BG0FFwq57Zp3uoop6/GlAUffVIHxyKcIMISq4EOBzb3MyQyIAQQL4PSgEqd1G
RzPvz7olCAGBUN0L5JkiiLLHvWlzBAmiYe4hKrbYJSecviMXhf8FIe6TlF1TAi+Zu/Z327KmA5in
88GzoDSJEtRO5tMCTTSWhiNYvFgdL1+1nYGwDjrQQlxmAMCzA1jpA8r9kSAuRtauA3Do/YwjIZkK
frLlWO35XGE9SNtaNXR2kdoLk+tE9TUN0jO00WmG4kAWAJZCbROnre+Ap0GSbDUVdGw9ZOMBvCZI
atvHoJ7y8whcA1BI3z4WsmY3YeE94P0JHuYJah7Iwf+lEKdLtZgvKViDKG7VDEgAG4G46cibLrnp
5Q9jBFn2f7SdV3PcyJKFfxEi4M1rW7LJppVEjV4QGmkG3nv8+v2QzUtwOGbnxsa+VKAyswpgsw2Q
meccdV84Q7JznHp+SKDG2hhaO4JMMOaHiw22j6OeuvReLCHi4GkBjhQFDhgs5RAnW9XKuQFe6AJH
z6luuy59PUqNMtlDG2lB8zU0LXVYYi6HfBPxvkrV/gBlPrR4FpSTigq0O9M8/ywDbwPvugNpZcAt
crZqmx+ALH5sKyXh48/XInewzqM2j5Cj8MpcW7XlPIqtdYuTnjTzVRG7OgRTILu61KYKP8J9qOZw
qlTTHVUn40GdJmtr+GHwGHLVx8mZ0iuFR8tKD2bQaNOSQring3XXW6rJzzSdm16pg8WJzV96QH3n
sP85GQWF1m4qD55L4raMEufU+A33YsuRlkCfczHKXIbWuaPKOx36Lmr3pE0pUZQgIQcl/cVPwuQb
YgILI4rSfuH7Xtu2sR8804sS7c249u9tlTdFlHzn4YoCfFfTvN9Z/LQsUxkGT6er1vLIDoBrw6WP
jn3Kh50ypPqD0TxFZgOwUbWhXvF5gaFEgDlZ9er02rf1AfyGpkTbciYfYCZWuotmxXiUoQqBBHK3
1R20QH211W3XUbDRq+sxrc1L3KBpdxT07NuksLxDGS994o5mntqITIsHh/UnLbSbp6EZNiokuJ9M
p997iao8LjfqftdoLwYdq7ckCPzL1CqzbBtPQ3zI9DKu4dpFAaOE/v8IBVNKLbb44fpxgXLAMJz4
rEU8MZvjowWTxnby0vloeb57k9TKlzAukqcBhKTZ1c2nYJrqTwXdSKXRandloNSfPGOwtj0c1XzD
MkWFxT9qPakZv/XvrIKmKqBb/l0e2z+1eY5fgiyuryM1pCLkBcmLDVpmbw5NdCVeEBFQN4ZmSfcK
XmQmYLlNlGfVNdUnfj9oY8E8Oj24xbCwNzYPmjeOMtMw2FvGlWU06Q4WERvEVNJA2ET3GDhw+3NG
KgH9ClfdkdfHO6nasSz4eVcSxyLFEkLfSJvoXtbqXh8cS63s9pe1HU1n/NqT51uCucNrDsVMZ7x4
k57cnznN1WVKmxY/WNOoHiQ4H1Lqm6MJeedyXjVI8n3dkRi7rB1Hf+dQ0D5KsNG3+q4OXf/iTe2m
g98iq64ua6OBwltPSUj+hGQOlS0V1uSIGM+V5Xj9fQ/1/SGL5vLWTW7oPok+Kc2219Thk6I5/aes
Hr+AovLOhZmPV1UPeFMxxuG+a6Ggi3oP7JAS2Rdbq32vZvjULqYesoI7k2Kzr5bw3MY8MdNoHp7c
wR3uZY+8jlI4T/Lo6ObjNnPygVu8yNnRPp3eBAHAb1BvP3KSU9/LMtQ3dHlY95lvxVfR6J7ads4e
Oiv53KlJ8AIeWT+hawHjtTcGL3XStgdy7dNBvDQPNFtqhN5JvIVZP2dN0T8EkWt86b43VRZc6WGh
7srBqmEMsetdA2712MQUOdG0gAbJK1EH2ceW85/DdDk0tazSt+8C3h2amVYekon0QWA9+YAwv9j8
ec+eSRvv6AVfDN5tj35anGSmWIN5HwfTk8ziOYcBMx9+yKzmjwa+HVWUW6vwy1zDHeSO1Ohk17id
jYNPZ8outhXjfvLV18FUrh1lCO5XMzf85Sn1g88StNpTs9P24USl+IOjCGJ1U/mgBdZgCSEfwbMO
PGbD2+n8ngdGq9a0z+DhD9HQTr+4s+3v5pam5knL1bOqk+6id3rnwvUC/r0Ot9GigiIDukqvR6lh
uXy8c37DHfRPxKu9HaVF5u3HHkDJB4cEi3folOCdF7AP8iv20JCVIPd62bVp3E3azDTudYCKSbBM
c36CLux1iLlVOKXLIEerY41bHR/i/kXIuv1MQ3yykf3XdTJdY9Yz/YuQD1uta//2Kv/2bOsVrCEf
tm+CpTHvg/vDmdZt1ov5sM0a8t+9Hn+7zT+fSZbJVWr9VB26MHpa/wSxr9O/PcXfhqyODy/Ef7/V
+md82Gp9wf6rs324gv9q7T+/Ln+71T9fKfQONXeHRrGFIIRbu2j5GMrwD/N3LkpRrMpT93XVZd6Z
SXHZ5TK/LHi37C/PIEbZ6v2qv7+i9axrjErded6vnvc7/V/Pz8MMj96DGXN3vp7xsuvlPOt531v/
r+e9nPH9XyJnb8FAWNXQH9azrlf1wbZOP17o3y4Rx7tLX7cQT7r8yz/YxPEvbP8i5L/fip76bjeh
8LMx46m568bQ2dd0xG9lGvYLZYCZN3Tu4KVHy9qqlevvFLcp9GPaIOrX1B53lItbAscpoCeO5pVb
QOr1SS/QbNqJO+j3ppl6Z3p+QdCJqZ+99KbyuAss9VI/6pPh7EyKSltwf1vKDLReLnJtFzE30XUT
STcwe1B6yqE1zomyXYXedOd14WpapeB834hhOW7S737UKNcmlM/bPMuSIzUp8lFqVjzRlXllVnl7
B9lS/qSQfbm1vPZBfBJV8ck9eHY97oCF508SpidIiYUkW04Sovsqt0g5t6bsKgFpWdDDZcbaZt3o
X55dd/sHx9J9kqh/cWZvgnlJ938NcoMMXO4O55lOrGljw/1xljlik+F2TL1X9+ow30JsUyGkGAkp
htdlslYGifPedrGqJDwUJuBdrQTRYtQxVQA5lIEsISSl6/xdUOK6Z7ovp+O7NXSe/if8nRVyxdTd
joY6QNMHhTvSb/Zdr0XOnRylaFf0fd6dP9i5IYp23J/yHvqwYGzD2z4JYGv4zx4SIUPJ4y0sUHZ/
XG1yFKZOfwUM8rcPdtmkbNybupztkzjF5KTDIVOn4bqi356eSeqECDlZvETONrdr72IXp9jlaB1o
r7NvZDoLAZ4cuhRT/Dp+XSvLGjPyd5FRt2ieZeOBFoB+G8Wz7m3g12seNpVGkgRRI4V3LS3UpO3s
8RB7RfswBGr7UGulc3J695OYVjv0W5+srHV51iBUhox25INtBv12WlaK7XIO2Wk1ynlcJ5gu5xGH
Ws5fs6JujgLTlSN4oB5f8bofoLuQ8Hnl5uK7HAtmV9C70MLS7dDuPHg5Q2q4J7U1jBRe8yprTkql
2Bz7ilr/4bjVjFrdSrjf1v1402q6vQmaPts1sfGKnU6UznPJboCOXgejbCDrJJsvpnchH5HX4g9i
Fzj2u1BD8QdZLkBs6As2EaoWCKeRszYNgNJN6to34dIUgUKk+i0rYAdahBTWiNDWNEiDh2yrX39o
+kkyms8PYnQWtVDwrxYJkF3x1hsEp9FNbgdUjpYMIJ+Up4gqKsSV0OLJACF7hq5c219I80rhk17i
WqphlzhaLYY9rCcN1HFl87gwFByito53IVTv4ZZOwZx2kCzeDb5XP5bDVD+KTVtsHaBuJIfI0R5k
Lu4P+4xqfN90fnDd281w26tWf+sNVIg3Mo9hob9x9buiK8Z8d3GQfKIfYHS6X0PEbSjc6z38y0G5
W3fo8vh1rw+2cNnP1+8+mG01Uo6KPj52byqh735XXlVEa3/ekkPQ3v3CXH52KAHeXGJk/m7l5Udm
8CN1G9D0tAXhBz+uQsU0S6OXAVzYMV/E5mRI344mEZVb5+Luh+Sy4oNdpjxB90c6/782Q+fOGxKf
oKY8QMyZGSnndcj95nVqBu2mo03kVpxiv6ztQeNsg7me9+sysur+ri8rbXthuzUBHAKDGiADNI0o
oglYq/aK0/xiTF0WnNrcGW7zOOfBNGqq63hOq+vESF31abDIHaijm28lpl4CE4EqTB6d0R1VN/KQ
d2JyQ73YcjM6QA/SaGq29XQbvuLRma/4mdPuAbPq93KUoQOqz1F3Xu060m23mW7BXUSop9JUu9HG
0jo6XDYQP4zrQFqPv4Su712kQGJ9cUemB1Xl29kkullOORYKJRnOtl5AWOfNbd+Yl7O9s+dpRXcM
unjDrF/PaVQdyVOrz16XQVSp+PZPHfGasMuGX902H7Y1oP4H/y02Mpz5Q+zgfK05TVrBpxxolAC6
BnK01GtIJ+XBlQFf03BxV3ZERpJOh1dbAbCqGCsEVpYVl8WyzxAuSb0qdDfN4qnhMdN2sqM9hlcS
8nHJsjfQ2gjWd1aIt7CqXao7zmjf07Oe790GomH+dfZPOwQnoiXV99CO4fWwmvS+qhO0fxEzPFjg
XD5JrNC1/DFW7WeLMg2tD4peKxtH4ydJMAMNqgeAYRKmSxuxasCrJl5BG4jXcWl0EK+sLTrqkKpn
mF699dlna1In39SLnhT5ejLwFf1T61S81aJEJd6sQEOpNmloajRYfr1uY/ppcw9RCQie5Wh1rLZw
8dLBoR3tGLSCxMkwwMZ8cYDd+DlT4ZuHgSLqukBO8WEnOcUE2wmM0Gwsweu50+Wi6L5qzhVtTYZj
lnt7oh0vssf4F3BQiB+pvwS8ABQLI6iGh077pbI0mqzK6XkqBvB5SpJSCQ+0X5xcdSh+qv45SGcV
AUTesMty2TVv8/p6JN/773b1Rx1uDEVBzYqbx2trcK2j5vcgs+nP2sAf1t9GehS8hOV8HVRk+1s3
nj8VVbEdF2I08HPFnd6hGhQsUYAWuXe20ZgRr5foFX8KW4pXtgSVN9yKNzLVd1vmU06hmD3ctvhJ
SSGlwuAVdNA73ZMK4fh154b2Aa0j+4syR3fyO7xGpDR+XpeRYx3CxoJ02YSdatjUs1Ud5T55jiPj
xnTy7Yd7ZUCV3IHPqmrcWPGr99Umnqip33mmkZ+fzeVWnYLPlVE0z8ki32ikKSw6ZnNq1UEZ7t6m
FEWDswxz7lwDji7PtoKeHRsVV43mRk8yeDR4lAm9eDKD20I/V2Z7Y/QmAjDZlI3HrBt6vmRZMPP5
f3KytN0u8kvHAio6RGJa9VS2nXOWkEn3hzvbnY/rAt2ekyu+QUHVywKgzNa2hT79EnM575zcl0UR
XjYxoHe8DycKn3IVDm34yLb71kZiZaBrOt3R2zQczGX7WXHL7YgqwrOS7tQYHZWia4bnKaj1bTQg
fCu2kY7bW7qifnoL36uYqsKEKihTz85iGuhOPyS1zV3kMi156HsyrK/ik3AzBkfqZUB2WtU3T1Pm
/wJ3yHDjBcFwM/kjXehyKANf74qCrsVbwMeo6s0jMTL1izaoNjKH6iza69bcX/ZcY7Iinvztulr2
terp9TouW8i8zJxP6lAHxw8hdqPyixp4n0OrRkml88yT2ysRvYOzyqEM61z8EiluB6qs10iZ22vk
xSWhFCSmrRbAMyJBsoccradEm0Axtn95NonkGTWEdZDORFVvxnsHgsFdPGrJXqa9F2LrjfG+d2dn
M8BBcfjg8If0Z0i95fqjvRhPYZlpN3VepzZyKmwyus/6VA53gR60NCdlzsHjyfIRUvt649fzcC1T
GZLOfVLNPr6VWRXH2mNnjbscAaH7Ypl5ZhA8Asxcl1SwcJy7zrryp2aOtl7XwjLgZd814N/RFo6X
mY+IDtmfLF9OPJrhcGiijD6lqt7S3jM81o4aPgMEoK/Sf5bBiO2WDiLLP6WLzW1oVJ1nBXGXZUq1
vrvPA/1Umd7rAr2nhcFCR05MQNGyvTP30MYu8fTe5rd94fy+xgMNpL3LRtxsCaj6atoGfThdyXRu
y45mNDvaylRxU+MpL79kSfp6NliRKtKXtnNtpG1C101hkLRxF5U+uERj/rI42EGxXpzFFhUWTcTr
3Lw2AMrB1U+AvyySKJnKYER2TB9NEew+ONYp2i3mIbRsegS/GJqLTs5kBEiluBSbRnjsLRofd+3Q
zAeq8FDXu1H4qEbuJp7K7E9eWWsiySOxqeEGz7IecP/H9RIRQk57iVjP8HZ+ca570BQMly9N6B5U
/wcrhMMrqRGM3NiAd86u0u5BZgQQCVjDj7qNg1O89FhvJLqzI2c7hcb4IEMLa+q59Bto7dvpIbcB
eWSxnx3lmqCYRpLBqm8vM5cyWqNY4yaRl+PNK1eX/YU3JSX2bm23rB2Wly5XE+uKWnUAwikFepOU
9Yl2QbilaIB9GsNtGi0F/8VSqLF3ssf8d3Fdgmq/26eVG+3XNcFQpJupD173EQdkxv+P+6znHv/3
6+n6Wd0aFgxlVWoZt0WjH/tYt65b3+B+K+1743aq2IZbr9S4TW0jPo1AgFEFNG7FNIj3EiPhFaCc
vdZ6YEmWJRIpe8tUGVGP2FUBhE9tUk17MYr7ckYJHwEh7QFf1ZvIjZLXb+lyos9nU5rGdIUmxh71
u8jcktQwT1GVWbRu853fBvzkITHB3JPvd/GTy5ncfVm17dXrfY0/Rtdk+ZQ7PiDBvdul7mEsWgOu
4//Y1MWB/h3InFq/2HOYdxBLXkJQMP/a61Z5LevFJAs03j473inQoizrxTH0mXtr65NyiLMRPMdQ
3tIrUd3OmlXe/tVUHBIywWpt1zPQ2v89VnZKo+C7Y8OIVtvPpWIoWzkyaVq5HOWLrUwVxP/evP8c
hxyoQlcwyUw33X/gxpKpThuvkkc0zC73cWKSoQ774J0Md0prQeob0LZlwVlzAsBn1JdNM6PHeTQN
GpjjZ2Mx+1mXnCaepbcytSqg93AkKTQwz8WLrpGEJwsE4egSzB39ZY+Ze5qH2AmfA8BKLwwJH1uT
+xgULuwMvbdjUTpPjW+jnbpOAYdc9wGEJkel8S7eALKyx9g2rVsowseHGZoUazK6G0jQpgffZGgi
BRbsKtJ3Tl/y5TXGdnI7u68LZJUMrpFelspM1o9WEu8dWml2pVul5Dq76VhokfFYArTadyV5MtOy
kNRbbL5ittuysJtLiDgmNtjAzJafSn36rQss7URq2HiE1PSkxqF61rrWjbbFywRW7LFdXFPXKmfN
Hq9aw/EihLSz6ZQo+u+XSBOwFt3pZrGVc64XkwZwfce0xZT0sN+IPW29dlsh8XG8bLVejLjlAmMn
vVzIul3xonmJc53HegBhAg92xvI86UZKf0WrP7gthUf6zWrUppm+W3lelHB6vomEtP4Ss26xOlbb
ug1qP/Fm5nOK1v34hRTaC4BK5VNbTNax6Mzyqs3q9BNMfr/qND7++GPAGCF4UQekZYQKaFLByRgQ
eQkZoBraxs6usvdTc5lKsHgleJ2K98PawqY9vaXHejt0lnHOEvqBRt/9Sn+r5p8CDbp0QDywfNWl
MpGmic0zuV3jLNHN2O6S2hhuivb3tLDMUwjF0w1IUv5VlYJOJcjQooZEDCs65uMNKSHxTkuIHMlQ
N4CkLp6PcztqjZPd/0DSzAYXvcTJdjInidQBha5O8RRA1x4kfQYMmsGYtVC5GisS9jO/I9veqnL3
9zQ1sxu6gUtSn1GW3TR0RG0Tx9e2sqhxU28fdV3EvVXuKOYZqV5Q68MEAnBRSF+msEZN917od4iQ
e69eS+3rxxlpgDMAvBeeOouvXRbPG62I/Jeuox1J64vpxa8ia+O1Tf7iO8gOFkXgoaLQKBvFArPb
GSCaKBt4Jw0t5gtO24xj/zLVhOoBtpp309UruLp/uzZNg2jrDDyStwv60+hojzHqSONewXPO9sJ2
QvmMLvaJmuHNEFR7sY20XM67i3tZkvWFtq+XHUwAXXtP0+u9WyvlFfQp7j4BtvuLnsRfGiAGj2pf
6fdDVqUbsedZb+4ylTZyb2nqBf7MrZn21Z+r9sQL0KBUkiW/gG5rNk3g+Xf0As5PpdI+ij3Qs+qQ
+qZFYoyTRE176EzaiVp4Nl+ib0YYjz+HOUCugK+1x75s5yvUT6or1cyCJx4H6aG3c/tn9E1v4T+R
SOjNpkc7hhbm9c4avkmQT2g67qCwSMFAvcnPixGoQbqfJic9043n3OeVomyVwOLX7O0oyEmVii16
O1q9l6N4LM5dDjlWFNiPIXev17wXjTsZALGbd1bso9qIcuDmg0OmU+w/lmXmXkvsGgHPO5kwi57T
Pg2eIPfLn7U6jfe+Stt/0QAci5Wy3Fq9k/5ox3g7m9P4LUBdbD/XyfuIZimR/GOE8ESlcbTNohA1
0UAB8JFDtXmE3SbjU6So4b0vquKh5+wsFU6wi2R4KA8nzqowHoBvUCLrxoMztNt5i0O8XuryoUnr
86SUNaCQ5Znm3bJlb2rA401Tn9tFalfvSfgalVc+TTQmXg+uoh/GuVS+kMG6RBiAfjbZBPGQHQOJ
yqkPawvfOiLQ3yk9azcw67ZP8ChOd3CfXxk5l71Vi6k4WJM+7CRWBkNNv0Nhp93IrOqiGUxlfwWf
e/PAw+W2n2vKkj5ibiKU2zbk4QqD7MjctNNnR893AoGGHpXHYeRUdoJydnVH27i2rZ4BKG7TUOuV
58ifpj2s+4UNUgZaXBlCW1VPirUM9JpnfItwSG+tqQMp6H7N+G6kUrB4JHzBtP/dYR4gAlkDhwX3
Wk3jY7R8X0P2ZVHDSS0e6wEu5L/NfpsfVknPmb5b1P0qtAIn50rsH1U/JSSPjfEmnUJzM8PCsZNA
caxbyVGQNMf4basPYYl7r3ha1kRHKFf0eNdm1q5t7fzBKlMeNM0kPtZ6m+4aPeJJU00BzncqOqNm
/etQZt5B79UZKQL0qUW7Wmyt18/bURmbR3H8rU1d1oLwA5q6xsiStG6GbTeN2k4KjytB9KVs+a6O
GaJedPCH4bNULS/uC3f0n48v5U3TQJLuwjndFZ196IvusxvtIL/cWPqYnoep78N9ogD1dPI/TZMF
ZZwPZOjSvj3K7C20XbDI9TK82WVHmYldIt7ixW4uAklv8XJKCfW+2RUETOXCWi1DUfr2vunrebPa
5GjhzzzrhQeNrcRYLryE4PVf17XuAChIIoekQkprSJx9USXvY9YdW4jXjlSjfqKXYJ+qyrq7vB4y
hfUKWDQvwPoXUWW7hInJzR2qAG9LL1PxfLCR8f3uB3W10fRB3Tct32zCLlA2xk8a6vv7gNZieli1
jXAQNEGV3ZomPKESJYucoId9YaEy//OitknOr6USLdJQ+jZz4G5lMqEhhTzzJint8SzzAHmcQz9R
ShSbssS8DwR1vefbyrmsFjc5YY3KIvk3eq8NiIfi30wqb9dKPhkPMsxt7+ycoQn2q60GXkcJUQ02
Wa6aPBYj1T4swmEykK2Gb7Um552PPgyOi3BYaCcGYtTfJOCdueu1A3S22VZs6x7k5Oh7ahznsoc4
7FzzznrAreZyqu7tfHQBpYd5NoePDu45flB67a/XzSuPj0Fpdrz5PP0KBiUoYRbRVkgN60dDL8BZ
O+Z9k6NCjzhk/bgEiEkCZIid9yYJXRbSrGxdFv5xr3X7P+41Fe1XL4q1k6uHG8e2micZYq1A8V7z
u1ddm7aAFEmfPfO6U9P2qe8z76HPwiVHhZbMEKCv6qtEX+YkrqjF59prtAMc56HgUeZj9Ho+WaEu
+4ttMkfvYWR/mXWl9hJl4cuYRM7jOHC7VyVGeC1Tge54s3MDCq05C4Yni73gMdZuZCJBIcz0YBnN
T9GC+xE70f4x6emaqi3AYNsO6byd1vDJkRUSAwL59VTrVsupHJK4yG5zMVpbhI9+Dc5v2UMFeXU7
cJrMWypbqp8fAjWkyYI+/Ycw6+/qOZ1uxCRDCavTEVFsHTJHwsg8wiUfE6daNA8kilOdqtGMHZSE
kd2+kkeJRH7i5FAGOBz9Xatp2kYeU8QmjyVytNrWFR9ssoFJ1W+jukW3DwGA0jIEX9g70jDAos51
raY3Fzox4K6vhGHFVO8tS4cis0dc8KCAnzzUS4F0TsrsAMwgOVRLNXX1ToH+Y9TooKGkF23BKTn7
D23yMhVvScnx4l3b5KWdnipteFn7wXHZavEmM+9ktA3JboEiQtPoy1zC1OVrMPq7vWZ98Tv9G4JM
+b04u1bfQJKnf6qy2nua9PAo5jBDiM8YwOGOemR/GQu1uc7VMtmJ1woaZR94MXW05QQ+2seXE1y2
HJ0PJ6CY+O4Ekdu4B6hM6XoF5tLeWmGyZUraRaaZRUPfpOnbNOlPEHi6t50/RbvGiqJfK4Acsw7/
KUJw5mHQCxtSiyL5PCr1owTQQOlAdhEY9+tK5AHDXyuNh2DPN7+mc2YdEHfhbWXBWp+OGfwwS89K
vzS7rIPYcoRXoLfNj6vdi+rhUNEoSZ4LcbAPS2WqSDPlshacLnpRbxtPT3HEm8nqgrrcdIs+hQx2
0ZGoksM6pgWrXYbVLbZpDsLdPJAIEsfHLS77lDWFYrLQO0Ov7dt1GLq+OfUlrUtv9oBupFtjhGhv
959DIIf93LyLKdpoPCat92sfjMUdXMn6uVYOMoEaGplnm9vxi73KjmIXixy1y5ohafQz9zarOUBQ
Ek47iqx/2PTdfqv9D5sGCGL1eRO5zlYHObU8U8gDiOW79nEck29iWocPzx8Ahb8i+kU/7bKS/jL9
EMUj2eJlusY6y25VGH27PAGJ9/I801fDjoYm9yY2soqUTl4/NykAPlWZAaNklQOPcOV8mmyQ6RDW
/I6EnftZ4/uTHJ7m385xXd/oBo2Q6BcZz7zmwyZUWvWn0t6Lzteyxqr01zW+pvi3TRAhzZ0U014b
pu2UFTwVk9H+1vL9vOkhcbmvmx46DzXg6SvM5m+NA/cDfJHTNm3gcnSGqdhRUYnvaT0er213Uo66
0xSPruZVPPmAwzI86JYX8rApGh7GvtG/fliktbUC26pZPLY1vAfupDvX5uBNGaoT3ECCD6qdQ2Ll
xpekHu/SyU1/JEYCkpK7tyf4NWswpkSEimp8qYf+TvJnfxXxtsffRgBic7c5KOCd2yWf4aXIHqTR
odurVLe+WFNTAwALP0lDRRGq9mmEY+vS5pCVBq2eqGEcjBH2qg6+3WNp5P22KEzUtpdOiDiPLpvK
+nYnm050S8qm0kMBsNO5bNppU7ePES2htZjbFNUZHgK1ym/RNuAJBHGyy1RE6oU3VsNE7gSGleV2
R+yLqY7V/Fa2eNtHTAh6bp1Y0XiZoe+3aXoEeAXJR3A723py3yxCel0Y5j+6kI6p1vO+TbPq71Ie
tC4RVqv2m5AmHY9Ou4PdxACo3vKp0AE090WZajiQkZskf7oaLXiwkblUeHSR1RRtqo0O58PygxzY
u2KcSa9NWXaflXCJiq55V8UjDVV/dtS2wrPE4gjIqF1WJL3Hu3hxBHFp3uoGPMTnkVRVVjRq8/ya
3xkMJzuMFKhF727n95P6vU1eUArNfpDpU7eRN813Gv1NtwDYoQh7Dcj7aF+nCv18Suwep7Y7WGrr
3NiTbzk70iXJIYdIkS4jNObFHSm6cxPx90A/hF5lCvTuOtUBsctfRpv13qD7/6UbYfpY7XDj7M00
CV/+It5e7HrkFXQ2NnCRFdB7pEnNp3TJScpcdYN6Q9nYQtCO3IVXauPGtLMWydjKeGmovNQtSUiS
A3dh3ZUbYdmEZwVKKwW+Q5matvnPiyrNpDkvn84kqQrob5dBgaeS9kL0M9r5P7bFESNThiLMQNuT
au8n2I1Lza1u42aaHsNlyEdr35QF7O7LTAYa/s2o4aZzsXhZp9531IplBqUjfBx09iGJHNyspnis
s5uhV38Rkwx25xXXrqq3l5VNVIfXeW39hkRPdwP3JzJG3Zj0iIMW3RYidIsa01CSb1+M4pFIObqE
y9wMst/yVFXpl0nGWx6ZtH0198NGei21AfQN9+V4ZC4xciQDLGnwFiS3qxn6Xho4y657XVA3SGxX
s3qf6A5SRkrrOXwnKzqvXFf7+6kK3F2cGNOnpg/Jo1reo67SyxWOJeyhtqbciHMeVBVAJULr4nWh
f7pCtNrfitflp+ZsT853kMXTJwsu6GfkAIq6rrttUSv31QC3mEQWFujsasrVa9lHr/noNNYw7cWr
N91w0sC7wobJFdHHET/EenmSbSWCTkgI+5TqSWZRDhElj5zVrexGzqqDxL6aoNGy0Rs10cOztJ7H
sDnUP/uAWSl4RNBEoUR6NfBGvjag0T2DyuaruQ7KTxXkGBt1QJmt4EXzSfgEyAU1OzWIx6suyGm4
WHKqPE5r2ygKK1jxmGZ6ERobuhmSMz9K8LWUJmAbxXR2cRtr29TP/hAYOogA+FV2UPMKFeClBKcs
JTh/Kc2l5IC8fmzvxCROu4HARvXM4SAR4rA7iJxkvdjWTTSro0c36+7ErjbKgCQNmlng9bXbuqvy
qzL0H/1ZMaH+EkqrINMhstLgSJ39+EfGbznkKosnbDwO0YJJDjbawRsxwt1MuBxeQqGuzPddR1kK
eeqd572ERTvdrymASTGBBfiRciWJA3FEjTkihN3UO75gjQdxpHpDzbvQXiDISE9OUeR88Xn60cw6
765s0TXIrAhBBX+et2rtxC/t4BYbZ87875Vb3Q0DCfnNOH8reeDjVS1aECR99VtiZl+sIcm/dQr/
WvDL02eeB7JdmKfNY9cXJARMSzu74ThfTYHTnSrVG1Dl1f905mI035/ZWs6shOVdORXkWYr0G0X7
92fuu+RLXGbqNs7N/n6O8gMkZrBxz6ZyNItJ+W4MvM+9LtEhw67dPRT/3i2Y//5EHV07GkOsPiQQ
mm2dpiq/Wk33sjRts/53qI2odM7Jd0VT1Jegd5Kdzof+IUh95Qh+Oz5FSdycxzae95Y3F5+c0Icw
OjS1XxHSeL0MjctQ/CD4tTNIAn64jGn2/nQZkekWf7iMmhubs8F98rYb+TxXA/IVFCGyT1DBFo9G
y9fKMjM9lYFevtyZ8jsxcbfV7LzG6I4yleXhTK+STFtjvCwH1+0022UpwAAw5pAiO7MZ7XojtJ79
QsseedSiMaG1ntETsJ77YEnCIIJ0I7Y6CJau34XrCpLjZzqMskfbf12OJBj1xMgim2B26m3Xmq9D
sxwltL/bSk936TKzo34mt5IaJE4XD+Q8qPZo6rUKS+VOdB1MjewCJZD5FjZYNPXUH2JGXRSpmCVK
dGokKp+n6bas1EfuW/xtVJbwYU6DWd/2C4OKDHrb99wfQwYdQf94vTqQRiBafYuexnpftP4Vcp3d
1iB/di3FuzSB+wqGCRcyVPqsxQvntXcthb9Mn5HjdaGXtX3/f1i7riW5dSX5RYwgAdrX9n680bww
JB2JoPcEyK/fRHE0PdLR3RsbsS8MolAAx3QTQFVW5noGDkxSiEUYSn9bxlbDV6T3bmkjNBX8LQm7
k1g83VEvA4vbotO9dQfsTC87qK6DJOxmEvyREUutbo2u+UgUttSnW9c+7Wl+eP4+DgLDs2fFG45C
MsDCQumM67QDhxJtAefdIBlVXEEnRG8WKVVOl9nb7jiqfJGav16C0RjXY4XdrxTuLrENDpBCPL4B
2LWqsiB9GeOmQqkf7MRNm8YBmCzqbLb7o2YY88PxTduv/hazf2D7JvEOQ+xFacZ2unQpQ7WI7GOE
22C79kbaL/e6CWAHOi0WWS4ukYWFq+skKi1GT70GQRitFM/ZgbI7Xnk7TWP78oeX9BKdWzxkOMHf
Gfin9dxF4sKPPXvlFwIJTi3MKnmr7uoR/1JKawwMZzZKrylueHeZbfIHsOysDaw30Exx+pOR4bxG
SjUss7CdYwJFRFrHBrIvBaDpoj1Sb5c5hxG0FfdRJGyag8wDpEVPIsccNCVHHAx4pDRf5KJMoWDV
i4dqrGvQ7wCoVPNYPJQg7gdZi7+cFNhnlzUfoGkYht6mtt333hTHahpKpr+N1x7U6aHAbu1Akwa1
A43XVfpXaWcCc6+06xN+lXbmLDcd0Zyod9KZcepFdhzOAvzm1176NlFTeOzz2L8503cNb7X0JI9F
7Kll4QbGoxGN/7obFXu3yY+7P/yMBFruqm3Uti1SfhTKB+mO/tACB3E/Vmp8cIaOH6t+zKBqiA9n
A7pvjtPLJzt9mMNf/jIBF+g0lNI115XrIUAEEpPj1Ap2HFnnriAJzxdku3b8rYlYAqsXNO7azYvJ
XXUCCtl/dFh6/gwr7qrzOSS+DEvc0CUvs0fUr3pAPP4y0R143YIlOOWzdUl6mWSskha0Ka4PCrTf
vWMBsHvmfrua+RjF1yfkXvn+BM8BdkuzxgVLFolsTSOuzq6RP0Qy3xsGWDZRvZQs6lwlmw4qn9CS
89m+m8z6YupMryHy4Gj2gBjoTC9W2va+RcwJMgs1dFu1B3Xkrb23UEM2D0J5cb9qIW42WlN4gRxp
tzCyoPrSVUhHOiwXxzwcqhfokc32ZoRKEQSJ7HWdNvWXCntVyyrLe16EYCvKRyCNtX3Qw1EBFV2H
15BcfYjc/hkiF+UK2nvpgzQRbqE7skltG7WN7v5//IwS4YXCBNe0UsJaBnwC3b5+oznbaRi7V5uJ
8TiawCyTNc1ya6kk3iiV4NCvWPcTSLADiPAYIMjbNG1ibUnoYvL4xbFK8z7NVXobt+wfMpOXH/vm
trDt8VV7mYG35TnwMKVhP2CvWRwtBy8B5OOdB7KVQqwUihzvuMOdhwRCzSsPqOstedAAe0S4UwvA
PpBNDxhcsLfOcQCfRTFAfOkarN3iBXDpZh8ODVsLHfryYHc657O9xLHoTfv/zS6nDOqzdbgQSvSX
tJD+JmVDuS4LkT+BxpDvoEsZLEXY5U9SNCha9iJvYQRoJlOIoEQFekxytjj4fIZcXqgzrZLpPgUJ
WYStk4TO1iqPSvbIehnfSa+TuyF1fRNhOLc7VFgss4W0onBv863ltO3wD3UYJeiujjlT3WF2h2wf
9GYgQgX0VA0WlqlSFzsu+5du5SpbvphG20FwSmULakZVrxkmDcjA6l6oklYQV0ApCzVzBQWzyJEP
yEwHd37vnsmMvy4YiiKA3Ku0wZQ+VNByCMHsqNezxrfQHrtNmuF8d11uER3JxkWMCAm0AD4tw7Ta
XhffUK11Ue8nB+oTpMCCzgkyL/NaTQMZYtAxyJBONtjdcYa05GbQWba8V919PIWbrhfRDZl604fe
sWj+oT4yXQddbb8P6tRUH61e/kP+/9dBcQ+0GNge8KP1rY84qadugiQC1KNqJa+/jU10NBLsNh+K
sCsfizT8aeldV+018cLHZvIMOkE+N93fm9R7dUbEqj1fmzJFxZmVRfUqMPahrSuLFfenW7QiqjMe
/triXlEsZObW94CEsKWTC3bnM2vcQFa6OYEIbjjIFmI5gee3N4gv85UBwMTTVENIYyzr5ptfi31r
AW+7KAHnBj8BhEJz/g3KO+LVZR5bpki3zVMOhqZ99Ir3KeUEwFIvnfcpUVJ+ivDZjbtWvholG0DN
iLsRNXgL6BzI16LFM+lOattf/Uo+gSY2AGHpUnW52JA2WIiwytn1QHFRgzh5Tc2mbyAUDkVOUgoj
zbAqZ975w07SYi4CGFiM0wR7wbNfQDZ4gRs7xPqzgFTHfPO563/xMQH4OQxTzDdRz/uVmLxwHwfB
+OpBzrqXZfXcWmVyzsAQvVDQ9XgltzhOjT04gqGzaXuLig3BLklZuBUoVlyhMNlex7LC/7rKpn7F
ywy6H9QeO7sHrYhtrxVEhaAL6k5rbnpbYJn+CZ0x2hNvPUBX3Q3dfdivJrJPjjX7E8U9mRwNGFGw
Y1WN9mQnE3X+V/sf8+Mz/unn+X1++jkDQnR8zC2ZswlQ1baxDNfGB/LXZQCR7cj6m75IwfteSx+p
iyL51nAvTNfAtiP+0/QgGdEDZh8+JRB6STyowiR4S/97qqvlY7p5eAJKX1flUAjXagh26ehPUVst
A8vPNmQj7YQezKcXmZkLPjDwYmMp5XZk7ZEaNWfcmPQze+G0fn/2wDL/FNf8fQFOqne3GUam3YKu
7M9gDXGf0l9uU6f+NdvvbjS8DCP8i118+vmEgzEUmG66yoEmPa+9u7iN7TugPSXqh/FBL81T1oHZ
gjxbm3c71+U+uBIZDiXav5liUB2KBly35DMajrtoWqDpGHIss49+AtiXnU9PMFezeybD6QTaiFvy
pmlVgPcWn5NDZqsOygNqxQ6NfJdBB/PZrJCSCL0wOlMTVH/bJu/iBwOKdA/5yFejrnFNM85Q9dSW
C2pOk8V3IGM2595MCQBhVFHsqJemFBDcOFNTTzlm4OSjKQvQ62R91J2dKAQtihEgWCGWjOIm+tI2
OWDikIM7USylj6oJmnhxtKGmlQp5ZCY0i4ZaFI8R8kYPdjaHUsihqUH5fB3etrW5DLx+bXUcKoVR
EtypGqVqTKuFVnIA7YTXAWjcD2B/+LeH9Ltjo7DU/+EB5BTC4jrl8Zc5PJzfVyrm0IfHniVnayBx
EFJxuY3rpGn3h8TYEJH+bJv7QaoPkv26AQusUxjW1qltZCUYWE2RB6tPHjWRMpmbhLAhTI2Qzmy6
Ymo+BhFah7w+TNQi14+BDOUIJxGhlDph5U2fpUfID3oPgAZ7Dx5jzyjjas4gifUgWV77a8S31Zo6
O88IziNCVp3uJFNRZJfSyxhYaTE6jZ1kjZL6ZkPDfbO1cBJtvs2j9SBIaWwB749vyWT6AzZVIH7e
0k+gBr8/CugBL6iX5mDIwRUmG+7IJCsDFUTSS3f0I0Bduz44zDUBAPn1E4H0B6pfxj1ZOjOH6tP0
LUziYU8BuBYEudup7qs5gCdj3l2w0N5RJ33IkI2F6Hsi7ugDJtIOZR+/D2/zqloJl4G+uUj9fYx1
ANhdf98Fdf7osKR4zLFP4ipVN1HN8Rl3mL10mGh31AmE9LTjIEpY0oCP4Xhf5SBxHb2175bJhfMH
Ak0wLEIrQHonsO+A7z6tkVRupIq/gQb3q9tD3wdEI8E+F1Bj9LLMesNA6qeBY2X4KycBaKZYGWbC
9o6G4FtGPe6QFrc09KK9Q17YWYRVk218sBZIyCC99mnMwXaaIYORaSUpLeWi7UDWsk/23/2RMzyz
oBH9HqXLChDWFEgFHfn7IwZYeXG15DESGteOT8HChiKBngSrZhHjHT4MJbg0ZHgHFa/wzrWQZcH2
ONgOkLG9A0cAYv4uSr+kH5zIg4WJdav6r9PoOMkyC4Sr6cN/hJ50k6Wj2YEbPSX50hw0pVM30OzT
T6gHhuBtD/XucEDRmz7Z4b3kQsYv6vbUbJi5EmCFfYpx8sC25d9utFQMDhS0g7z7q1utZyMg84eb
PsfMs5GdHmr0dnt9KM3WD2BUHlIJ4ASEybbdlKZH6IJlx9wy7O0IFMKNkCVg7KXlP/QhQtc1c8ov
LBZfYiGrH3UCvbvUU2LBFSDQjSh/9EH9ZTRE8SWviwTSOKn3MDJ8mStDZDcQqHh/Sm2pz09x7ThZ
Iw/WgP74rebmO2sMlKblEZgt4oj5ZIY25Ewr8zcbDdIUHH5kQWIj8NcZYm8PEIkpDw5SNhDmcewH
skXtayft4V5aWA4CB7LDzQQurKs/pK8AaWxN7FIbq7mbLy9DN0G0tLRvnVG5B643qy6wGxsrHROk
saf2Bsl2BbTr78ZZPJ6MXHsma/ugWt//p0zNkwmWk+uN51qzJfh185tPmQTjc9zVb7RHpt0ybZTH
AWLzbWjuyS4D/0ZwH9iHbPrSR5AduIZ3KQys7TaD2LntRhuqPBjlcxVBqQJSEdYqRp4RknPJdOFh
ay7JwQme0662l6JAsXrTRtmyncxoM8WOfTGAuJ0vVsDEKWjt9ZCHCG9RB7lIyC0tC3zJNmQbUP+3
Mp04gjBd394MEnQhnZOqTVm0+PvVpYEAZDsesGkcX8Ge60Gi0jEOvW4ytqkD5b1UIK85Oj7U+4TW
jrbyyVv2LSj8J88owIRV/ahGbrzpGz+t3m8s8OOmLQRBHAvZxcLKrOfa77qV6Fv7RlrQFkibOD8g
YQBGh3AK1hWDKkJihcUyq0C+E2l5ukLf9T7Q3gDyoG1aSPolyrTW/9mHHOmSJGA7Edr7Ohndifxr
UXQBjlv8REfOoRTTLTOmE8mQpQkbb3UfnTCpr2H4tOjD6Uff/zYOfChguVf2WwNZhgWIj8SD4KG/
GX1gbCRoDM8sCeJ1X7fWc2n0X/NSQc08Bg8ednXfQffMF0oPMtivQQDfqjMKehIwaxrm86TUPAiy
qvOgpkRAC3ATIxzSY1w7xjKbZLJEzCk9RqECSTv1dGEyvt9S15SaCKA4+XTgCgm0QpdVlgYKwWML
wuvQAotPQQgGDSNvm3vDTqplWbXibczljeeg1msxyK9D63c/UDL1U/iO/+xlHDzMvrJvUs9MofvU
igP+stU5HTlbt7bvPbCkfYnDaDvp/BFdZDkGwNYI1I1TO+NIF6eOOliUgfrk89EtfDEeqNWZUJzv
xmDaEiSoVNApHxpE9GaEkIYPgZLl77bWBQMFiVKTM/mpj7GEOqL5yO8/zuc02KP7aXcC/wbKU0zP
WF0jLINtPoIlHZgbHaQpbIACS8cFVZlGR+sLDQqh7bS+2qYkuFjGW41j9yH2gwqnZNNQ+BtGq7mp
ZO7ejDJPULkbBwgXgDgp1hfqAJNduOBOIbafvLFbXjVjNpyvzo6nib3T6uGTG4Tc47Vy8gZc4C8g
iAnObVk5fNEhHrAPePhSMRZexhbnlhXg9xuXg4FsdkHN1bRI4tDA22XMV8ATQdTg+n5SLKtAZr2m
F1NHdnvs7UuRdflKamfqCTNk4BZmC4Bg0s7Of7z8aPaccQtkiyhL12yHrqZHjFiBuky6NYn48NpF
RmklNlB9wGboIaSB98lPDFYpVuToxBbKg3jl8T2z5WybZ+BjtWsg02aLRV7lkJuwLPs2Tqd658Rd
ti+4M95MEIKERlxSf1GQe/SMyPjhy3rnlsx767xcLWlQ7ib1TmYWmEeCfrzhmHIelJvumd4IdtHt
ECNy50EhcG23QTKuGRT6FrmuVHB1pQJdKlUvEbQKztyWFnA1+mgPrg0B+iuUHoCQ8d0PpyYwl7RV
Dbw5Qj6Lj8FmGcst9NEgb4x0zg0ww+omT2V9Zi4U6luWuxDfAQWKGTfjoQzMO2q52kR34C3Jdr2r
yxP0UJqEOgojSjdmBfidFzbF+yxBlnUr1iOSGlt+GK8LGwdNlTIQEl4fhdwSfhogaHY0mxqTXZgk
7aUFqcLa92W8pm9Uqb9WZlw8QMmNnajVhEF3LuoevH/oo0tQm3LtAnGxTsrg3YbK1buwNPz5u4iq
2uJcTfyG/OmrCPL4dh0JWa+vE8mwveWQLT7TPAgOg35j9BIEmUCpUmn+KyuNf7Yy8W6dAeLdbQjW
erK3ruMtrcZixyYq1BNLxLYbfetLJi0oWRfNuCW3FCn0zMLBvpkGdvhP007MqBauBA0XTZuHsjhw
ggU2Rs93qBoM17kzdRtiIaNmgtj6p6bQTaIsM5s6XF97Q4mghFn8jLAsPA3QFDq0KX5LatoC0fLS
9VGIoHsTR3NEigq4RN00E2APW03TT02kDOJzWnXp3IxGaZ6jyvgxz4SMxyWJiq/UilrHuQyd+exN
0/TUFW13Y0BHjPqExcVtkwUX6lNALt42IwdnAJ4IRo36DhusXQiClafYmAxgisYN9eUDs+5dEAbS
uN7pm4exi5fUV01R/OjmPyt88rYyAda9D4vhQeZFClqubDi6mtwJsGG+S5hdQUsHfFGzC6ppau44
d9RKiowBAxhbG2oOFjDcRRpcqEWDCmzQFwgQDEdq0pSe3995afI4atqTbGjSe0NHbYtK2FtsMAbI
3Yhqr1C7fyEXJGXEBRoU++uALm/NLQoBgKDQk9Clz+N2niTK62HPAV1egGEiQCq7chdJHQDNXNm2
sWCGIyCy1QYru5/C2yorw1tUS2a7GPJGC5N8aoYyu6LqL9RLF3IeD0UQubezU9rg5dLgMzDPmwZg
SjKdNNpdB12fVejHWAkobIO0cFYouAKGJIhMdnTwx/nYC+QyBlqb2p9WfxWP2br3EASvOnOb9Nmw
c1Et9BAJ5x+RTPn3wgyQOfDKpxx0aX9zSBvvKRjLanbAwjvsqhGHLj1DhsPSvQcemUXsQtO+sKLq
7GUGf2HtZgrz+KWqVX1RcQSctjb3hRTbFMDxDZJR/OU66L2J3XqCSNY0lcd5ZVQswHckFiXK+yCP
9OnShwC8iWGEyi86Gr220h1k3r0LDjwxV8GKLAFj2OekZbkNswJqeI4dQNY1a9dOy5KnNsdWMO6i
7p8SsSqD2fbPFmmsyhuTL06HoEYGfDZO2j2Oh9h+H6yqQbGdHh5C7GYePvlm84SUx7BOMuz2G42F
cDU+om1sLJdef6GWZ4JNYerSdmmNFvAdurf35XtvFKFcvnZKIKb00I/xga+KjRmAwTQGhTViASiE
H3SNSsZBq4IvyAPy9j64onAWGDxmvvXykfpDcLutGA+mIw3M9MCOilsm9Vhn8XjwdFlF3fnFxdF3
1IzcEN/TcDhZE7S2wcIBfsa6lCdyI4/JiMpt14Msdg/wUb/0nbxGxnM05tqAMEvKRWyZ8tYa/OoC
7IsBNCtSp66sSnw+Ky1O+msEj9LgDoSA4DDP7O9e67dHWpz6Jg4ukEHbdgIr/bJh0bABk16zum71
9ABXZt2RTBI0fRvT5wBJIzzaJq56C7NqD+Id44flWCcIl05fWjALLD3U+9+AN8vYOb057FBeCtSm
HuQ5qFtMzHo/KVHeTKFdLNKxEOdMV6WmMeDREpJAc+vD7rRO0a5ymR8KDi7FK8kMYKHQ9TF6D+yq
ZnGgjgwfr3WZ2cjxsxBKrr05nmswpL30Pytp9S8RUxE4csGKFtQBf2nB/7VJLKk25ATW1vcxzK3t
F+u7HWU7WRfxXV9z8cByDmB8ZoK+qknih6wtmxPeOF+ocxKiOoOi+lwoNzvxMc1WUMaFwKJuBj1W
wAXd0iU0ErzCdM+oUvR4EO7UQj3umoyD8w2QuOzOHr36kgE/uuiGwHwVjTJWZc2KPTVTZCygjimf
UksfwYCzXQgww7yGSa2ArTD9vSf85IiqU3eJ7dCiT9v2ecojcTaNMQCBLmAAEJLtVkbpR4dSN7Vb
q93MqBZnxCuhiRY1SIYBhbUClY04UPPDzdKzASwGbjQCFUzNN1R2gGGrKr8GLmLqOmKemI0E0qr3
LyooyhMq4tzVhwdSEigBSKRcutoj7EApTx7QJCq/RvX7HORhQHEOXETgSMYLybzvkExbTzVqQFRZ
W/copbfuszbYNIhS3pBHHicciINALRCdAs+ul7jTAm+bcU/ONkdNdjs2wFxhKI1o9JwIRzZru5RT
vqxcY6MG5wuDptY+BR3TotPMMM4UVkdqQqSGPzl9+96M1BhvYpQqr1TduruqgGAYndVd/Na7tpTx
ig7y1EtNOq1fne1OhkcEdZIFZbU6uwNVcFIMm7jxDYCU8/7Q2tw/mkBtzdmxNAQll0KGlQaQnVJn
zaji7QgM0DzTdcCfcyJSBFXCVSqw7WEZgG4iH9LbIMWKpibvrg4LmIAhOCrmv11NQ+JCEsHO5TLq
sj5ZeiJvV4nRpZu5XUWT5iyP+X5uWyEW37osLjRFmbvp7ah6nA/1YODt5vkzlNiCpE4dsviYRzI9
Ybfzfpn8BGCfP9uirIZj3hzJTiO6MOCgUTWJaoZfPA02n4YQgsEeail5aLAF2RzdgX9/uSwAilpf
aUDoDmF0pFGBtBNx/jA5o/OoWsBkxvimbw3nkSzcmPagj+hvW20auFkvkqr3juRRICOxaloooTVG
42JHhVLJtgaHFA0VkJI9oBgrWFATJbHW5b88yeN1fxsD4tIgCx/0mYNK6anOj52+xIqj3Y8iB2Zo
yo90R92l3SuQE3MF3saPMRG5Uz95VlMFPp8/b6nfaIZ6DSmteGtnUboi3fB9rqvDKnxOVqwx5bkH
AP/sZFm6ykzGj8otf7Rh2p8s2b9fosTuT2RzffDrOXZ2pM5Je/Rga0Ac7cOFehQq6EDpDF613Li7
pqmmwRNHc6y/tB+V5TbSDGSiNBVdjA4UldqLWuRKAyfRzQPnjNavua7T/z4X2T+eeJ2L/XoizcyK
gh9Ri43XJ15GdYrKW0Lw+h9NHHfYU9LhtXLtxXbic5N6kRAXGWvOtmPIs2JtuMfSduhYAsQO2eZb
HwCVfWJZB7LRpXAr1DPrC8oMQFL6IjqcIMDb1XrjkwH4vZ8YL1VXl98K7r/4+CB8AxX0fAM86Xzz
W5cZKu8ZUhkH3V3okf9liv93H0iAocoL/N1rp3ecU61ce0FED7nIxKaBTu3MDsE9KLtUlelcOvzK
z8x/jCfGX/42KPRZM7ND/HuQSir+EnE7PskCxZd9bqhbunSxl0Erc3m1TAjE3bqx3pCnQou+mprN
sqisrRXjjOpKa/w0NOuXRliX4TzlYIGrw1Q6KKGfoGN6t3UorG0aggiWbDYylIum8wpQgxbVekBN
/T702ux5NKZtUTOAWrXd5GlwtcuofLd7YGzb18DXPTslzpAf9qv/7/ayRv0aZa/mxJfOXoHyEprM
45wsq0Fbe+qD5vGaP8sGVm8Hx1fLa/5MIoWJKGzsb65Jsd6OvmSRrY5kmu1iWYaoKKOc22SE6Unw
6vH66B4vnG1di3F5naYJh89TU8doZfPUNJEJKufb3mXLyUKFYOtOCAxmgKRcssp1l0bT5qgDUOFl
7sEbatyjruUp1zbya1gIBUUgSLY0wzyWJviYRYLdBwVNetKPC7an80xX03XOOk63WG+8I3UCB3af
OFl/GlDGv1K5hx233sjMOw8sfNVoIzWrTT54pndlNoKqSzdpu+IUEXJtMkyPZHN9EBwAFH5DnbOb
ntdFKnxztRXs53VaY/Q/T0uDAgPBrES2Kc5R2AbRtAMYramTLt3HtGGLo8JYYVelOsPZVx12drSf
8SPgIKhJ+xlquv4gUYiE1MS1Sb2oZcP3JT35EU49AyqIt6GavgYdjkSRZw4nEIpjj0dtTxvpji5x
WEAiNm22NDQEyzqWDT2E2tcZwhIE/3xo7v+wzzN/esiYBfHC8wu5QYhj2CsvemD2YL55EGINQif+
nvfJsGxU4l8g+NudQOOBcsKxDL5a9ZkcHKgSL0sPnPK1qqpzAR2RFXW4Ww6NqW9Qdq5Xbi3jcyCi
/CImYA+Q2oq/u+xxqKzpK0dR+go6toXeNodbpIgRe2gh3Ik1d3zLTbtdxCmPbovCtS/UgSMAait0
h4ESu7mjMsC/HDLUUaj64FkC1IqOhkCpVt6TTXYOUHbjMN7XiAxueGTImzAT7MZqzLtWb2oTpJKo
JTtDbAww5kMRGCKPkeexA6IqeypquRa6UBPqzs4B5OdzJ/mTnS4jUksHJ3Z3f9r1tGCHNg6l1e0+
+Ws7PSCdDHFEQc7c+cdwVO8if2zK+ce71tuQGyCRxXGqsu11WgZM/Tnx5bI2WnV2XSR0FDD5N0OI
5RqFZvF9mwaA/ZZQbFBNUCwt26pevLZBGZ9ssjffBwpAyuJ7kII8qXD7n71drNI096Afeo9kUIJT
StYuq4CHP5E6A4w7S7+p+B/U6NVPdt+Pa4FX46k2i/JoIbu6mXwbm0qQDyyi3O++cxYtjSnLf4KD
+7l3RvslMBSC+4i8X1zDNPeljdJ9D2eyu6Twh6XsTOtttIe9dK3sp+lNh34M6jeANiHQBfZDr28X
Qg7Tg8mKZBvadXqovTa9sX0RraxgkG9A0m/HKs1+mKN47bNkfB6kGnH6tIpTYPX2Cd/scu0NXvni
9QgHalfeTfvY88WxbmJnWUVJDwpspz3GvjU9dK31AJ4O5w0azVBzCu3uBP2w6h40bd/Ijl8GUZmh
lucCtHV3TSsApI79lRGguA4EmNHFyIv4XFsCh33Oh2+Ns3aTuPgOcA1ksrQDa91xixpKsU5YWtyi
+KW4LUMUeCHgUCFe7+S3FrTX/EWV4yeeshsyoYbLQGZaBlwslFHuIqNLNlKDPvCvNu6Yn8ULhI3l
get1b+4IUS0wheUttYQbluecifN1UFZi1R9FDBLPj4kKJIxX+DIlG4MgIthQv09MPp6w2kXuN9+J
7G3SfJxV2o/HLl8UjqZ8m4nf5iv50OVTu1LRdGyBde0t/wAJm4XjgsWjzPhlxixMkMZAcCDZEMYh
Klh7RoHGM3WSyRXWmfHh3b8Fwh1pssg5Go3vLImOwi6b1zK2rXuGoNnpL/ahLj7bE9a9Oln77l8D
ALQk9gp8bl6DMGH3KkI11RzJKsKhfed3RRLk5LngBiVMApWq5eBf6JoO3BOhfYs/TPk0QJJp16GE
e9ON3Hqd8OKNek98wxIG+pQ2NU5j70w3UKn2QZSBgmQ9Ejnd8knpkW2JwFDkVvNIcnBCFIHRSA5E
xU2fQHTc+zWSnml6gCjSSEf45msL8BE5YKeH2otonUeNfQ+EeLLBPyM4yTQG3zDEq3e85RXyAoJD
Lbw3oUfNQa/KWfod0kWbsfKmCDWJYg2OLut7YqOyEIjZ5NmZTLkKmGQ3pYyM7TAN3cGtu/GEPDvE
x72yvq/xmkd53lB8wTbiMUwB7l2I+6lvwBhWeZVWFbG/tIZZLP/2s009/9fPFlXmp58tNgyI7Ora
LyrdEqrNly0X3WEuztJNoOa7A5V9tcy4Rx1Ju69kmsoFIqugkKNwnd949ZrHYAyYjS7StmtfCWOB
NHaBU2vnbRTEzJZChfirk7EtY6zRkXOatIqX0peiN71NG0Hs3KvUliuvOBiAhJyl26sz3dGlT0ow
lIWuu7p21HX4LW7NcJE3ntrwJOJ736vEvT/qkrYRVL9AnpxQ4lm9kMdoc4b8Jn9C9Y9cQo89Oii8
Svg1rf8pxj/fktMEJ0oBeEnsbKQSOPaDjW5EcNfxfNSghNm61rDilrfdwuqADBwAC3p0HUCk7XR6
JbfQBM2pU1WIwA04a8Rx11067TZEqOXTw//mpvDN3xaAIkLGyuufmjzfopQbeT188zbMEdM2102Z
VcsEuiEvaVGbh5S5kB03JvOL6agfYxL4t0g0qxuwaaNiXftzK3CXbe8hc6WnzftiS/5j4r1PWyJu
vJtyVLaDWhsMuxsfmLElsovxno621KzMJNnPB1/di4qN+FMTscx4n9QmMtE1qkt9Aq5GsTMsLGtw
1kERmCeH0K5YJAZ3g/KM2/cnQp3mGHWI02QT604oMgG9RA6i6hMEOkO2iSoUlZeekhvqp4vhxV8T
t2JbVbAeNSy4xEU0nMu2LlHKnzlgkPFdtSBjXLbvPtzt+2XVtsj+am/q6L1Igf8SSgtpheQttNb7
cy9DgAmhL7XsSkg0yhRofqTucYudV7cB41u38BGaVAsyNrqH7nwgZfZl7d1c7ZXFQP0x9/Z8ZVUA
GirsDBws48eWvmj4Colzl9r4ztGt8B8qniVQOEPcnC7IUWUSId1f7Q78QgV4/cnyaSS1pzS2oFm+
pLmuYyAkhFC8vrDc42tbZW52AT1YtzHBBX6prJCfzf7J0nAvupCZ7iYh+dJNxmIdY6fi4QwS+qcp
ypfkkpJtDIoG+j3CXl9naGLzCacTAZo+vy8WBlTJDoG+0F2UOl0BJgUXRpzngjVZu6mxAd/VXo5n
Q+m8HXfkQybbKX+NpimvbfKhZlnmjr289riWV64sF4KSjUTCSBbx+yVBNLJBvTzamfJrEA5FP2Zb
Rj3k7jReuRly4ydFID8FKdM4hsqPAHl6BzT7CWfHz9HMP4KbNNh3oicjNp6BguZnZoAfUHIxQil+
TM71mBXgXuqNOxShsWXdCYYYTxYtwBhZ/KOidA2QYgHsRwzhGicUP/qk/lZGbvfajMjbG64w77Hh
8cE92Zr4P/4PZV+2JCmubPsr2/bzxa4AIcSxe85DzHNmRORQWS9YVmUV84yYvv4unOyKrGF322lr
w5BrgKQCIbn7WiuLtvhoNWDBKYHmt6OlwMcV74OV4lmEbX+YTjVTaTu9xJoqjQogicYaOogWmVk9
aPE67AbrwABoD3QYL0i8PEOss7zKIXcOAAuWc7JrCuSLWekXd5FrDveO1WH9MnbwwRWAiFFm7Tnw
xQ8yg5xuy9JHLxvKWQdGvgMd+lZLDmw83GxUVK2q5lZsrLIBCeFtWh0r4WWPDrJgL5V058wofeS1
LEqRxo9WV2eP8LwivTFXF2roZfEJWVLyjkplWL51adFPg0CvDrSqsY/3cBwzGze0mIjaLRXjwRoW
yAXiayrWMkd4EA7uFRX7wK2wGyvlwhwvCq7QYIvohjmnWkTitV2Rgd6CaqVogmNdY4VKtawzyju4
DM5UiaVrMMutnm0STTMHsC1HJQAZ5a7G4gCupCRyj/htuUc609r8E/iy242hZ9YwMwq3gQO+BxO8
nmBjmECZeTyjgwdVgJ0b4HAr/qndrRv1oCbU7Vb83w91u+QvQ/1yB7dr/NKOKuyqVdtGv7o+RJY1
qIRkMzq9HUD8YS0yM+9mEEqI97cKOwAlfZElf3Wh8q1ajiPeinT26wXiGhFJ3QbL4d8P4xc/boyu
QncyGW9XJaMoC57NBNfPgwqwdxtv4taFilMTOqUueR4+Q3mz2GpmkN3XkIa0EAo6pCNjJx3y3kIW
iObm894w320tnYXRSoOo0bEf3wDkRqtqVaoIWIkffalHFiJbrrON480+MGC3hxgzEV31VtGDXqcV
bXRKpY+VufIbsYzywJlPV/wxMLxUAG6Dw7ula8cqxS650MPFNBR19tVLbLf+3TRUrPR86QdaMTVx
NOdkgoRoDYYJtROKqd10ZsfN+9kfbNSkk9yO8WKjHx3SH2c3mxiHuY1KFTdbAZbQecjxxoPezbnk
jQ1uKh9M6lR0rci5KAMS2m1k3PljiwLyahu/tpo5VRZcOpcM/pakaNlx6tQqKAUCxAPPF1JEU1Wl
d9I0T6BJKd7ywTppguVvXNkn38ZJCot0w+pgBzG4mRzmbu2ye6SEdEpD98ZcdHgCJvvNRC3InhTD
HVDmM9ZjQxBb4T0I9Pg5DEL7hAlpSSU6aAPYnGOzfmt6L0Kkr0ZGXu4U1VwKFywGduLty5iP+/lC
vNQ/zqJQf7fRWRNz8eL7fTxjWWK/TLXemunONVIqOluWFZ3Bey0OVT3syQRxiOhcIxH/zsVcBtW8
zptTs6Y5+yBjuqdWdKjLahOZWXukUheE0blMs+fMTsGkMY5Mpq4CZ4XQDG97szWZWc5lyKI1NaGK
WCUAXWQA8ZCNxvQLyIl6NY8Wt6t6tjLXUQcG6tt4nhkbW1vvkK+lS9xwmA1yz0V9pm70JyEvooBS
af5hdL0ADW843cLtT4iwo2zB/nW6mVK3vO8c2z/c7kzZbjDTQZMITCoeGLWtROnONE3YH/6qwnCR
RmqAroqa0MEZwAFS6ZU+/VU0qN04EN1LEjW/XZbVqdxoBfLWb39pUzbajsn20+3BwUEK3n8Vb293
16WWc5d5LzTW9G/odPnode3vpuKQ8x0YNtoRTNNubQMiCVqWdK9hVT8YcRI9hJBs3NmMIUN3tEPP
ztSy+jRgHY7kT1mtalAZbWWS80cFojtqxIShz2vBymNgWtpCs7JkpiDAd206/amt+/TYjiWRO8MK
uSJgTi4c/VqKrryXIL2qZaRfydTooPbyEi/Yk61rvHyTBBmbTx0sw7t2+spVSgcTJ1L0sK5uwi0N
Dk7caAeviD6jInVw8GPRhN6dydQMcCXGXVOuaXCgTZJDaKbfqJJuVwv0PUK43t109dpskW0WiCUN
Ju2oPTGen6g9HZwwfM0iWz9QqcPycO3aRgM6EfxBg9Z5Z2SqLKiSTBkkMme8dLsdFaMhNzd2AGcd
NaFbaIGMY8OVDJoNjRenGNiGbgC0HmznqQ5bSeyp2uCZBWZzHrit7vOhfXNbx/kEafd+CUXAfuN1
KPpKW4B0CzmaoeMc8jKBAh8Q1J/AU8hBiZvU+7wJkLpmnCdzAwU+VRTgC4GPZv6+4waF2mbK07vl
5kcIfeybNJ99SNQzwwpi4rp50XDbuec+U/zaY+kXVansIUeQbaMqSPzAS+s8jA0otI014Bdefdbg
5PwSWkiAjFr+PTLjuzrujRcV1j30QI30LMygWcvC6HZuISL4KSIG1kDePUQ9lHFTCHR+HbtDo5R/
D9DdTuAMxk/UXblmjJ9GzABJGHHkgdTAbKFHAJ/FfvcEjQpwOcN+a9aO6PPYsRFGhENtaiaAvadm
QEe8j9aPzW6jBeFXl4gOIHncg+Yb8A5tlvRvie0ju9QxniE7XCApUU82VVdHT0XDD3au+1+A54nn
OdKjT8o22DHTe4TWzD748qNnG0OMgnpmwkPatmmyhRaGCBB5afxEZ6knoums/YPtT+08pjPMm3n8
Ic6mCbPfgxls8yGqN8XYrP6qWYPYUnhtqrURJVtaWgGYyY8YHTWmUeKi2pC9C+NZOiCwe8qbPF8L
0A88G0k+8VmJWOrLyJTlFllIEOeNs4nPCmtp2MMaBNqGoz2N7SX8ZECpIU3B6jPwKBt5ayzH3Pm5
LxzwYBd+9B/K7TxUMzdQ7t6JIDuCVJkoOyWDhYCL3i6oAnHC7BRAQ9BchEO3QA6Vu781c3vLX/Ve
bM87DjRni0SNvUqa5sFvjXQJlrJuNRUHELFxUeKWDLt5UK0+gMA1PlAlHVobhGEAdZ2pRKN1kf4+
Gtfb99E8U/NWjUpreLykEc2IMwvyQ4dW6uWJShWLq03oJOWcinSAkxfEnF514oWDhM2xRQUCsTkf
pUTI9ocxphZjh5/H+NNVzALar3kD7km/5/lVi/Q9cTO4UCfdRMBaLbvxpYBGXzD6otu7AqLdV94O
ewbx1yUmR3vvV54/r+XAD1WUmU8MdOkTbZ1Ksx1YKPOFh6y5T9TMjQt+0Jm3lkbWAFQvvtAbU1UQ
rijgszjXjNX72mvkgnlR8EUlx6wwnc9NBNrVoR6CHUvi9Dp2pPoyyqChYyBdyAwisY1ijCMqQ7x5
cPj4ft1+QbS0nTfc8e8jqesQcx3AMmpmA0SUo/e2FhRZFOQY04WO4GkDhl5wf3C26OjMxFa1TZWE
uwBnU+14ZvqvVt1BxV0CJjQeQIqpvHWFhN61VXMEZRVmohrLCPD728PawTxzLmyE1ke+tOkfw6/7
RSXgdKV/y9hvwjOU5UYNrnvLYdbnGFy7EFNsPxtDx+YqClto6XntphaNtmGIdN61gITPEZcbXoqu
OxCHtpOCvTPI2s+siCEHCfyF1obJQwroPaDbOPPKHLKhmJIftFC92261dJYyVi3btAQzEMdECYhG
sqNbdkUcH0RRvk53PP4pIgfZF7VIfLWBYkH46CT5Ics05yEE4dMOM8r4Frb959EeM3wtDN/nO2GD
KuVn+4BAxizTq2KD6a87YsHfHQdLtNCH5tk6MvJgVrAu7GdUY/vBMKsLy19nbQ9dMw06CNIZnVpj
8Wazo7jfILetPDfjoQKxPqIXsFGRKm62rLKrVeEazZyy3CjfDXvgs82Fu6X8tptds8NhzZA7PIuJ
pvWmbOWY5RmxtWqZKswenqYbd2lkactgPPNE/35Gtj/VIrEU9DnIlVyH+PXsJEIHq2qw88eyTN9M
eBnfgqJawRHXftYTN1ogf6o/KSnh2dOzapXGtpgb6aDNXJnoB0mMCOQoprIFjxzWOd6OTHSwRy8y
nSFMAS3XfIAQLZJXV6GtgFYeAXeUxEU2EABA/8YURzhyspMzTr+pMl6MoWabkFuYknOti7acafhK
FBE00JvK4xDT0cM3F2+FNIT1mjt+uNAtKzk5EZN7f8iqZadSBaw38OJQ83zjVfK9z5r6QfpBvXbd
LNl6iQWltHEwajGYUFwPKusVrv1w4dpDurCZ7DegEKQcdTo4aVosXdsyllRsAd67iPcG3LTWIkmQ
Lt7X1yF1Ae2PgmSLmAYAhlB4OEMZ5N1W2EfNDbepL5Z/0qxwTXxqx8phDMXbqc8WSFlstSu8a3gK
beDlC8L+RwhdbRDrNfAJg8oTiBTLsw9nzGSjIlUgu73emHPNBgFCwxvjETDwZseNfOSmlnAflpCG
uBUFCBTxXM1jaHrIkJbCmUcjwzikWp9EVXpX26rjQ9NH7pwYvcVfdpWZ8SEzR3kmeOCX4PKNIUqY
z/Da6l/At6GQ82/E97YSPbhe8A8RW0FzZbIE4dA41fb+e9vGB6OxaSj/4usgr1YuAlnYGw6fOYMy
T6f6Z8jFvNspEQMcmZOd2g9p6C49bQDGoK6jDW8Df4UgB+J6csC8iFg52G0AConieKNHSf2JWvh1
wNchxPlmWGwl84l6vtZYt/5jmYjnES8DSsaSzsYQoIbzRQX1M3qkqvxYpFp4/NstPf8iaH+r/aXv
rXEzDlVITa0Hb9i1PYKukEIv9h08AKu01M1ripQwyBynw1vm3uVd634zh+K7aUn5qGIdO0uvcw/I
Ai+nPirJtWXaA6lE7xvrebkONT+D72lcA6lxwdOOh9gZzDljrzfM9A1XnYNMYpsUEPfhQF63Iqkg
UNyrdyT2rR00GbA2b5JHziqG32lbgpsmMVexheTiICryI0Dw6RJpT8VTaetfCdqoia+YtqK3Wx8W
DP5Cc60XJfCPSag1ZBgXq1vRqbpiBXlkfxXbnnewekCvrO6Zst+zrIE0ne/2J8llezAUNjJB4eqv
VTQ1MLsr6/QZogUFMkTwSmRYYcItzPMDydAkY9Eai1RrNsB2Ui32isYj1f6pbyR8RC6SFASqWnrC
MgHrSgjQGkUn94ViWGqO9rYUIAzo65dCycz8riJbXqBHuwDDrZecfW8EMKjgAKZui39NgSFegFaD
32k5VP96zY4evTgrl1CSGo6AfMU7kUdiPeSZeW+GuTVvLOG/NEZ6SeKMfwewH/mNjnrzi7+6275C
+kYTGSDyx7cC/AgOXDFOcrDqxkX2QPdErz/ZDZ6KtZ2Xk/qQ0xvJPbDd+zSFMNJNkCjJ/XptKR9k
uAMEiW4Ves4h+KHdg8EGTFQ5svbhXJkVVtDuqVj32XuRoIf4Onys7X8uUm3IAA/7j32zATk6RZos
QG17sCo73TrjAgvZiFBkk0XiH6lMh7GJmw3pNozs4KBj8Ul8BqFqv7lW5t+LtuMXNkQnIkMw09Zc
I200XFGrPhm+AaXn3WNtO7Uis9GbaNXFaDWuXH+MBf6KqVVa5WKlZGUu4aFEgnBXsufABDcc3mv3
nPoV+Lgx+R+BkUEMym18OF1a8zggVRziiJV5qbOqnmd62n0KHfO1cezom1HU6D7Goay4wFaJRW/C
gdBq51kMgmwe3mmvAjdK2yNM0ujB0dW111hz+bSgbCI9OWSh/0rLNNogSKBcZ9Jsoh0t1hyO3yDA
8PmS2LyI10t1bnzUSnwqRuYvstedArRjtPNWzm9NyQ6ZzhgfBqeYgbB3WAM0kzzbkBdPdel/SVzA
oG1wsZ3C2G9PEgBqpBrU/pcQ0gAWA/eGYQfu+ueekR4M92liPqdY2RxBwZQesepNj9iBhBur056k
GQR7MwxWnpEU1zgOm3sR2UhoaaEM2sHnMi9dxjZUqzVWffA8+XmqZb14qwD+2GNxhF2L4BokL+Eh
o7Z0AHHdympT7Y5KQeGIxb//9X//5/997f7L+5bdI43Uy9J/pSq5z4K0rv7734L9+1/5ZN6+/fe/
uSNNaVkcHBaWA/YRISTqv75eEARHa/3/+DX4xqBGZFx5lVXX2lhAgCB5C1PXAzbNK+C6dfjGdEZW
BSDpL3XUA4arlP2G0DnC5+nXRltM+1iv9aM9ECvriFZYrWU1G6SaWfFJDH6ylsQrB7lUPvP7IlhP
KoNRUP9UBo745CMR5rbMCCMrXCAak0AgBMxEdPAi96ONGhdJvGD4je8gT4zs2fFgpUl3NMdDF9bl
KsOkB0amv2rjUn0CmX6ysRqGFbuViBL5SLKZmlBfakwDQE2Bzf7+0XPj90cvBBf4ZVkWYtCC//zo
QY+XaW1li2vdBv0GQWAPWVP6sEy4VryUEYIm43KiHYCDLiQv76mFAOYJUG2GNLE/typTV9slvvww
TstGmg2zUxAr1naWVfkvcVAai9CM2qMNScx9kYMno0ds6mkA6TMer3gbm4J/GjneY1PmQmnEi/sD
vWZ62d8pPzR3nBuYcwFpsP/hd+mYvz4czuD1xdPhSA0RlrB+fjitjAqJ1Pn0Oi3SRW4Bl5/xJ0Qo
sjMUZZszoPqPNB0GVaqtaMqj4tgK6Vrpuc+hVWz4zit8wGoprCQFaxomJj+tINZgWfUnQ5VHe1wj
4qN4SUOWPVtaDsmgvEXTPuP7yr73tay8R6L9CgF765qNbPoFuG1BdxC5e7KBMixa1zn4H6mWOpRB
t7JGXn54zaBaWwYcuD0zmcM5FW4HOwVrv5sC8ti54Mww26icVy5QhH59hXa9df2lLdfvK2FsJZQ7
flnak8KcoSxnN1aS/NzQeEAntXB6YPnLDjoPvpWtkzzU4wGewry0QhCAoZAEopk1gB7uEidPHwyl
lytNH7Il1VLvto2n3hnIe+8mfyPPDbY0eB19IJdvanuclfV6RRWFwfx/+EVw56dfhMWY1PG/BcVs
GzBk2xxfpw8zFWYWoweVjHe18ImCfBzrTq0OemXCGQbFk+5UxistwrjWdAfPcruT5jtYomklpCDD
6EiqspNKLInHTvKwdFo6eZ7P6lHtLUASILR3ihDiMlGxp05UQcX/aJsG81jkrqtKIsumN2W8sdtB
3zMu9T2d8S4yi1ka9Mi2QqCIbbgMt7fq39pMBl6q9T/MPT9P++PDBAGU4ExIxwARnSN+fpiRXzI9
Tph7sbuqRyg2cWY68Av3RqA5SPpO9GUTO+lLxqwlrXWpRVn6QOm1vAXDLYhnEUbMJbDHTb6pEGcY
59lynF0/HAAyOjYK4m1oQGZofMDppPtwp3lDOi8jHfSuBkvOuhMFM3K2UAVLtPcKRGcCeAlA665x
lc7DPAeXjevEZ4E8l79/Ko7920/M5DazbN0A5S7j5i9PBSsq7qV1LC4McrlHcxTMALVJhBS2UeWW
OFE9EYaLLj8HYogXH6iXMwgaEF0y2cCfB2CsBJU8USu7do88uE7Ui6oMNXBxJ9WcUgEzC/QckEL2
9taYMRh6a1vl9vOtVSWQnWYzSDe2o2sod0OQYgSat6GiGm2tBELJ783fbNQuH11NU+OxHdn6SmKp
zbWXcqT3ntnewK+YhqErYnghmLpEsaWaoIDGlltChotqP7R2eFVBIJc7B18Z40+g/4yfU74KjWrY
pBYSVUY7yzqBOQJORbCmYMcPwn6JZHxLzprK6a7GCCDJAURG6BY7pbE01rU9FJTiGm45SIT5Xgp6
51Z3txD3zk+qDkAzP9TuXib2pzhV9YVMGT5dixgxjBUVqUKPAaFi+uvf/0YM67dXx4HehqNDXMCx
OHbhY/2Heah3GD53vVlcfF8fvc7pc1iVwZe0RdKh2wl2j8hPgPQ8JACDX8//koMRA/F99yVHWGkF
3VSwZNgiePi5p1M2DBuY/uAkWgCMK7hYRBuW8EmBrpaKMhiWfq6Ga+PbYBXx0lUwKuLlmZYdQROL
VNOxiB1GvZH2yHIzFpMS5KOFtLoNFQE0eh+SipBCXgZINVtKE79yQgQFrlEtg0HUH6DXQItjZVSW
E3AIjqphG3NA3SbotZWASAJKYPoEvYbaXHbnmtYH6HXuddVStYmaLkHX6QHMQd63EdkvhmGrszAc
7y5qgH/tAOJ5MZUBpXDGkgMyFOwH3Su2rp/rL2AVqVeYU901NQtD8J/niHW1tUS+U4MdBNkFr19v
w5reAA/w2J2GzVXmwRWfHyrFB+SNQrqxLxr/AZzrHPk58NaVdrXtK0QEACuw52C/CN6wfEpnyVC4
j1EzGAtX6+K7FLmhG5U1xpZGsmpEAG8jtSzxLk7eAZwMnazG7eYGROPgnAY2WY4Hsltl3S8ry1Rz
XQzvNqqgdh16mYyZ0xgyWEPEqrqTHjwoKVfJZxDA70gZsg7rvdUNzguSGMU8tHsf+AnIp9p1qW+6
AA573TBN3IFMPsug2lVu+ggwQ3THMB2ee2yMoHkBgWsrax4Q5/IgZ+dlD1kyVJAJyJs1FUURq23V
IHGcihBhNu+riq1CZWZneNj1RcZi+2IUWXzHCnut9519IVMXuPXCNdxhZY42gxcVlDum5m4bpycj
T7fkrIVoENgNY7Elh5FPEbLRVnc2cqMbBkA4FksS1G0vWqqfg9KCUy+rtqZbFt8bI3o1w0EC81q5
c2zT+X2hm9Wax5WGfKABdA1Aca7yQGWXP40TR9suyYs1HBbNsmggiZcG+SUf0ShIg4RK8ghESbUM
oo1VnOKVgo0OFoQDqK0YMEvJoEBMvus/ySxbDH3WP4YRABqyEDpiLdixY3XLAdDI8CEdyQ2tOF8A
WNTt2rIuEYFrmzY6VmFWzCudOWfwk/prU+YBFGey/hAZ8M4jJdG+CgOBApH58gswVcs48fh3Tzn7
pkZEhrojHcA5c88P1khoGlZ/PxOav34tsWrgzGT4MAhd1zGn/DwRwg1V1EanNRCM1+FibV2Elwgy
ALqpe8dX+gZUYfCIkK2BdpRfNw9DLQoI3oAlX9i5fg6bFOuBtki+ZvhVIrmMP99aIIffQ6DaDTb2
SLFCPCsKJKvY/zTOkkhV1ChgS2eQcIQw7tyrqmRaR5jIPp4r3kcn5dfGPVUwREDu//4x6L+uS8fH
YDGsG8b/hKAd9ofvgd11yPOWTJ3ec9ptZ0SS4pVnUD4GiRfcAKYxgC/z9tLHnrngnVn8OhlQjzxG
kj+9/X4OPjtEysL5398y139Z59i61KXEv5zE5MF/23kCaapDaDAIT9OCfnDtEkzoXvAZPuF4dMqD
bSdaF47L1n+Z6Rtf6kil+t3sgbdxMjNTBZ8htXFrXYW1vbCCIgVH05LcnIntBI+GBS6XLF72fgXi
YIQ8Fmmk+xfNK97PIITAF60CzCP1dL7ox7NbuxQSef+wHaf9w80TYuGbjm0wx8bCFA5nKP/8c277
oQvKwYo2vQuolzU3IcrSDJDatrHQhAPJvrRDC0HdEXDSqugeSW/l062Fq/EB8SGjm7WeC9VGA1CG
oOsg5eSDYDrGNwco0My/Wiwpdu1YS0U6eAgE96LzDj5n0Kr60T9trQg4YV3/wtr93/8GjNG78POf
i5dX2mAJ4YZtA5P1858LqEXSI5LlbSYMl5nPJ48MfPvO0fBSBC7BoVKOh2jwKvCAw970KTBtIKie
RQIsjp5qQMzHbLitPcNc9+By9rFfAHT3Q/lWT5gwWf7Drxn/SOboDfjwx1jMwF/iOKYBDw+X8lcv
FoOqb2YHfrWOVcR3CnLhc2QKIYOttbxPQeKAAg+J59IugZTkXTAjOzKA7BW4GBGADlL/k8OyGGJH
ljjpiDk8JoiLUrM0s9K958PtQsXMAi11FbYMpI4BVstdne8QMfuCZKvwe5KfsGjEFyn1TESkXPky
Ug3P4RlUF+7G9SphRXGo48beIYjcruuSD/fAZnsLTOXG8zhOU7vB92F4H8fQwPQoEEzM85Pu+fiA
gEGyOSHR/ii9KNsZeLv10T2kwEDlqeOgPZbg3ThRKzJTsVfFsAH6+ZXsZKJKOvRN4S50LPvn0xXI
WI1DVnrXzFSaemuyfbiYtOu16sNq/8GWNGlyqFmxsNoCepPUhS5lAfy1NuIy+WijNppVZqMGWgOH
xe93DSlq7Aklc9ZYaRVbj4EFMQZyDCqOOvCZMk4XQPsZ1iHMDbjrI90FTZ7Smj2VM5l589rTA6xu
+2XsVgKqakPUz0GgjC+KqJOrrXz7OHD3TnAfpdGkYlefVTWzoBViJYjfeHyv8eT7rUVrse8gwbYx
tfMI60X0RCDO3tY2ZJZpDGccCMTpIC1Q1pFa8LiINvCNwwE9VpLNjPgSriv/frpS4vSrpO+HxTRG
gBVvOIR3drkOqghMcWM/o5LpUnd0ezmNkLnF2YS+5W1QWx+CBYCe+ZpG5UPunoLY20mLWdkccEAo
UuRuv4nZdJ3ac/kB0i3P1JzG6RDWn9Ug0txR0fUlH1E7yOscb4EOhQc+jVgYB+rlSU/blDn+Teiu
yGYagCMg1n2i9gEPQM7h6v6Cnk3fuZ/NrAoOEtxwmGOaleFzfgHRI7+YA6iwoCfhLGth+em806IZ
FFuSMzVBjoEJCBvUSAPDyJZGyOu104BNuIpf4zaOV93Agy3XjPwpHlwsQOz4FRmQ1ULUmbGH6mh3
0Zrmi1640SvyorCUSGv9JD0nusPqVMyoIhXd96awtXPgZtFhqOp4QReAZ3wvx3TGrOlPoOoDjX2H
fwq6SOw+ZLljgn21i9dx3jrrimv5J0hvz3tWuisjrgAtdRDG0ep9GxaIPSg4A+eYXcKtHtkMGGs8
Mnge2SzvAlbMXUxiru6lZ6rVRdAsBHb+ayr6moN8JgivTkOV+A0X8NGcpKPYFYIYwco14MijYpGW
7A6Qxs3Utu6Az4ZUQLZyK/MrjWbntraGyK41xy5cvxpaxy+Juae6yZICCZEg4226VanV6Q57Fkit
jHduxthfgUQEsKEKH034Y9/vefSJhgjWrek+VMb4weTp+z23Qt4hnTid7nn8OazAbZAt6aqxhQz2
wbYRSR8vMB7ovuFvbqf7+rt7pk5dpf12z15UgrAfcbe7Ou1WrRZZa1U62xyxOWDQVI7EDq3B0oJO
+1iVSFtFTCQPbGvjUI3UMqAV0xiyblPLGqCO0JIeVNvGvJBxjBYZ1Ss3kM+R6UNImmwM9KL+gU4n
a94YbIZUOzfVooUf4ANgRtewKoDnKMHyhiVIfAXuMr4WCRQpW+dMDZA0YC4ZoFRLKuYsMi7oTA2p
CxTA5KL123RFtkoiWKyCOaRQ+23WxPP3bhi38mvk5agCvNtGE1+ZZ9V3vS7WtxZJ0Sv8mSrb0Fhq
qJ0jnkjazIs831M76lp6HeTYWFdtyZZ2rD30PHwZikFtpVnEC3h2wzWvO2vHojQ5el2JlXq3cNN8
K6MM8lYsTWaxn/ff/GEVp3b1vY+Hr9hBG08yQ3AhLN0UOeEgvhsqjo2lUXvnzgWPTNoYyWdDl4gV
oxMSZrHTqY3X0DJBxF8PyYWu3PWZtQvDTmxBDbjOpQC9kDHY+zr0v5mtUSBMqoHcUkjrGOCrseK5
pwNNB8nsPiqcOXOR86BVy4KDmCNGlsWr9NgJFNpj+BNeG9nhIYdIFPADI3vTlPe1gLLrJ9GxaM7b
3r1W4KdcQIaBAfYxvF8bKP5898t1A+XJM/AQgM35fvuELGEAnHVkFPx0PUh0A8+XVfnK6XMwmIP9
fFWCA2ThxpDQSRsdC+6+0V8BzJu5jVG9OBWg9j5Y4zYMvownh4tdkYyjlo4+lwOEjsyu0e/SIEIs
h3rCF+n6RX91HT3f2RCTXlKHJF0PRig/A1oSQyCnrbZI05cPgyPuqX4QIXy6etGe/BzueaAboXc+
XilxPBB9cfsBr1297ZgfrQqjdD+75WrqaMpmaagh2+kMHi6I/H2abgRZszMtxYOLsCE4GojfzLNx
QCQu7bJApU+D9PuNASj4KqmVeonyfkYNNBP4PGj3JXuQLxUXR0J8ii5VWQBvV1g13HvIgTgIMGAu
qEKzqpWDWfNZSZOvJahK137Uac8Zx7/8eE1Q3BWLwZcxQrjI+IFGcjE9rgzC6jPku3gXoUGhxh1F
hKlHGSLjB46kl3oQ3rob8nIDFZL+acigszI+6CgBrwIIMJOjGDQHKXihMRvwSXpEsOqx6KHgESCf
YJN5EWTDpsA3ot8WuBPgzxIIXY5EMFShe/ZV6yDOOX5NSy20Lvl4kDHWdoUZakv6fAZOgwr51Rdd
NX1Q8yQY1hl4f+bUiVo1yN7tsZw8Ukl0yoHqRovPcJYZayxz9R0QVDMbWTGPMde0c+Tle91tvOfO
zvBwAPacfJFlqSPNiSXdkmpF4sULDaG7LTkfkUn6Pc4lO1FpHNFAFsVjOo4IejoQq8N/aRW47l9g
8diH3iRAIQfknsqDshqsTpuiMzatre6MsQJYN4DIPlRrXb7BpC+2Qx5Cww55WfLgWsZfp70voLIz
dG+e/rnlHsi+VZPACeaY0dy3/Xou8Y1cFybj0RxyjGujkeapAt7kMpTMP5oJu3tvnGoI+HUqWUxl
A/5CIDSLGko342BVCh1SFp7jwIkvCI3D4e8735SIUWcomSyNusLPjC5U8eyrymt9iUx0tkS+swkm
LhE+x54mlonmZBC2QbFoQcnu+lF+oGJnGhvkoGEVlbnWNR3yZdan0bPnl4hkjKJeWEhHz1BLkOuS
ue+1YdxFCzA29VuqbZj9yjO/vKOumvf/KTuP5biRLQ0/ESLgzRblfZEiKVIbRKtbQsJ7+/TzIUu3
qejpuDGzQSAdUGQVkJnn/GYzGyqMhbQq7wRfXuV9stysjvJDZcv1oYz/+4eSrRnRR/mhFBQ+WSwk
1S6YZvUsUZ4PvOdSzEmA+wE7mYdYgOzykBH4DRkaKgEB9qWTI8UEPi/06CSvGS2drCyb11UbbtjS
r4AlxV/AgcyvBmj3pIUdLEvqULBEQ41dllzNOBizmjxKaTmdjbAY7rItaL0bel3uTZb0UP1SIS35
KIGq/NqNjnaVbXmYfdeEFT1Uw1Uc5smNmMPlcQu1Tn2ejeAstcERWK393JsAhCwfLugKNAu01D3J
1px53tcykzyNbMX/nWcqBWnbheqr7XjpKlMvrV0nB1JjxctsO/EuUVRtLYthqrYXtw7eHdWO+BXj
UxpOqI3JRrXlVoXReMe8UYqXMemLbR4TopetQ2Bk52bijfYY26KT4qYvsmuWI1VOoJ6F+3JT0Q39
BseHlOw7F/JQYDiC/k/robmmBtYCaZJpa/LrzdWq8PkFlMNpLMBYTDg2bB+VlfBoqhrtHme9eSD0
MGEJt1xDBQiSGdl7PYjDOINRRxwx/6J5Q3atInFVFU0pAIvObNg0AzuhpdWKmvYUTCDOgqwqvsg6
jK6+WZkOEGupirwB0/hlIzTJC0warAW9aHj7Mn7UgE4FAnNHWZQj9HIrkl59ljWaYK03WWmylW1i
SoY7YZBHd9ljGDG87koiSbLoEvZEuL9/np3xG1I57VlWtwqwRn6g/VEWw6YyYRpBF5BFeRhq/cVo
0/Qi7+TN0CsiZi8oS3xQeVCtNd4ba34o6X0wR3VjqF2/4U1TbfO2cNZyYF9oyvPw4/HXNpU3ryfI
5sDyuMocG/otSeOdLqb8i+xu5SRmdXXWf318NzTZA1lfvQS/qRV8Ufj44QpnJ5S9HcO4J86CzFbc
42eVPEtGZwuSb7zI0qMKww3ShuO4g1D7azg6/wbQ8alfoXRwEOXobFITnsMECvbex272OASNuxgu
BEevK5CZyRrk7sYx/9XP8Lph2zkY+3mijNZDEmoX8tntBSRgtk7GVPwZHGSY+bNdNfv/2i7HMzVn
bP7SYkuWy1lXpIhOXQs3X7qjfxaliM5nEeoQ8jNLZ2iKdGb5/frZKsc2wDLXtaeOB5cM1q0xtJ8y
JWy7Aom2urZ3MiXMqu0yYUTw3LIKlb2C2HmdBvSKw2zwtg8PJV177buoffJMr3pKjfRNImHKOHS3
Tll6246pk5SsP9nQKiEZF7tPna1UqbOzYNuSJJEoQQH9p4vU2EpGUa2Rwhk301Akk+94+R3dw/gg
AVKPOgmTsse2WT/M3fD8BiBSjiig26rLPw0hZTGbQHZziDPo/hmvshWLMQyO8XVIkyHcjiFxulIZ
UNPU9EK9iMTbaGTH7sZymFC/uIdZ+X3S6+QoS7Le7fRfQ2WdPKi2Mq4nNm03y0DrOEKc+jQ5Tf9i
JV2zaSvRbIelaCqac7DjMFrJ1sKMvVtVm0fZKKvKvl97hqo9yRJ+OcjzTllxwoP996up2jYKa/sJ
p+z2WUkunZ4PT9pifz5kpNC9oFV92Sbr7FDBxioaCAgt/WWdl1zautPPfZxdPwfa06j6sviPgUZu
kRZnEHywgTDF/OtOckCc5cG+0F03veasExBd0Ahhhc5eUXL9lAeD/b/OWOFvNScA/dUSPSKSRpRi
YSEADxiq3jrLUjcq1gljjD9kSR6A/E+rGKfznZENCHX3bvjcE09dBsvLBFGrLE93tO6bBNXt5Yqt
sKzzMCji2RaApNIcD8j5TZd/Uoys9doUtosEKv8+eYjr+pQahnKRpWmARzsO2pss1c7Qn+vCnXcp
mbNzFAocJZdD8veZFXndrk2qD9kj1apfPWRxStOVZZYxtoRmiwQtJKAZy1rfQy37OlSpd1OXhmxp
KEzArAjCQtMvBu8G2fjXCNiuP+dSh65jpYd+gSgY2mw+mahfznrznC0wBYdX+74pCaPIDrJuWMSA
FLCwj0FNoZhPjrfNnYttjSs70SPA0rl5lYfBG7Fhw0N322OoxIaeBuEuQOdpaTHhL44GITXZT7YC
LnzpcWXbS2Wt3LOxRLHdkxTW8jQ09n3ZIMtLqxKEf4L5hH8v8BLKvUH/8nkWKpNYl0udEtJqJt7v
rZ/9xsI6Y3bzXQxD9UFwlnQIX/+VvKv+XJGNlPU1HvSEzZpyr45R9SHYJmVjab/1HQseJDjZci/1
n8NzXGpONdDse6ujWDPj4/SVjQQC6MtZvdTJM1knW2W/oa/FP1tdb/g1tqiDeuUNQt8pswFJrhWI
JKHEfwSAspFVn/XyrLDb8NK5ZrPzrGR+MdPgomDS8ddyAmRykCeYwj9qnBon34cVecA30cWdOCq1
dk8D9hCR/ObkaePNmPW400CAhO/UXg6ywZh1cfT+M8LlL70+qEAOxi1gPIx5rRdjuxvcSnvhq1R2
Qxrma1lMG5DGFmEbXxabMWGbxkohrCO9WxmKvh2GOAY7xFAPhKNf8eSdlNbQXuSF67gisLoUhc2F
vZxYe0CEF53gyb0jMLYphT5evYUclIxYhKpWuO5hPZHKDlrT+IpiGJKGSVauNC81vyp2TrRWySt4
bpXxtS6bj8ky0ntI/PPlXwYp2qSu80K3Lzm22ooSJ6yV1mEI6pInZh3Jk2FeM2PZe9uwrW2m6Plu
AuNNfJzJVxaNxmRntUy+stjip7qaM1E9TVNqHvXUU1bIQE3vKqJJq76zsjMhl/4rmLTcxDNB9hKl
qUA388Z3z0W0F8Gn7Gz0iuwlB/9bL0OBC5JrtiAakvRfTeUir1C23a/byuI/bkuvJh2KbaUM2pr8
YXb9PMQGenClevmsyTTmcR9M1qqurfIsG3AXya+Q37uzirDve57xLDPPvOISZu+zqbK2CZnP975u
1umCWYodTAzCsnXPMUqwt7HH8vwBZmJkUMfJa1q1v0ZqQfYYKTukf4+s9Mx4jJRoJywmn6ai3Ud4
VfzR5LsRwaqfNU6UflX29quFSsem6IfoUldKcqqVUd96ll18IdJCbsvpzT+7ufPlqKSYPjoxR19b
gvFrUGXiKkxSq5pF/A4SbPIcN4FYhVlafY8GF5UHMmdJwIyqlM37HHkVmi2NuCEX2R/cuvhg0Z+t
q9EkFoXxEnpPk/uNBSeY2i76uRidJLDePvJMc1ZBYUV3rQ30vesm9r4wNJJE4O+x6R3GD9MusLFh
btWU4KNjQug0y7sGlVa89FAIViUeIXvNK4oXlVQVdE9vXpWmKF+GaVBvLW6JPHfFi+xhje4+nKf0
Lqvs2mtWseuKg+w/h721qzItXctWgvjtFXm0J3krWeWKcY3VTvckS60wPPhG+JjIa0dRrWxtPJWR
huXD2KFRAIItv8m+Y5HV1yyyYHxHioGZTpS9ELq69mlefDMiMNImkj7H2nXB1s6QOhqt+DYFE2qe
ncmPAi+P91L9LrsrGtik0WVhL4voMjhFO3wURlftcdZrtrIaH9N1a8YZXIpMPxS6qDbyor1iHQse
xhc7b6HkGeYBDFnynBQmvj0m4O7G6fGnKvqAqbBiriaa/Fy2oIzE1EPyyodkZYd1t0fFSyFBupT/
j4Mfl1ru9q8X0EJcQOO2QH1lUWxoYfajZ/Eaa4iRdVpp+bI+18Z5XYaD8ehW5+Nv3Vo3/b2bzWLp
oLJOvkyRtAQnifhXlLSe3zgafgntbH5Vcd7N0YN+U1VP3Gy7Ev68vERZH/Q7D27GRhbtyiIPT6Dg
LIuB8dqHdvsmjNq8jlmYkMbkYr1tQSbukDiMe98m5/8nbPa1qucEJwA2nWLN876ZBm5yWCeqz4i1
9NsxaZVT4FXdCXK3uzWiUnmKJwTfBBzvb1bfXXU5fk6QgRqi+q8yx6JidNoBhVa8h8vAy69OOXUH
ZKynfRw07S2bFFSFsSJ5I0H0I4t78TNU95Zu8DkqTX91U3fEjYZnT1lIZnFcaTuYAd2xFTNurX1u
bSK0P1/U5UXB7n38rtgNWtbExPCL7PeJoQb7SanDddvoxmsete6+rAhCyOIEpGyfKEn8KGJyaux1
r0kexSHkKc2wPlurRWy+pupIttzIc+ZXiq0VjxTt4tHZIV29rzBSfLTaddjuHSJCj7GicFjnpQKr
wWVsaZM9aSYN+8flU0HvybCNU/pHa2ZBJO1cFRXKpdXzymgfasr0aE29QNmFvaY+Wuc0Dnak2CFj
LFeuHRIhWIIbj1ZLw+nZ0hEcl5cSkWrs1BYdVVlkbtN2c9cgW7CMzcdh3ulWgGnKcl+t18cd9m1Q
tabm0Lhluw+m/BXvoXH0YVk2F3ng6/11Fhs3p5nH8z97yG4CyqtPIi/dyWJTYjKcCwvTpMU+MjN1
9+LNLTijMrgx+RoO4ih2tK1CxE9lpewnD2ERf3cikKWyJBttBf3JLhu28TL+s2ucEotKY3Jhn3Xy
rNXVFz3H0vTz2g3OrCdXWMcmCpjxZLcghnNboZWzlhfWMl4+fgR7PINlffq8WVBgP1IpxT1hQ/7b
/aFwNIgc5fFG9v28maMnB8ttyvNnfRcq2RHt6jd5589rR7nurgiMaY9rOF8CR4MqutityIMS4bQi
PFyyp4VV9p/qNBVW68uyjlXG36cWqTT0W5AcMJRsrQKwOD9OZde2TBVftPjxyZb/crk2jXZ6EJJa
WG45Ldexw45dkSybk+IiMeLpGy12WZuhg+sNmneoQn7lsmhbicO+SRQX1fLCtxoPN1mvja5xqGqV
ZSzgq3etgQpmN8CdQTmbrxnRAFmfZN54mMUIOVBeHFseciTgComBsKDVSAXIQ9nG3rleDrLYtla1
VQOI4rJuqCqS1OT4S1/VVZPIVOxcYqd1LknarDvPmE9MwiaxsaXBDpx+Q+CLeSXJWWfLjrJFi7Bt
XHqLZexnvTzzAu3XMFl8jK1D62gWaK5+r9JmN026cgbSkLpmdpGHyYwQrFoO8kzWRSSM1uCg69U/
GpAah4C4jJWdY6XfTWpZHP9RL3vIoaTJg23Ncvlxx3+7mRyr1d53AohLZI7QbzoE01Zd7BGn5QCu
69ehlAaKKbSSgx2qm1oWP/sMRqiuVE8ZdnrjxL6lWRGG0nV4cMos3Q0iTN+iIHmSlJK5CWJ+Fu3v
PTzA6P+9R6BU7XqaW+RhPRREva4leNWG+VlXnY1p4LX7WeWkMeIIn+XPEbWedHujqC7QY7KzrH90
dibVWfcZjnZW17V3tOZhtpg4dozETjzSfbWzx5aq8KvJau+PyjJvdgD6FiFX6orl0NRptGGPra7l
ZR4NmoN/TIKa9qwuNk6Lt9OoTOoqTYNu9VkXu8JxHuVCejd9Nmkacqq+HCkrf2uX5aZBC+Mfl/vX
juPyCWSLPMgr2pr7q+6zyFPHxC77uHmFI8w2gYC29si4jH4ZTuVlxI2RzE5RqacKbopqCIqypQsa
vVuHbQ23km95Kyvt2l5MQSYjXic12qfG0DxXkcq7RI+cg+slhEuGOnnS3XfZJmtAnMZ7h8jj6rPO
tvDxiHLYdFpi1c8CrMBz8Sy7y0NqeCzbVdd53EPWmUKNEQ0RzV4v3GGvZSoYmCxLLwTj0ktD7GMv
UIGogkIb+O26HGWL7AOWswWP3aPjvPSWDXAntW3RG0iGZal+LKykb16CDMNfq8IKz3PDL5kVjR9a
Bma9trKWPHSFKV0aApDIm+k4VZDqWTiGd4Q0MWhUYGAmbJ39ITOnvyDaryChDKGfdgNYI8MDs2Qi
KJBG3YsSkMTrjRrpDgfpbTVN4oOyrLvgLhUbY5zGl7IBTB7ZKOtrbnJ4XAmjU4IrAYKPHY9fmuXX
YM4QUW3Lk2Hp5HGdKS3JDv2nLM/koYmaYm82BmJPYXix/z4QWoP7PvJayyJX36lu8yEbP+v/0Xce
K7Fg2/71Gp9DReL2Rzz5NvLan/Xy7LNuLt3oHCGbvXyCf9zps05+mGRGetnFhfDvrm5uRrvKzhHa
Cq3mgjAsRvVOaGxHN2s2dTyD38+ePAcip1K07kuZ6/cS+6WbSiL1pem02Z+dNj31Q+a9zEHXrIm7
OPwPaDWbwd4aLP83+lL0Fi/dWQGCI68U97WGb4z4QzZaSAU9BzwurLnPdWKV2LCFPOp4r3MMFjlb
MlBgGWRZniKTPhxBtC68j9F7zQJ8vtNxuMoSVM4vWa4Ot0dJmAS23PH+KNnOPpsL9UmWvIQIiY1u
QG44X8GfQxse2vkmDzpA2E0eGCoQBeryyvzVUIOoxHLFdTetanU2DP+lBVEVP+QNtf+8QoVOwC0O
xS5PI8zo/74y5HhvkxugLz1MOKE7ZeYG7TH73gK6uZuFE+8n04FZ1pdAS5aDQVTkkmE9rwfsRliV
UtcZ4c6o55HlKSXZN45M3a/tCLo69j73DtOkWBnPajQN64zI1ndUeCrN/l6jtLdWk0w/G0rpXKee
tJpsqGCb49upfvSDBYdzbn9AyHJ3U9MWxwyzBkQAP09j4NlH0rrNvIpDvTi2mo1316gEBywdiDlD
qLStunwRPTBwZvj6QHCvfMlY4OxqrLDXsjWDXHiph+yNYHTarrph9t0uap7LJamKyszsWw4ujn3o
YQoAQwpbkS5Xj40WzI9Dkg+/F78rs50h9KuEJ6JC8FKWs2AuxG9F2fCPunTpV7o5FrRyiDa3G94t
1r4GDjQKQcZjysTGEWoNKzaKnzSrhglTNdX3prdfvFE1XpJuNPeJYwbbtOyDrwo0ghEozfdqRnI0
76f2GquZcRnJdq6qesxvYyTUZheGMNFyUF7oYQzBQWsSvCIbPbjry4FdU3UdFiJbTLh/AwaWRXoz
4BpDo+zGFP2D8HV8lNeQB2FHgMDDLbRUcGnCnPE2R8rQNKZvRlmitEkiHVeoLt5FPYjwoLfENUbH
4VpUAs3XJrCJRFD8bBBLMTNboE8GJkyfDYptVRcF4KZT5Sjn5o3zboQBWsuidk42xOKvQ/fdXqoD
PKAO3RIcJEtQ+SCYw70G1xUFrEHBHdVWzpCHzc0QZiR+lgZZJ1stjW0uYu30AQ5brdAg9JVsdm5e
C0Lcdczouzqlz01VKS8l0K59M5v6Nq1y5T23lJXsMOGwve6qxDzLkUEOVEdar2Az8pxpKvndX1YQ
rZUy2yXGLbYt/UZEctiGmYKDyN918qyORbVawhnbyZt6OITsjPppdPlhMlYerDrVr17xIgtGwQvC
zwD9HcbC+cuppy7ZsO5ONyYMvvXnqGoZHxpl7zdT4Oxkg/woAdgHLHxCROYXV2wHKr7SNeJtwvP9
1pda6JPQJ+Bcz9POqRpnI7u5ASkC2/SYd5fW//coq4+q1w7zJcXQ+zviRP0dNgJSHwY+yWSSzp/1
XZSTKJ5nl+0g3WRDkqrqmRDrQQ6S9fy9iD60wxLicowb2W4i7INrf1Ut9V2K6sTeDt0B54cSNsj3
a2755jSKve498HVGKNpDg2PUHmSWcbPK5tdo/qPvoId/GmH3g8uFl4fOn1QAdBZpGmHh4hQFGHp+
SgPKhrYfb3maqGs91QADN+5l0lBVk4pUca/vQjVyL7Ik65cq2cubRbB7JH71vADwZ9riSznpwZOS
PQMShvKyHGYsmdZxNUZbWQQuutgoV9OuimeELd3u3GjtdLPmDCFLsu4rKFXzQTZGzjhtcWHON7IV
v9vxlOX48MjWOkPRawLHJRtlFUwLoLbmdJMlKyDGEDTngO1Nrq8Xv+l0sdPoAZSuUwDpK1n89Kt+
GN3I8rj0aSqlXUlPa9VxR7jR2vTFdZHt1BWMTFnyzl8UWD1sJsbXaSnJKlXX35CJTS+yf8NPdodN
PLPO0sMFRvTUC5MAPhfzIFMgsgFSTMdGR4+u2GOxBBx5+5Tp06TarB7N6EJeSl3zgYYnZO10FrY+
782nse5LwJV6spqyCb89pccloHsPW8u7J0ebl82TA7c7nSayrWnm7Eyi61vX8eytWaTvZVwqgPRt
ZSVIT+5Jxx4QAo6evICXuwZH8ZtLoNtsUWjWdNNA48Icr/JMsYAbVSUCjrrN1xorQ4Z9e7mIHnsr
4k/M0oRiiZwxJQ9qgNtxE5hrt9CJ4iYLknzvjE+Tt6yIPKR9Q+6PBMZUHA29nlevegTLG/mMI8//
6ANj+7NAYu+5VI3wELrZh9eHf4g49HZBpHn7JFCIbbEdZpaM+BXNr1Y0pTt7QTO4zXiI65K/Ff0c
N8Km2LT8CTmpewkTcSuQPUgC0OeV9tIZ2jdP011fBRG2NruAaKfi+LVBgkidAP4MYbfqB54eogQ5
nlMttl1ohqh3z1ORPydP6OuzgABEImID6NmBeFqOzZpMx2YYOuZlNY1PI7BFXxTtpSMcHxKx/yux
ciRmK6PdhIVWbctWyfzBBGCqp/0KXUmATtGHZnfzH23V7fAvPDSzdTPKWj15DdhWJqd+40V17mvR
9DPo/qhz1JfZ+/5ACpv/RfOByuAu9vKvfQaYRC87qLjFsw5azR9qzOV15WuYJyurrphWqhb7MWH+
kebv6H5tDf4zuYdp3ug0P1SWCWvLfIMNUB2BHLM7wezFN+OekIGiDCt9zlMAVtY3PdJnAN+sKb2o
ECs6fEAm3ZQ5E+yUYTZVlck1skFWzyF5OyvBo2Asuh1o0T+UIc9fuuBnhYTuDhLaq0J0lHXCfC1H
AkhZtAhOjSmTx+ysVU2/gsfkL5krVJkILwCRHH6kcVhftcnADC196fpeezWcYw+CcqUE4kWDF7Iu
UDZYj7wDiHiaB+zFr+Y8Hguh4sSVZNehxfNJgyKzmRO+DBK9/S4CT3qMwoNXtRtHxzwxKGoscszh
qdOimsVnW+0iG9HBvu/uQD/WZj0NoJDNo1a4iq9GUQbSrvvizAUJy6mY112Q10cRD4e6A5uL1BKp
WeDrSqfuhwGOWWHmAF/BdSFbT7Y/crBQKUkTtR1ucT2uDFFgX10HmDOuOaKr7F3bRWhnRurKBgEp
kF7YzzM8BhMLIF8Lcu3IttxdDZ3C0j2oD8SwfbNqJ1Ac6jH2BPzwqor0TTVVzbFLEE6/ydMK3lvq
/9Y26yoVeWH3u0btDkVJoAt0JKPkVTTZ/LhAiEdQHOh+Ns7DDrJHDtvZrH2s3kd0NObmKLxI31qd
elP1sjoCJJ95wiIXuxT2x+tmAmTS6dMP5iobmszsPTViUZNnZeAz+4VHW0dcIQ9XQengQZW6fz3j
5/QRu2zgJqeK/Fz/rtvOFxF0vk5O7xDCVd04cf9n2fD1CG++l6aNgG+JdjMZ+CJfRLJ771anSYR+
MMartnjJo7napB1A5Lr7kTlolgDUdZBNLcvNrETura+DQza7ypcAgd9gik6a0b3mVltsUS75aPNU
2ThBw5eHsCPqP/1FtUVPCp9EtdYUX5qo/xbWZouSYWTvEpuESjl026Cv8xWfNzll2bjzIv4hWYlm
i55Z/aUq+GdpqXjJBvL6esXWJRC7JM62MwHlvS2ac5YVSPskxetQqiuxeMPgU4lNFJ5pZDSTbVsE
57pEVSLhYVS1/l4G2nukO4Rqmvqkst9YdXPfb2AuWkdFVwQx+8Q8pAKRi7qtfgqtKHw8qQ21/olK
T+yPZow1eZNimBo+tbmh7VHorcPOWqOAXDjNFzUVb5WpRr5njGx93ewaOXa4rY0BfeEQbGrtZQdd
Y5GQuMl7W3uz3yXutHKac9mmvmtPti+8HMP3rHS3BemeawdksQ6b9ppbHdFc5EgQU4OH1QoVTcqm
eyWmH/uit96NIoSRRcjpJlRvP6RonrjNsVCmH56D/pXlfVhDhv2nMRxyMk9+JEgXMzmPq8kCzlfo
nrsiDD3u2XmlZNdQs0mz6hQPLe9gdzS3mGfofrc4fRqp9gahewS7Wp/NyfXWcdnjnZFAThVDfJKH
XljxiezoKc1qG+qwnQHj7b+4CQQLIkt+Zit+19Y/Y8N6s4bpz1pvyYFF5hkw9qmEhehMxBFN263W
6CB8bTAb3Th5+oKsuHUdme79tk7rfRk22T2bwOEpUfckutk3uyzdZCzq1jrELESxYhy+tAEsbWav
Og1n5UoXBoJAbrKvMzc8Y0sToPZjRKfZy6xDwErtKKJEO8aDAUMzyudTESfDPkcE+Qw03NhpQkyX
PspCFrPQWoHHVNt+wBiRXJO2KePEuWdtGG3C+lJ10HpMYZNMxQAS7QyWxHmFz2GE+O9qQUGu2kQl
b24CibeEsF5sw8MucBbVa9Pse8XGbyCP3deWpP2qdqwOtf0IjeEOGJAxYcmERL76da7YOWlVX7wr
FTlRL2nHQ2mZ1hrKa+O3vC7fRwumTwSv5R1acQs4GewDOFVc/zphvDOB4awIVet9tLsOD1+h4q1p
4Z9BXOQ9RBDF57U+vBNPZ8OWVP275gW9n4GSevcspJCs2a3fw4JXBDqG1TsUshFRbSTeQsU4Yjio
X9Gf9AhIOMFaFmMx69dcgUU0Ru9zm5QreEkmmO6w3VbmyCRrmsfIZk8chGZ/bRFxvTb8rafRrbcA
ztgrMwGtSy+Dapk61oW1NhEl767MtfLSJvzLBnPV23xKJIYSpLzHAY1kRGG60FiioKj5AI0C9hvi
oGePpraygYxvVVVpME5p/nD7lBQz2iBw/Isv5HSmbY+eyBqkkL3CDcvwe81Ib5U1OP4kEmOTEAL2
Davf6UXi4UkeD9u5vPZJNe27Jg6uM3+LEttnMIuvaRSIO4HUzkeTiimrVtQbUugo+uXz3TYnJuyi
nlYEEkDXodxNYoqdrNrH3QoyQ7s1FhPULo9XMOKTmz10xcGbcVpF2hEPlnL+VnQFPiPFvKtw5dtM
pfcGOHjd1UMM8YXnP5hB/E6VK/hTbLAhGA63M2htx94ESRT6QUqgtanRwRGcbuMYypAI0PjShvRu
K8lVX17dYUrgys66et2hHaqgw8bELSA+EBBAizWwVp2XOb6aFSQimR7aOLCfh9IjqG5l26YzSn8o
CGoUXuiuEwzg/IbM8qaJSns9uXV/RKjDvsRCi/nRzeAWGsJlmskLNWcJfXOK+JwbFSBd4zwhTbfp
rSk+we2odiz8LT7ZDd20aq+hmCGUJji1PKqIQ5V/ms7cYcQmrH2PFE0UxYSQJ0fbtG1Q7IpQpCsz
fm1srbqH06j7RNS+8fYmwzyI6Zhbfj/1pR81oXKzy6a7jvao+Dnp+ksjBrFCs5k/XPWOEdYbeUGY
J2nrO9FuwA0dwJ+iRoEytzDQdjQNZXo0L31EaV1VS67QG7f8JMZr25BtxEbRO4aBi2Nq5l4Qct/1
oZL6vaveTAI6G8OeJl9rlWPrFa9C2M45b5Uf9cgXNVqacTHLKt80U/JXY4DfqREVxznnXnR1fE77
YfSVeHL8EZeBlnkfVQimFdXOjhh5B5spwD1I9DCluyDAdA3pDuEoP8zRHE5mAHxrLKNV1I3WqhH8
TrpSz46K6KGAGgRGp7E4uFOPM4hbVGc0x65qzZbKACpiYImoY7kBWJYVmcjsUz16OLqMLJ60um92
kGw30ahAWavEvM+stAFaWb60TfGkqADeENhudk7TfGgi1VdGrZk8YSkPn2fe5m6EJTeHBzfEtWiJ
iXZ9lGyQg2YFH2rTWmX3UXqROMJRUslezd+axgArx7JgzUMBhwKf9dU8jrgPdd5HGuSm3zo9sQ5k
msYUbejGvpEqHa8jIEM0i5pt6oZvDmI1m9HTcTMV6WYeQ5vNcM8/qO/F1g4DdSOc9A1DoHFdETLb
ILmqbtIINGGhhAit6OU5H9HDagKmqMw2Dd9BEm6rxL2zarO4XYkg2hGDS48J0ru2qtsn1vhnzC5b
ZMzju6Fpyq7kQfKD6Z4C4BiyWDw17GdDi0Sz4ZI3EfBK2qphx6rWOit9dnalEY67rLS1dQzAxhcu
crLxLRSjxfKm6VcZCMm15SRPkSdOtuXWmxaJXPLWmbrtoePtZ0f1YPwicsI7HCpNn2TbDuH3ubML
5LxivBjQU98Gk7ppHLf2oSun28CzeJMEItyg8vShobuzqbpm+KJlhIUy2DeVrmP15Xl4lhoIf1VB
PK4xf/zCV+USY3H/IPyZboWC08VkrJ0UjExIUA60vlPjaFIjaKcHGTCfUbxFxGfgua4UsIGA2tt6
1bOk2FYWCuYVShCgw4v2uUqhcBkkAj1y/vUIgj4dzclXWUmbHdZgvH++I7MwnEScPilBNa96VQsu
ojE+bJM8/NyXx7hLxOF/6DqP5caRLQ0/ESLgzZagJ0WJpKTq6g2iqlQN7xP26edDsu9lR8/MJgOZ
MKJg0pzzm2KiuzYV4Fwl2YzKOTmsMqGenvDeXWu40Pl1raGIVAZQ5wJwSml7FHoByGvM0HQM61WA
wOpOVViz9LXVPAprBgVhljnWSLZ1Dbx03sLRxAwjhZDazQor9TFPAAJ49QHLy+44DlF/lFvPIrTN
7pgnQKfg1DBSO4TbwbfvpiJzdzzc6mhkanW0iXdtxVxeJsR+j0gizcckZ9HmwUvy5dVcQTKgy8Zd
TYIRGZoT0Qt3Raj/Emlec0zr4rNxcwIohTk0+znOWSJ7sJrdbEKWuJuOg9GhZe60eOHaWp6vLAt1
Fr0wD72yGOJVu3GaiyOjSMEiaAw2Vld+2jGoANGHJdcn1NLis5ubpa/EZcxayg2OsmD6yjw0Ti8W
YfdtoKjNce4a9LIGa9fQHR4bNQW7GDMtXdVN+Z6k4lcriu5xr+SWvE3xbKF9PgWzi/JLF+2CxY1S
rjPklrtUF2s+nve6qYqRH01hj8FwtMMPSE0VHd1GQ+qf1QVZWc9JPo0iLDS/Vev0IMRMwn1ea0N6
1RQvwc2ef4zkm4UMJUoQzODbNgh8OqnlB9SvfdleUoXuAgldP06nIF/FahDs5qzeD22NsEKBK2IS
HwYBL1FhsgYMdjSO8hcg5kFe2Jk/SNtV+FUY7uzLzVaLK5a/gbGKBSBKpEKgf7+XhcfSajCJ12BI
dQTooB8jOOZ+5cBjq3+6c/aTuIvLnQ3QkOt1y2V1TB0PLGxQ4+ggn1Wlj+WxWQpZlYWJmAev+fIo
/6/dAUb0/zh6cLx2Ow0RwcVip1WDj9nydxYnnd+aqMJtbMVEYKRI932deyR1OCCs8P8u3QSx9GnV
eA34zMipgdxR9CD+ttNXhKcEGcBRU8Q5yLr4kCk5cu6vHTaB2y7ur0VQnVP6gSMq2TikVfkP5ORC
AuUtNK0Oj9lZf23RhiccrrgbJ22UFcBo0glhMt+COi/ou+d8qw3h1SErFuR3fNc/GtU1dv0SJlAt
Kz+OITKRTaOfJg1rmx1EBOfeNXzDXu+Cl8zLd0/SILEfKEKIlP1wUEo75dNxp0s0IchmOUrLrIk4
o4d4Q91nx0CN0OUWCtMqyFgnbs0BLRjFWs1knVfKCEjLNfRV6oXmHcWjoqrSo1fOXzxs/GkArR7M
ocBbU0/EOiZFpg/CuwzRbOwIKlewxvyEJcTaatryVc0hNfYso/woq5JVl4Xlq5WQcUbICtH+YgfR
fl6ThfE4CsFnY0TZFo8b3Z3TP0D9N6egSEwfS+Ri3SpzfU4RzjC0Uvms6Ga3zti4hwxfoivemeSk
rVn8GtNo58wC73lh3h0nKnd8AsU+II7+WRYBigmJ8qMLzMpHnrYHMRplF0Vl3dN6/abK4uhHWMUf
RJJ8HLjN730YXRFEdX7nEfE0xgW9UOzXLGD6UoRJvWpUbNvM1v5JZN4lFkAf5aii2xMsuZEahOPS
1RCtiJasy7BNDzqK82snN+c9KqbzbiZ1sAalaaxnRbQbpo/rshqSnVov8Q6PiFRBpFVEnX0B6I9d
YdTfCvgkRlLG3wOlsmGCk0zQ72mllgt5Jd6ohj3f2kH9Llrtj2IQNerkECbJ9pOHwaslcRMPHaCh
WKO5nF6jJM0ht6YTndRGTHl2qvNqOFlL9G4C6jsYTb33+kb5wPp6E3kGIVUYe+ugyzZjmIQfIAV/
RhhNvZiNrrwbqqVgn6EOG7fLQTZaZbzNmtH93hC/bjwXbH0bTCcCn+E6M5FT6skg71HkX7souf9o
vcHwndTRXlkBGIemittdC/fsHpsC1juZ8N8N8sGWl3w1GBIzn9aMq1dm1eI9Yu49o4+uRh0Q2lCi
4ldW/UZWICZHGlerubG9O2jjYBvGDoThesZja07nV0IMX5MuDvMUifvQCvfaIWwRF+CZMZpudiiB
0x3J/HfGjz3KnHdKLi1bPeuP3fJI2SjrspCHP89+tv2fl5C77TmQ/TxiZcohJPIJ+2MxNX5slgN2
x7Iut+R408cqB8n6Pzaf+5+HyzZZ/KtNXke2TZoo1oZajSvWdhnab0VRMagum6rDFIZw6n9ajd5k
QrDszxQguxv82P6uP059lNFEGlCxlG2YRvVRFtUyzA5mifiYrJvt9J866tXMIvvkXE56eLM0lc/B
zQ0fEFF4k21VbtO7J+awk22yUOGmq/EQnB9NuZ2+hXRjz5MEzo0HEzX/R5vcUbRzQ35n0TpeLv5o
S5R2pWm9eni2seL0EbM3Xksz0zaxW4U7q0JqvFRq66JWpnoJci9m6BvFj8bVPnOAyHddVcbjHET5
xsaA6FpOM8uncFoh8VZ+j0Fc7BIMIPckRmAtw07EZG+t6V6/7puMWEpQvNhl357NJNu5jLEnnDyZ
Is1pdoA5tktZ8p8KJFt3iLt8FE3mXKAfqhuFZRfdSmi/DGJMmOGrL+kojoih5CfceyMsdQByg6Ka
N4an2Zie5OjHlfOPyEF2khvt3QnovxSiUb+jt1aso8EuNuqsvZFu7lhidsg0lunot6gb7symJNOj
Isik6RDlmHqv075XP2pnADAq0oVNQSQpwx8KC6rQ+COpvoy2a1kpA2jsQutzHsxqncOdu2UxIgXV
WP4klj+dZFMT6t3Fy/KDrMkConC4baF+r+Xxsk10+odn9c1Z1vq4nMkwjS9CTB44NRGtyzwdbkUU
FNBg42GjhMNwk21xyWQXcNRF1jxcOU9xnf9GhubvA+YRqWqikmBQlmvIItf/igcrusrLeNUcH1Ss
C1fPA/oOuwdTabKDbKv5bs9CCS5eSw5/KtfoJYZv2pyrmHim09ZxwyU8Qbct20IrvuYFGVTZZJU9
qNus/CX7ddkUD/Pkq5Wm72Q1mdryNhEVf1yhwAJbB6gkMa8S5Aoc9C2pEmeftPSvSLb8B3T7OKSd
mZ9rwbdn+7+PI8RfAIc09K283vPAXovvI9k4Vjb54KPgVL4gGWgejHHRz6njcSXbZNGXavkiliJM
FOCc+jQvmk9Qc/6743mwls7OvtLVt2eT3JqyoHx5trlJ/lv1GmY/Teyt3KZNXkqdlHGEWe9j69lm
KwIQQeMd5REKGabHYUVYZ3tFBwwjdFTHk8rEDEXNxUdIIGgTMGfYyqoWlTluCB28a8dqP6IgWEA+
S6xwOTgeonyfRBGg6qU6RF2FYzA4E6SaWHtF9ofhZeDbSpMI81I1Sarv9Rbkvhg6+2MsmmEfKczY
5N5sbNO9aKppHZpw5XthO8egYVJip0TnVEWLEEnL7HenL1iCedGnrFm5lt6XPIGsxW5gvxumhUqS
yK+yqexCZhN5NZ9lFcSU6ePh+L1G52Gtj7X3bsW9giRYrGwsz3PfNaZGe7VgUierJVIv6K8xyZEH
G3QXbzAYTnJnAKLj/ZvOa937w2TwXVXVm7pcNBVMd4XnFWd5ILbEzOmmDmckjAtXsm1g5NlELSpU
Hut7L656SDQMeaMc2OTY5OpOQLhzSeOIHrqIb9j6vHeydhs5fQb2M4x3BWoh7+Fwraom33oKxtDZ
sOheDvadIIFF8lfrNiWorA8l7YlOZeq3LkwZ3aci/7C0cWKeTy+HaUzGXNxwTnMM3Rkd0eyjV0aS
LV7wiRw0Fhwj4s9eZ+5kra6G5t0xDvSO8cbGy9IBFXR0dN2DvpUiRV0E0Uc7EsnKalJS0Gj0vVaE
jh+RE1iifI7fg3TZxJnZbQljLbExl+l8fp86o/BNPQ/3nr5GfNR9sxc/GFno2d4wlVejaL51uoIV
j1tPr/xoZDjKkXh1xtpFMaBFJiSP/dCuoBrqaAiimlX+EEX/FgS1+o6ToUTcrBrTC+45ca20Zq6u
KjX3Z9JAFy2F3IqWOYZdmi9hEWaPJm0M4qNi9LekzX5VtmvsW2wsLpGFPtzEFPeU1/kfzL3bX64Z
Xfox135js7FNvdZisfTaTvOKCXlBDlsI4BJWuvIQV/4WLvjrqGhWId4YH2bSHmKAvL+0HGE45S3D
xuSm2+UJZd5iW2rEaQslKTbukFQkveNvTPrqXe9CZIiEF6FPn4o3sy8bAgF2/KuJfqjhbO+8VlvQ
+YW7nlRihEUSlRhnuwRtVZCx9qxf52Qo3ocuWdiFWXSU1axGbxTQxBnmvf0WdBN5qG6o4WoY41vc
mAu/LGm3oIKTfVujEWIpxR67J0wcMrvZE/RrNuZCK2dlbtyY+vPnZ3KQJCjWgKA2iUKin6RWtkp0
ERO8sVemfsV18BbO9EAGXe02DPQSt+8C1JeiVR+6I9CszYurxWrto59d7SpafSv3IX3qnTo8tFej
/dXROX+YkePd8wp5fiwyPnrLmHDRxoR52TciBEesGVfTpaait3ireyL3S60nWXwrcOKVNfSAq1vr
pdsoqKwPUdaY7Rb5Tu7rPEu9OkGzf9Qqs76KYT6Yaqoia6Hv0zqbL/lSCHU4zYnQCddQq7q23/au
YqNlpNuXUdcc1rxTviKig2aAbDSWPYnFGDNN+SnXG/uiDhp7g0nMGzOOewRrl7rcJQsSmNg89RdZ
eVwqr1uLpGpJGDUfov3Q54Ql2wjDNNdqIghDKIfJarn8AZIANmcvsGeyFsCJqI5C5+jZVedDF03v
j6rcozVVf4yt9JJn/R9mmZSHnIjXpe/rvwsUMJ0NvnK1/68dg+qNLzo/5XmsMBzNWLWjVq8AkCMt
slwlFgSDRj1BMMAMwlcjdcdt1EOm1DI1fOVLgiRg9/N0XjyMZJs8zsUa6FVW3dp8g3FHlGE5/9k+
1y3yRY2toMsYNkzlAm0dTUEE45SiSEQBwBiK5ZBVJJGXttik90QIKATOYYv33Co+qqCOLrLmeVOw
QCtxJF92DiJRdspgJyyki+5dtQv9xcb3A8SIAPTCETWwVBbHd1mJGnJM6NXPZ1nVBFAOyHjZTlar
qUgOweCBHF7ORMYzf52H+PGHZZNtTX7cZOFN1qx8IMQ6oIkiqzHe7xvbXALRy+mRbVVHuBj2SlYz
3bHeGii4siZ/nwj1fWbnzZv87fmC8xqtRMFPc/ndC7Bo0rVqI6sV5vK8mgVuN/K32TkySAlCUEtN
Xi0O+resIsRLYpnUmqUVqq/UbXO0SRYQSJ5q+mqzbPeqTWYoxPzzwxnLaZWEofMDAPGpYQtPOr6n
1pr/Im7xOREJ/V510EVIykd3fL4Z6pkarvDorC4gOLJ9VdrBURhzdAoCJd6Thyz2JSKer3qefGbI
s32JybmZE37tjlt9FXlpY7mcjketwtTYTUDfEPuJvw4k4lsi+CwMtNBNLtlYJCBxwvBEinSXjPO7
PRfGCjlO4BtVZr+IuSvnVV5rvN58qX2Wv8pCse3slWgoEtnBDweFR79PYaC7Q00+Lax7AFdAz+HQ
qWhsdrBYPDGeAMvPh6atf2KbqRwsLZ/era7mtRvfNPzgP/Fd+1XMrk+CHuXuKthGdvS77vL0NU5i
dGszR9lC01c/KyvRmLSKrebq9kdk70iJZd+MeR62hhInG1fJTqHi/WK6rh7NJv5txuXPboxM0ju1
s9dAjJJlczHOQmhsbJIMBSbID15kpH8OJImyyXKBItUkKx0+7LQevbUekV6qAQLcynJHRD4h5Yfp
uSgSzF9QJyZLoH2r59DbWx6ZT4Dv2aaOkMc0HcBKA1j4tu2Ds/WnC+v7MhTazVDbI0T0ekUWKtyq
JRExC7lLAi8j8V6VuXnjGK/j+KeO44lxLYXt7qe8Q/5wBKDc+MQZlb2mkFeD01Rv4c7ryIMExvEX
UA/1khEBW6OvZK8Lu1h8ZOcDwyMSm3b4vc7d5j7rDNo06a8OiXvA3U5ExJRCMcfoPHrJr6nAdHEc
0M7FavGvGRpMJXQPN8Cw9a0+EleSt9rOqq3oGFoFUfm4ctdhoRqfID9/DlZS/WWigkku6HfcdTXk
74hgfVkhDjGIbqUiUnfAuW+4qaUWv9WgVGRNFrUltC3EeYJjyxGyCCodpMvonQLIKjdkVDRgf8ke
bMQmwYvhtddM9T6RWt14OrluWbUQUrzkCVrwy84edOF9MCBjj3Z/lk0G7IOdE9v1unVT7e71hgDl
CYBoqckmzbAQfBNZepQnLKPPwWBkZu4S70stWNQ+q+4+BUBazbi6yhqeVOEmcwMsdJadIysb8tXi
KGuernX3WMlACDhI0ss2HY+QQ+8VNiwaTpAFk5Itnwb2ossJoatMm7ROVdAIHMGsOnnrdLIPy05l
KcaBwJ8CaeAgjyDUPRyDEhWo5yVDNzsivpo+fnMeD6Ufe9N9Sgh3TJam39sAa7SiiY5ZHjHSlSL5
yxY2utLMnW5OZN+y4avCE/edmKY/GdaINUlhvFdj9StKEZqQ+wjRqj7ilN4exKj5bmv4GSq9N2zk
sYWhh8camxpf7h1UMj3Yr1u7wHxjvK8AwzRTfvQiZhBQ0eKbLBBHKTd1GpSb9L9t+hTnq7D2EO+2
9fg2hSMor8BD+9vcZVFs3N2yM+7prNDpg2k5yGqieN1Bm4GHyEO0wTbuDGCTk8eP44uWNPKISuve
Xk6vw2YL3D1AEB1uW610zk0WadLS27XDeHDCxLkJtNEvY6JAM9cBoJVmCDsaR5qdPJiIYHRFS441
TSAKH9Rvu+EGjRuAzX9fr+n+KnMl2MDsBxiFbcoNLp2OxV3bPaqyTZjNutEYz2QNE9NyN9cA7B5V
PeCsOd8FADdeZdNozKTzukTF1qMO77JtmoOjVvBhyFojlH4vrKbkCP6oLHp7eq0Ah7w8mmBB4mg1
eCvDKeI3x+UzF2hn2ZNursjtkik2hvAmC0+NdmppzBdZGwO3vcSNuyv1LE79uV2iwE3trOTeMmaU
zyyd0FmbJttnm+Glvz1VZdDrq/aqxbDKfjt4i46tepMF7xEKHj3Z6mdbYA4fTayOZxR91FsfBsm5
0ew/ngekrFNQ3mjb3bPNxa5MjI+Ltv2AYAUyQr412tNZj5M3MXr5hTEwv5BCP/aQII6yhlGmra7k
ppdFN02Y4vCPNnma1ZY/GxGEa62qc0A+hXOVhdsQJXQgBMBQp61SFUC65GKaYZ3CUb03SVDdg7Qi
vOYl8U625XFBrDIBYh4VZeVPdaCuePeDgzzYNPBoLVEpNkzgP5WKHVZGN7sJu7i5N3N1EwQKX9B7
be5lisitGSmBr0IHxethODmd2XMD2BkBn1qTSAUppdnNXZ2a5LVN3IPcKZvwGdMI3rfeQZuG6jKZ
48luop7nORgfrTlUR29sOlBBU5i/NGG1KaqNog7Vum2dZq1Z4QzwKGi3pmI4L30KRSPpg3SxH9vg
4/atNYISPnx/Dqr+xepDFNsjclLwEn4GXbK1IgQPUouVTskMwKu0ej/G9tfsFiDYmoPahzAnlAhM
t9rra8EcxG+ZfRQe/kJ6vppBCftjrEAkDRjNZbYPfAzsehMMuqoMRxATH1rjxLuQAYEAtwokHZBy
3+sndUZrTmiKQXIBdpKr7LJR/2TdRWcDemFdGeol77IDZtTKue4q6LH94B7yHgKcYXwk7ZCw/HNZ
J4P2zPvIvc+5pR0nMtrEOwTBRKNc5cUk4Eyt1BEnXdSJSd9OuAF4VZ+uxMwYyWL4Re2vWtR6b4sI
3wSJwZ5qE95jaJzNNlG3CsYoqzL+nOf5nYzQOhZatS1t4Z76HDcYAgFsPotpQAHeNuoTomXfQFiM
uNCJfls5ET6uuh5c+uKLy0RH5FaMFbrPg++YBpnbUtHOOXPV3BrVq5Fx5aHO55OF4GwYARLJFSwX
Ux1O3pTuW21ojk0XNBvsI4d16zjhOXObea0K/Vs44h8AYqrbhDMUDXWurhbwj2utmx9KEtf7HLXG
MzKJ4EoYUzZZ64hzVZZESfQB/tYc+GE99WeABPuuQZBRNKlfNNXOy0fvUBhTvc6YN7C0MqOVgZuW
3/Td3qoXRGDYaRtzsNMtAOGfSDX9WMxE9yZZcp+71fvA4TofdTYieLw3dqsA10uFOGmU6CQA10JL
ghV7ZzDaGzZsG/VnneoTvDqzOQ0ADQ7KEvAw2qucUWvLtJopCq9RRx4kixBmKVIkI+JBqB96/qO3
lUuWwfNFHMXPkivo5b9m16iP5N9URsK0QXNNPU5lrd1MGB4mrz3pXrsZUvA3Tu0bRRSfu6IOj+HI
DCPX+H6nCF+erKuQ2xuWt7fKCVk5PZoUTvyBUS8TzJQYql03zS6yp5+uqbrn0U2FTyhQRIRCH2AH
vNXILdnOIewjHCFCyDRagWlZ2SyRkm8QAQp/SOKvNq9wyY7NPWN5n4JYQd6q2XJD/2oyLGJGwvBk
HzDlELX1RmBEXyWgy9ZB0t49t4Vj5ra4v6lGeYga+sFEMf156Fu/6ogJNMUbmqbquY9j7SyWwjEx
rHQgYWbFKtLDYGN2IPUiTWeFojgdfa/VbsI0dX1AWdu4DL8UMg8oMcQoChHK+NVbQ/UpkDVn0N53
BTZ2jgunSQ/Jgagj9FSP6fFL2ALkma+sSIRP3rOuzAu25vkKN4CPLFEj/rxjLRDq9QS5+HX0CLA3
ejeRFQ5vCKswfIoahFKgduDwzeQ8grxcYZvFrIJFYZeqcHhMQfB6zsKt7S3qs3X/FbpBjkCZAbzR
1TNADGYB8DDYRTNWjTqE+VWnQWUSvwdIgzGw303rAedrbIeos7MyC6H6CE2XG7XsQCh3CgYsmqog
H4leTBgGJBYq9z7V022M7PZMqDH3525CFC0Xr7CXb0Sa25WFnvzBm3RQoHpgHRzbPSpB7x2VNHCP
1oLTqZPuR+t65yqmmzVbhW4sq+v9jMISFqp/DgBRd3XX/Yn3gQEn2A43SpVOLwNeRWeH4HG5EIjD
TL9njnsC/zAxyx4D7uDw58iqnehGCHwpSTa60QWrtoREkSc1gQoRmmTdKmtfu3W5slJb7ICul4Di
PAvQDYPBFjLz0SlISuklmltIx94rq3OJ8pTaOk2SXTUJc9c3tfdH5r3DZepUEfya7WYN552x1Fsg
Msqv2Oj9wsrDoz6G+CPWartmpe7te4BnOwscKLgTUlJKwOKtg3DvWCVBD9VcM2d88UZreMsGNIoc
aojJpBthhu9FrtinZ1EPpfOo2sz8D3YDRQybr4sVMHf0Bgsco5sD9Kw9bxuEgedHHuprGl2fz5J5
pashn2JgGqe5SUibMvv4ygp9U4TpdFRn5JsQirpqSfjbWhyioOqc0S2WLyOrMwbipVjEc8xi1M6q
2Yjr0IvpIpKl56bmVaG4NjFT3brJdlXoqJGfOTxGMGEHRbD+6PqMmYcVf6aZjs6hWb5ZxmhvxyJm
/b0Ugfsyex08NKElm7a7Zk6bHiOWB8cscOK1UUIAgI0dnyzbvOqhAXvDG3mjsHscQFwR30s2g9Jc
ZwwqCeyxOOsWgTMt30sMmL1kpKEKA0s0rcXrCgTmfwulI1/Uo21aethlGBGSWkEFUmPMPUGYBb8G
B9nzJRGgzPpGD7B1xXALjgRmoB4c67AHjTWFw8SKM+BcQiNnBKUPvKjlqTWnNzWaR6gdgb0eUaXx
p6WKTMHk9yYPy8xcgGZOlMEr6ZCenDXQRZ5ZnkBk7IcJRgpwpUtndldF4P9UmEm61jHRnH2JmYsW
Ar8F/mzjDFMBp2B2L2OmaUwFu/zVIzV3TNr6cwZu9IHXBmjD8kc0xNmHWuAS44kvtwx4uWWUwFlC
Bc2ss9LJeKEcz9VeZDExhAGw8pR1II9GAxx7tUqWCmDPAKTA1BTmUV4G18r3uAmLQ55UdNlj56wx
7AYeQkoBEFw5+yWKabFT2nwXtm/S5b0MGpTeBqAA/mvDNm35e0iOBC8JAdZ9OkefEVJwiI9uJ6zl
1o4zQnBf8EYAtNepxtNF/zdT/Kxv/mJdI05iyHfN2DBMggpMHSyt1RSSkIDH2TQHJ/peFpXxDQl5
FDnHm56G1j4blNtMEGCht6q72lyMB5I/1c7YJ94Yka1fe8nsHaLYuiSk0vxMR1ZJqAXCfwaIcfvk
mvp01rLkfVRZpUZ1iIxiBGV4MWmqA3Rt0pa/BxTo86EAEeZNt7VJeIPlquyHcEQ2/dUNjnYHtusi
ja1MLARM+mltwdUXWd+uy8z23mABOK/q9D6D4HszACPYRdhu6yT9VjExQL4yBlpZkUyV1TnTc+Z8
VQ5AU1F2aedGzJ+MDPiLtS7CzvDrquz3sCPK985s2v0IW8SXVT11WvDGjYVfqNK+MF3m/xGdvdar
8GuylWlXJtl8QvjjrZ8Be5uunb6GSLm8hq3WkBlGCtPpnWxjNXa9q6CBGyHsDCVFYi7n5y1MDXdA
KtiJSDKW4cqZx3zDKvrVIM5BL77O89cuAiz2o7DfMS0Th3zBzFQLri4CYXEwndd4wY02xqQeAEZE
C5JUFpMefyqKEWyS/zbJdnl4vnx2zbEKua+egE63ysuMUgI9Wx3ktNbU4TrYTjhC7q3oPWlBCgT3
sQ2zbQid1xYG3KJhvCNUjrohnncPXQ2JEZK4odxkweAmDkrei+CG3NEFGSTJ8efktuERXJY1b5is
8kvkpvyirRou2V5upjMRJFhY/HtDU4L2dYWOglCl7KYFUshcNj+WPXDrsMXrIVilirbEEWgNwWJt
yKp8d5RinaohDrlfZj+AYl5uXLtcUW498Ym2lqrzRkIVZeM451O+l0fGjuDOIIsY/n2+WC4ij9Ii
dVrZTp6t5a9M0ZomAYvw2eLqtwtbdScVRhzPh+Q+HMBw/uqW5zeasbMvUKOWOWBZpPL+y82EJTIp
LYzvZDXP611UKTr+M8tvKsB9hnhn7OWflD8D5+UorgfESfp641XVlzwvG0M45stjfDxh2SjxUkVA
1sVaSKPPtrHSux1SK3gyAfp4YH/l2wDtlgz1OGXjRtWbHxIPLIsBGHXXwK8jnorkSF4PNmZEtZPR
x7vtRia9HzivSA3/7GEubrw24onaSIhuRdre5bO3U/d1IO6znRuDbt0aYvT2mLqT3iqPmcPyT0Ro
tj0fGthhHQh1G67l45JPQ25VeHymK7kp3wIr0gPyyt3KK/viiK+jB/pMbi4FRATeDWVX4/VO3zKk
M0AEYM5YDWME+o9NebaDIwVIZNcojo/NOetBQ9nxXv69sW2JUbfrRKTf5lE/yjv3uEtQS1ellU1r
ea/lXUlFyfpfaIivLBgA+UzkGXJLtj1eB1mXhZHhGNJ2ERBNRB+H7iYf/OPVlLfm+TbIPQ2Rz1UN
hn0tb4X8kXrfcH9EWOo+EXRmuVb9Uyy2IchdPu6vWTj9DPDK2ObMBnjr7lpdCJi20baYIToLfbrp
S9chh+08sZ3dHM4ggbHjW6nQOVHCbdETstKi/F9/+B+/QW5iewXZXY/0x5GPp4eaDA6lvaGvZRcg
x/cOufG9DSBrvGVweR839wGn+MdX8w9Qxb/voEEar4xhTc7t1ogKbd4kbvSn0uXq5nmH6QSPuuNC
6X52Lmr/lmNiuZW/pQ/q18ye1S0ajf3st3l0FoOuAPNY+qHls5Znyq3/t83rqhnhgChdyzehT7It
UxiWLsuLoI9IO5lwrJ+vz3KAXc8cYOr+gATbXr7BY2cN+6mwWJbUm8IZMD5yF3Dl//t37TI7BBFY
Ya8wgCssgJTnuzcnL66+ABiN0m4WeRu6t6Vblm+SrD7bSqI/S49k6bOzCZx6ALOSvTmhQh8pj5fF
82v9xyv62JT759ob9l5r+vJNeJyCrcBO+RQtCQLZF7Jgb3codB+eX/jzXZZtshoub6Ha99sWkN4u
cuKt3GfKl10e8Tz/36+grMunJrce58j6Y/Nf+2X1X22P17aqbfvvrgdbORL8mXkI4cqtMuAxZQbI
rbdBOC8Dh+5BNA11FqqTvsWHgjw98wL5xAdbxxjUeS1mcXWYG7A+POtELGa1xGM7vRaAUoamO1kL
VnUeq2sxuN3WNGemEq2urtWwJHbTIzCzIsG7lbyDqVjsIs15aNZhXL06mBc/H7z8q7L6+Jyeddn4
fE3+dUo5ZGLfYz8oX0ZZNEt3Lbf0FPqSmcB5kndfXqQEzziBWeG16wNo9b78SmC10yo3/9E6uMYf
hYWIkly3TLgGbyDVfbcllyLihnWJkh2Ig0MNSRZ8w5jqH3EP3B0Zk428x7KQjz1ZpicI5bJGnrKf
xaQfvcTIt+o8nlKzQqDM6/ayk9HotQWc3Qr13HVUho8RwBBfkPLzg7ygfPJyi55eLGwYOx6+5sF7
wyzOfWCWg9S+B3iebQv5Rjw7A1VTnQPnPX+fLkZt3U8Q7593scodetJ0GWZyN7fWgQVdSJJK4AX8
AS7ZYCbuIT8qDyG3BuXEQBdl1KzNQ8dMTrbA69a7yXUOE8Ac8rk76JFoFMe2n+MY9phdPVZRsRaW
5Nx07dEJw6W+NEZqbOX15e8K7Hg8CP11NgqxVU3jKp/q89HKraLr/oex81puW0nb9RWhCjmcMmeR
VrCkE5Qt28g54+r3g6bXQKNas+s/6eoEkASBRvfXb/gItSFY9FmG0j8U8r8LtHngkMS7X5TvEzuW
pzmONCwfwPivlcRMYefXaXdGkF3fAU0rDoK10wVNceBe+JP7SXL/f8U/MY8x8x/DC/p3DD1TH5xy
ZUCQRhbD0nA4yXgIbEbwFQqB65xLJv4ZcVt7MrFHA3iwm+Eb8p/BXHSYR/T5n7zf0NN4P1+EuVXk
RJf//6mYq/Wwl87zUC++jCje5+JzWeTulWOA7QcTWoQZxERXasydjMei6CI+9j7lElkcNnnU7ln2
tf/C6u8vSvE9P80y7sfmqb0EFnBiQxB7DF70Yv7K5giha/GYjBlyMEtv0N/RWiGe7LfRLqt8X16L
7vesO71BA8AgjRff53HiThUzujmZ64YxYctBQSlSASY2TcLEz5mTO0pSlD/NZe/fPh97mDjnPkPX
rSVfAU/fmOxSjUv0ejM2oX7a4ovo5UG1VXkvpmViUidyIrmfepoWiiIbQWheexBA5s6iy1wUuTmZ
/8a5bv6ML8cG6XODUAdjGGOmGDgbgADpTpTFk8cVj1jGT+33Lz/mSrYIpE7+NI0Uf+H9zht/eBDt
9+J2DVDSBTQ9/Qd+0yC5Ie6Uf8+Ko+9DFaCcamfn8eorFcSDKTIv4b5wQgTBQ7TODfMaUDSIZO4n
ip370Sllur9/++lOvpM95mfmPp+538yi1lHThv2T/zx3InfvJbJfy+Kg+1k/9fr6AV+PkhQ2Nmrz
SRmRmhXjyjx7EMf+W93cRbTe59kiOyfi/5iLIieO+59n/bScEb1Fxy8f9W91X8765ZO8acDHaK5s
fBh90yOOhzN7FcV4X6uKB14khFIgZ0IjYvE+hdnmZK4bEzxBod/Rp6g1svdOYrgVJ5+7fmoRWVf3
QAixBX+/o8XDIp6T+WGZH6r/WTcfJp470e/f6v6vp3LHdCL3ZyFov35l49DGtHaaC4sX15zcV7Jz
+VOs4t+6f6m7ryem094/QZznS5/7J3SRc1Kk7o/cOP5SDA1iDSpy8ztajCFzUeTmCdnc+Uvdl6Lo
57YIBrQfSokkQpSZEPl4ONl7Z3orbuF7VtSK8kgom2V1UiQb1cke5+EdMBW08bksjRONXJTFyM9c
yCOiZCSGfQ8duZ5Rj0sxPBD9R5K1Qhn4L13tPmiYMjEEMbpk+QgJE/G31b8Nt/OtYIlF/9xnvg3m
ui+3iyiK1t6rYkIWNkyvTh71VWOp8bgU698IgAHhoqh/8uou2NyfeHFR5uQ+rM5lcbn+Z1E0zI+u
KHoEUv4O36L85QyibkwisBNKxGM0D/b3ifW9Xfw/85EVXiUs3pK9QWBEmyIkn1aOczdxrEjExGAu
ityXfmIQnes+/XDR8uWQzimk9aidQQVeS6gUuAaIHkTKNQUkx/TiynHEqx/F0OUmUZLsxJXJozZN
dqNsLarEMnbiYZ//0fuz/ymY+WmqMHcVOfH3BllLRO/e6R7kSi1ET7QwQCZFRSu7G52c7RjUXJTh
Ih7Re5xS3AH9qIbVq3iQ/0a1StlbY53N1knF5mCaJvsIiWBY4pDWRFJW7FYu5rJreBL6Z76xyCfd
YWs0MCBjQJ4jH4aqeFtddY+Cs22wARDIaNeIqyr+lzKByqQW2VMewjMRfHJ1+oPHGtGd+h7P/HL5
xUX99Bfdl673qy7WLCJ7f8wDNidHRx/W4iqLj50T8QXmoriwX+ruqzrR8pXMOfcUzfNPUn1fXZpY
6y2wMcQqzkvdlyYL+62GEOBahTFLEeoZAqTZHp9JWg2VvTPNQqZnanUcYJ5qFOHdVHqPgZJslekc
clQm59wr64XoNTZJv5PGXF/JbQJIr+uyRRXwqIvESWx9aToAPBUwRac4sjdy4BvpGskgDJdZ2a+J
SoIaHqx9pXrVA5ws9poRjYV4nli4F4XyKXb7pwnR/s1DBvYb/JtyhWpcjyoHRVGXIHiURGxPlD0q
EKFZxN9Cx0JZUG/OQ4gWggVsYaOyt791DHe8xkX1Ad9x1+pK/tKnOq5asfue5kzJS3zgD64ngxRP
qqfWGY0fDtF6dnZdjw0HpUYdp+sWXlWW38sRTC9L8vxZlWNziaIO8KoA2S45m2wBdELJY2oU6DfJ
8qpAIhhlqBwcN0aMxaWfWgglYSbQ4SjgR8q2ysz8Mg5RcRE5kSRZZqF7lqYICxOEN7LQW+UF8kPu
0L3pbJ5ta3mS8kvkQsOOBCWO1RQAXtguK7cwC1G9liF8ai5GojIKhqs6ycAEOXXHerjK7ANIDbbX
HILtNapfQzsE125KILoEV1eO3pHVlPaiKk8w6UZ3EVWuDOEzzWC3xvKuFWrYV5md0GssKcpy6HuP
FQQNoekArYpNrmWKpSgesouh65qLEjXOwzglZQJsz+Tegl1Nj7nBV5N4qeQWrmgduzP6gNlc36vo
wri/hygYL/cSaA6Ufy3uufn4IjCcB1RmgmXh1wt0T7W1pRj6ahiqFI03wPSZpugH0wLqDKxVWamm
GtULrOCRwcABPHf8/FRAtTtVUzIXuT+3UUYMtUPayISblquHdNRjbanomnIQSTZ4/1RmbSEtBweW
u+PHBJsRNXhqXQCjttm3b1GXvmpspYMLh+7Ps6XDZwaZCFohK1CJacffbHd+99NIfRuqCLQCgjhP
Xp8Au0YH62FU2Es2hsg4FnbaHtQ2rHdxHGYX/gIFyn8tf6t6iZsrifWzrLVPJapBZzuIHjqzqKC+
SuW3sGXjyELscS2KooGt0Gfk19N12S9ajDsWw9Q9VGJM+UKwXNNx7GBTZUnQbhkzVp8ONtJ3Kx71
ozhVWenKxXL8HeQwnDoTZNE2vHCK1fwNai/64/tjdD9vqY31Q9XU61RG1mbpYrHceskjRoUjQfus
Yq1s6keIFtU3uOfthdDxXpQw2q2/YVoHGSrpEWuaeog6S8u/HhTZT7KNHheugQC1of0QsZiyEgy6
E/pp7ansCCvnMWonosFCyWKPDGYEmo1LoepSvUVsU1mKorg8SSxPryoLTNh0fcy+B+hSTBO9cGv2
f+4/J45Sd2tmJZyz6fqhOg0iLxkc/Om5Z/pORzlFZEVSeCMM97ks7ra+RkLyU6VoFi0N5I5V9wBw
BgSe1y3AdWGpkBcMSmr5Wpaev2vNzkPj3S/e83wj2sPOLzeximpTMUoWAWvJxi2ceOC+8gLv1ExJ
F6F7Ymvu9lND28bYybx4rhmuoTCEx7xP8DCcEpETdTqrbCwbTBTVQiWo8Bv8Hx3FIffe89FNjzng
/+WQ2O7AV8jK9utp6iZD5PbWX3KZaODyy7cTvcWHDFmuVqe4nngUbDvqRg0DFkXKczAlKQITZ1Ec
XBfFwsDtIK/LIcH1qTmXUS5fzJ1EDge9Iy++hn1kDg5toip+Xjh4YgySdLBeDKD4KEuJ1i+HiqL4
4BrV0Z2FEPj9UPFpn45IVH3d5AA0vjZM32rIQ8iOtzEzX2PsSUEujXZ8rIciPtp9AOBEQXmzSdhn
lNmtWEeZrzzKud+dbLX8mfqK/NiZmfyo+uWlYYC9sDcN0wXRQd5+rYb+l1XW6tEEWvJiJ5yKzZz8
HKNm8BIU0nf4yN6DaNRz7+xmoXkVbSCF1zGEum/p1LMvX6JO0Z8UN8ielWgvuvDOSR7lqoJ+efHL
eDi1nhKf+ylB3E/tFnpUkjWrccGYDRpvKoo+EE3ZyHHt33LU4V5qE7uEuRS/JE6Jjrai1UtR1Nqq
22m4pq5y3UARf2EaTfsNGyuki4xeXQcQKl+qFlsEGb7eduJXvgAFy1dm4uq7HsvMa272T0Bomjcj
/zHalf3dkOz6kOQB0kmm2rxVI0AK2TLSKyI6aOn67R/PMus3IFvqagxxETcr90kBfIaGbd2B9yQX
+vV6xBoWvvA/VdAi/zZ+qVMNC1RsMp7yzinX+LXlKMxZ2VMiGeahipsBze02e1JhTH/D+n0hGiVg
bE8gML7D5JXPosp0K/YX7C7fimKPmsRecYZoKYplaOvXkV06URJnbDr5LKP1psKIPnrDCC4hM3zt
WKIVAy26dFFhM9MzQfewWYHFQ9YTadl14XbWQbS0teusdaUzuO9wOxldRh4EY4KXVi7aJRyf4CCK
ViCbwBSC9iiKJkZE+ECq7kkUR2n4YfPOv4jS0CZXxuv0qoXge9ze2/lBJ93ipJbPgQuN2Hexq+rS
4grQZ43sRHvLnfo5Cmv5CFihu6lqzaMSoipfRPZJdBD16CJucqlMLqJKJDoqR4EJgaFsVAxXM9xj
E9O7ie4hdLRrqt+qKtvYjV1gWFiukTHPj+ZgZceggSw3iQXnR0kmqZrCRmZWHlah0yI6bgbVg69Y
WIEPxhMKYfGbbBTOGt3MfCeKcHSA1KvZS673SFJqLViCqZvSDu4CTT9QNWmPu7JcAxQv4jdQ1MkW
Or61Udn7eDMN7ZjakvGo+4l1ziMDgMXUrR7k3wNoyT2vNuXMtE7BjYicPSWjErtLIngV+N1/6uYu
ImdI9e+iVZXtvx2v1gBgGjN8KPuxuvRSAVw6s5G+A9Wl8yb6ncrus9535ktl9egDpWp2SnzNRNm4
iEHEdeP3trBvomuvxacy0JzXskrllV2GxjnOHQxYyhK1FHRhn6EjfUiIX63DbGkDGzrJOQ+V3Yc/
GgWAmKHZ1YOjN95BMq1oG8S+/IiqSrkQp7fGVzl3qo+GfSNgRHqIDuOg7YjZ5qju5sbNMdEc53G3
ELZU0kWUlBnKuGhUnXLG1JOZ+6vWVcNDiTj534Z7H9Gcz7XwSAA/I+O/kkdPDlei3Qf3eBJnCy2b
SrOATlhY+v5eFM2qo0T9hkc7uPf0FPVm6JGxlc0O7vZ8CsPSjybw8oPlG9I6VjIVW6rO2hngffd4
3VQnRdOtjRklw3XAx2XV1nL1zNMoA/2xrXfmzje0eaQ/lfNkdxFT0j4zNrdHs870DziJiEXqjPPc
fTy0SWRBUvHGdVkU5SVU63Kna0V3COzawN3XzbElaCz0sQCrMvDBzFRzZLHc1n0Lvf45CnTptwTS
8v5BSaogFZcZv4a4++FLkvWqmFWC2rEyPvom2uBMUbwHKNT2NplExWXJjY9tHBpbwgHxgw0VCIxz
ZRA/YyAz3dF/YwB+h3wo/VI9fJBBJzHDZhIeebb+O0EZWW3aJw9rjqr+1jZgltEprp6cmjVh0xbK
A7iNBngODkvwrqwVwTXX3amqhgdVb02SBnKMW5zSJEeRs6ySLUAkEM5NhKwL/jXfFKtzntLYeVWG
UDrrreNwDZDvLf24PIhio6E8l1phs1fDFmEqhXnZvsmBumWV7Tx7ENIXRefL57bI3eegHN9Uw1Mv
ojROCHBLNR5EV0exjoFiuFdR8ltvW8d5/E3PVPfZHdlLzIzqMdcs69nd9m5ivYW8Krd1L9dbq+68
90zdll1pvucgsrDMKcpd53XZKzZ3y9YI7G+sI0+YPGSX0pUQz/cgbzStryzudVNDkLHjjLPuxGTp
t4gdDTxECK9pgfZb2B0aiKn5ltc8zx0qrdRWhdkYmw5LwUszJdwYw6rCG3kliqKBDdvsUo24bWFZ
fQTsxCd7TQG6AcPRBbG77KJNiYkU79GWtHNqFeM3ogCvTR4M70MwAT1q+BzoQCG5F6uv4dgN730Z
GMt+qg+m+v/ubyO5NPd3bZfzAE9bVp6N4Ns/55/r/9f5/7u/+Fy16GBuO/paT41w2bFgv+XdUN5U
S1e35lSHXEZ5Ew0pi997neiCUGR1y6e6L8fy5kTOSnK2oco7USTGxLZ0ikrecGckf+tk7KOdVN/M
3URjHzrOoizhG3j5g5TUBoRJOF+9Unbe2uJZX7Xo2KySXskeRNLr/F9Z+6IulKpYq34kn7wCIh6D
lCig0C6f6ikRRVOTIN3fy0mxalmuofX4T6uon4viCFGHtt0xDQC0zVX3M83lmEFv7O2HnMv1o8X+
A0Uy5y2Cz8RNlad7x4VLqvbWt8FsnR8aAnREC53uwbBtDEcj9FayWA7YfYVNDPF4X+XSRlOd8TuK
DN224axC8PQFWtZefIafAOdri9o444TtXNxGYaNrOjfmFQ8qV+0Z3IiB64CmbdSq7g9q6aPZPRnu
CEedu7mO4WeQc1l8iQaRtGh1r21AVjDRW2uvx3qOuE7t3hIrkm4IRDcrdedgIxaNI5ouGtoxiJBb
+oIpCLyYsC+3UpG0WxZ/yOJrfwq9fkdipPsehDjBR03dPgRVq+zksE72bh/rF99T8cSQ8vEl9uM/
gA6TPxzsYwd/kHQddSysf2/4yWy1vvEuRVZVt2xKNJnpoZ8hlzh10NSJilQB2TDq/KLE8OKRTJbX
nZM1F9FfdMPgaY1p5IABGuI00eTJDmQeL9k2unmIdeCrVsVXRIcwiDAwRtMaud/gg1ZeDK+JtgXU
mnOUQKrQen08WTbIYtjx5tFKumCfIWV8dPTA2BP2yA7OMHaHpOj7vSQH+THRMox93DY4RZWLxFNn
2acoH/B6LQmSBE3kbsK6lnFgkMuN7WQ9RFdElxGAaq/sT+TrOLSam4vaE7rBYAcZcUADFW37ODZY
/WDu3D8FBvLIjb5oG5+glJfJzxV70Eu/l7WX3rbR8kb39DveM+2iCIb+7OJDhQR1Gq+KwQ9QwkI/
jncThA83Hn9Glb128SN7Zfe6QtcmmLj2Y/AIlvRPYMrjTynSfhL4hV5ueATKPVvdJDUvZ7fTt+10
BjvEvwMcWI7FQ8+CyhwQ6QRi8jMDl6g2+g8HrAFLwKQ7oo3aX0uM1Cc1/hHRtfLsGEODFDJPACuj
fJdUCkIyiPf1lxC1Fibl/S7VpeDJlRzrYimwaYURvK+3UO4Mt9u1cTe86iZrJ0XxnuyMJ0UZ0gzZ
ALl/DQAArr28a3fiKDWM9qXWKYfUUroVscTsACMoZKk6IYMNB0MOt17cq/QBQUTRReQ+VZpTi6j8
2jJ37xOhT8gHzOcRdUVhw0NjA2+Z4Bh4MfIaK8daal4aDCwPvSsnyFdwSRL0tolbdjA9piKKds56
qDN8Lqeiqg+QlnQj24uiG5fKAnZiuMDkAZKcabEomBI19fF7yvUhP/ZOVOBgQU4kcx+RE3U4jdO7
UoEodSlorP/DcSOCUTkE9f86tyh++mgLH4E9M6HFp7r5EPH5fZCPhyR+rQbff2LMdRdZaBl71YVb
0abao+xY7lbrfGk5pvzNlpOFV7PIdqIkDtI157FuEudsGNIO6aLx4jQVlMI6rb+3vVUstM7yftSe
9AShyPmlK8omtRkO0AFfekqqBnRAlLdJwj8EMx5QBwl/FkEZ8tqp6tfJ7n4ZGU1+Js59lBFxP0MU
KM6pUvgb5EzHRaTLxXluEK1MsP7207HkyWprKTcvQGRwbp7OIA4RHedia/bWwupK9iz/8yFfTi31
EXwh1X2JwagimDl9yHwCUYw7ecfmV3hY2Z1knZrew4AI61AcX6TWh0KiWlcdJcdrbE6jr5KBMNB9
+14H0xdLpdjeWYQKzpaMcUkoI/V/L051OHV352BKRB0QTGWNLxq7IFPr3CD6ibqilJON3uEKIIq1
qaXrAFmYVRMOhPeL8mcAccHJ5PJN8Qbob20+vFg5i/ZyqNzHdEzbFVCx9qY2IWqYVp882BqiKiEi
bufBaLtdBqoWBccAzD62VXsjdtAEmUbxzpKDSxrLxSZhrXuV0dolYkD0OjZKicB6ljzz7fwlMW/7
e2SigGKMuv6Op+irW8XmR264B5lApocSDrymqIyYSj9neW0i30eQgQ2N5k8/OCc3TbMPrQp/SDpR
akZLAPSghgyjxQ1LR2rBQNIzGZPu2S27Ck1zFhCitbf8/OgnUAFFa4qF58ltx2ohWsPYT/C8RFNO
tA61GV9KSX+PpjOx45E+xGXxKNpC3SbmhNASc/LgIa9l6RLiJETeM8bgQeREIife26jKxX6uEjnc
UP1ViI/P/ai5VbYSaxuyEbUQdVblIzdpV/BOEQddzv3mz5G75FzpmXlwR5W+Y4grFUykxz5ycraI
XDZPlFg5OnajHGV4VHDWA2Ubj0jFiAaR9DaqQUtp6lNK0lBs5mMUV/rIxxxlu/+c5lMXwwrhkImT
z2drselYttaQr+7nFc1uHPIRn3qOpiQtscPSV5rpQASbTi91JRRBGKyfDhQN948UX9BPZHfj6PrL
vU4T32D+8MGJuAVdq5H3lV+v/vU3zb3/nlf5lXjoNty/w3QVRO7Tl52+3P07iZb7hzZ58hAi7ApV
fGvUtnzMpm6ig6uXhHlEVrSIZBCXX2R1u0G6ofvpsCN0lppuw2wDO7W+OldRUCxLDCy8AKqZV6U/
jKwa0NAD09jKe9N3x63lNL+B5Q6rGGFFOfho1QjrSN3Ej8JBH8zpmr0f17/KxHU2zJmONhKmQaEG
K8UcJilb58OUsMgOm4VUMpAjNKsjh287xBgr3K3sMnphnbmDhPesV62zaHns0PUYnkq3AFzcPCte
z8mg+aGIHV1auTpZIfzLAtQTAZ11THQr09UfftadJHY9hwxLxAEJhnza8MskNh0i+L47eMQsU53o
GEjKrawj6SqHLHlz/IyuhXvUmYtgLzdVdX0LTSqOzvc6BROXxZh1yX4+yiOSt0pKJJfwTZWuogEO
2o96hHFV1C1UzvGxKh6rWO+uHROh2irRQk9ZkncjkBHEy0K+iPcs5Zis4JCD7UHRWCg71P2ih2qq
O+ANjfjSKj0OYFMyxO6t7ODxJ9nR8joD1D9JRrR4Cces36gZWmOiLkWBYTviskbA9J+6ZmQigaSp
ui1w0ctsw31IpgQ5Cie3imttItcU1+ji9MxhruOUBLGW7+zBGhaiyAiiXUPUKCAMVfequb4y9e+B
UWsHUWVLhYouWT9iF1pla1EnEk11VbaJ0GwUXT41oJinDdX9g0W1oWbs7w5ZuhcfLOpcv1uYTq2t
6qFkx3r6kqIxiOT0aJgIEE5VBmH1i2VJq87zw1uWrzMIwddaUYIbe+Z/+qBw952inREij089ZlVX
kdgjWv/IWhmbuS4e2hQTN5T5I1kKJSiNrobndXOIjMi4Euw37sc2gbkeMxf3I7+ucNGyWbS5MR5D
o5Hb23sZh6RiU2axvgTnS7ufG+pxmjyHlf0wOswO2rFgr6ho9KvjRNKDERy9qaAF4d+kN8q3hqjl
YdDjaVkI3wf3P4AZc78+QuUoHhl6xYksOTPxrgiuGN41lzwbVvc7aswDD6xxvUAVuXrIysS76QTJ
bmqYPeau1x9FN5EwJVMX2ALlO1EUfRVU1ldGAXJcHCXqYFTEUBKiM2u4funInnONU825oss9HjSt
effcEpWQqV61khYnqXDhhjbMf9ENBcw9O/f+WfRg5neVA0U7BiP3XzYE9U7yHPMKWdS64iBWrBXf
xsugH62raFBqxD3lnM0ZURQNCKbolyJmwojzhoRyrF+zlaxpyzZg/I1a4zT39YmdYmZWWdtYLcKN
PYCYQM7Sv+WwIVbYs0RrzUIZbWnVhbvRHA3lcPRbbkg9Bze9ruCGahHxg554qK3FmApNXiYiYe4y
4paFm6c69sw2cg87PAmzEHdS6nMRHv6bm4ro631Pa7z88NZwwN9N1iou5tAHkcOuOWH/+lBPLKFm
gjCKnEg6AZScEha1ACdFJdK1zdZR2fHuQwRfsuHJvwOvJpy3zLS7fJXVkTBLzSp2Ij7MCXNkqA6i
nAjWQ6sn3/WJeNRMTJpy+gp4E8E8MgX/yCgQdkMNkqAAursHkahF3Y8YHJWT/sZ/smrsfASRigZG
lSL7KJrbdoQhKrIhsjNI/kch2xwI57Nph8re/YrZAxYkETojoW2yhSiu4r0ZsZfjFJXZon2C3QEM
M+gL+loaNAmKXfN7aPRfLmoRcVZse+y/Voby6OHreMia9tXish4D7MA2taK/+4PurPsJVRtxmsw5
MuIka/F756stcuIfYA/LX+se10rCJe0oN+qqjDx9V2PUdjC1LN+bLBKiIiwXktxsO918jvnVhtHD
0IfUIfMPcwsoJXNyG0H6UTJWYQmJeSKlpRPi2pr+LJFLEG1YF8iC8N5tlUOFsoVXmGx0aTlKfFHc
nz5dGCjKXDfTqZBQtJSlJCUu8X4CboVvfOiJL60145R1ZX+ofLO7J5oe9AdXna5cMrwnilocoPwW
ByctEB0X2dR2WmUtssJ6VeREElluAdrJQQ1jws5nkx1LrhUQdJh0/OuNlTtWug8ShAAmjuj0M0Ui
fvBcbBINZRkF30x34jCNE0ZRXI5McE5Fth4JeKWJNazmf0bcp3NR5Bylw94KAi+Dd4ZOIIk2wf7m
xGh0f9voxjGasPfiPhBJMBU7tjg2Y1CdRFXuGpg7eDazEWFr0ApHA1Nq+X/bLPsWK1WJ+6iWwgGb
WGP3rNWo3T5C5AuSPNd00ocodGwMRCKKYYAKsRJIf0qmlN0RY8h6MVZWiyuKFPZHy85WGjZdddYP
Cy/BWtfHn3ol2wWrGFV2t8R+fjlx/6Tkk7Au8xF8YzMM56DSD2ydr9WkhTcanZOs8BdolLFROub+
yQQLc/bcZsl+e7XohuSSKLwiUqcwVg4qq0e5qJcMGTlb6EQW86LZIzcwLW1H+Qb7Xt2NHQ5Cpo0n
rfW9Lut0o7MJA4q9afFiqbxNUGNEqacLqU3YHwEmuOKFy6ARPuiqYi4HZZDWrlRjC9OqG7T/kacb
nzU93qd5TvwOS6Kg0t+KrsCzcIg3yC8FawOiX1Y3J98r5QUvR5jJfpatKggZfnNC+BU8SciWriSz
9eqFBFXgUi0RZQs2XTF5RNcaKFxCFGxOL8dc7fA3tqtVjkRFZRNrbPs/lcWFsVsHqxSOH1vn5A1R
uAww2HLTUEbXFIvSQCFc3coI32oh6viYZhbtn9CFkS2DpFr2o2FvXbRupLze1arPRUCHLtBNrrTu
wxWvOh1cTPfi2FPoEiNI5mPVL4tX9zS2KAraMZa5T6OtJg0QgSXw/k0nbZlRjEv2H9+ZPPtre4C/
n0tmhDYRMB17ZO6pw82xkUcDvskP91Jn2EX2rUcCaceOp3wCTIt7ho0Dg5zyR+ewdOHMNx6CwbZn
y3htNTqaU7CefOlP7eItU/bn6Q5SQ7M+x/7426BxmVa8KAsW2ZLlXjK1+SgS1JFUHtGl0rWYNQ0d
+42+hWOOHOorAqKnLKpwwDXhicHgXsWEEzQdUvgYyfHSrCdJEbSWF71af3d5X6xQeV3gy4w/aMIW
js1nmYUToAkxtktQOQOKXsa5KaRN4lXubUBxfSzsn3mMq54nez+GVtrUNgvBTmlX0wSwNTX/CFZu
Yzj+Lwkd1kXW402s9OOrUxCwIACpSL8tLBLRNdKCvaYQyXNC+Ybigr3Uhnjl+u3ToNgbjHCBj/hA
sSRdZreVFZIUfUSF0mzGom9Wgx/nG8l+8aU0XRhh4q7LOCU+06Ybw5Sy0+hzwq4mMhgoyoPXhzXS
lMO+kX+w8veXzmC166Z8rCKsWkv8uojnr00nf1PqFnkWBJJsDdPjun0BkashdhT6S1w8kwWzQWU5
or+6cDBMXdRDnyxCy98ZuiQvWiS7zFB/QUis0AFJIvMVMz8q5FUa4r5ioxgqK81O0TyDtuG757Q/
XK8oEXXKfoXj66hGiK/F/gfg3GRVqc9YKD634CXZdUEttTs6SKZOext139grYm390FiEzAABm676
h/ANEibmW9gZl6xn0z52TrpKt0TpzprM7J8xPVy3uA7XeXVyxwYD2XTYYs9r4i6b+rvhJ87ZxKuf
orR5VxoM5eV6uOohM/9mnOR6MwKBWKOz0aczQqeITDZghhE29LgnlmXWIAgW/mi5SIsyxxRY0qR9
3jPJ8nWlWNZbrr28ii0C/lgKHLV8UyaGe8PbsF6ztRMu+8J6NvtkpaUNA4GEDG0cv+JxH68Uhw3v
qqyDRVUl38GLQnKsWUP3UYBfEuhNs8RIePKJBRndryspfkHM/4Z0mr2ovrcmCnRFEMG77/Z2oP7K
pOhXEqgfVaFhFliizC+zhiLCvU27ZtjYCZsFgQKW3Y7BEfmD96oQBe0TxP66IXuUw+JSTIGqdJg2
Yn9rlYX1QscX9oHKVq2+QPeuXPeSOdGd84fWDxdBZhItmYC6hdfvM4WXQgJGyES8D60XRk3TW4bK
vkyCBwsgxiKPs0sSZX8SzdoXhfmjClh49frVt+NkpcvxDqAK8SC3xq+lc+HV292hxs3MQ6p6VYBA
XzdaiCJP10YrU8KNXpXqYSEZab9yNenDRtnId1uA6IG21jGVUmvL3A59+YTNG9vQib4lCrA1RiKZ
fvqc9vJGx9V7Y/sm+GEwK4HBbSZlr46chYd26fn2pCH2rdV81Mbjl2Gs4xX6M09+OX5kvfldzYZb
ay7VxCw2ptefR6Q5IxPluQr/ScU0zxky1nZWoTOYqeyo6dU+cl1g2ua2C6SVHeB1/zYE+bvjxU9m
3px6E0yj3L34dbyrwOBEPfdEWFcbJNmQpmlPPsKBANoQRitjYxXlrMClcqWVPJ+oyhvxrqiyjiDu
gGYc+tCIBuBd4RnvQ92/402dLKxYeq5shGzqQH2rkuijQ05PK/o3+GW/ge2Ci9W2YxvsGz15GqCR
L2M5+5Y3iJcH6DC1EYhqrsejjonYNmMbAMyfRuyoGrdsQCKmVu29prnhaYSHoE18vKut35VeIU3B
GxaPbazeUx3JXwSUF5LeYXkpp8g2xSe1Tm8R0jwLZeyMte4429509m9JhUAfakP7rDdq9PYjwPID
8AgfH03c2I+YYmQXeMNA+Cxk01WeyNwlskNUuDY+5KQ+RXL32vClWPp9DwBhoPQZvzildGTkewRc
li+axuLSexcFZ/rMULd12O36zN1Uu6pLNxWXhUGClT97h/2Cvb2A+X+HFPD/o+u8lltVtjX8RFQR
mnQrFC1Lck43lD1tk0OTGnj686G59l5Vu+rcuCyEkC1BM8Y//uDW5wSUat+Rp6a3BIuN/m1W4fXZ
WxnzlHKrEq5e5YU/eU6EcgY/rRybV6fvbk2/u+u9PCDP4b7uog+7oG9EQkZ0g8rfXTT1+JNWQ8Bo
hpQHQfTnzLnBRADb+JKyoTEUFc248SwdgnG/E/QZB59uuSrORI821AGJDlbF5dK/Oh2g8px74wof
nkueju1KujgC6gLCkVVET5WT/9Td2KyKLldr6fckRiI6bGL9MOj+g2tRRE4xztllNBytliq77sOP
vuO6m3tz62Dm7bbDyQK9wzklW2Nx52g501AZYiUKdwrL3Vc8CCE6RUBoFthhM1h8yC4fI5EnMwu6
Uax70/UR/HveakhVsS4e2wKPqCHT9K1p4dnQNskDAfBdiLc9NzgqyXv/Wx/7/tbAiIxuzN57Yfek
iQnbTb//EB1O45OWwHvpP5rW30YDlqJtQkaxn/nrHIigYcCRQ4xfl7rGxUMRJkUayAhEoNf1AsQ6
2xfz4B0ImXx1E8x7uIP3Q/1tdNTGk+LyrPDXSZNboVUkzCk8FFNOF5k8GCw/a9RJsJrI75kTeRsl
1S8ho/FKGD1jJes5bD2CSsovA+c6b25QSRgkgoWJRz5neeojeXQoFqOuPA8+Q0PyRbC6OiEgeqHW
fvEYWgR2tGRFmOOfyaYDyLxhPHs+txpnWmdevyQMcjd3CJBKW3xU5WtmSq4OFTjNrF/soRgpxvNs
JTxqMCeHtxElvwN4dne0q8Uhyx7xexvVs12pjWHaI4UVoRmJi7eD099paqwPiZbdWREFOZm0pWmX
OwtkSspZUdDGww6RttU6xRpA6NmJoy/8rfBOzeDsxYbkCuCk0X4B/T6TKjuEjjWSDNwxrTwXNTZm
WNyLVQ7bdj/bUbNuccT0VRqks31qeh9uav9jazdELd8mBLOWgNAYPsK9y+oNUsa7dBBiq5fyHZOF
m76ccXyuFovmDykIrh59A7F+FT/XwqUSggPlARKspB5Rd1YJNpNQ0EtvB2nJJhrSVUHqIO5xJlQh
9mfaYwE5qInMdsfcCmt6MnXnVqZcgTGfcCYIlWAq+WO74bDOOxyHi01sOLvEGT/m8QbmzHMOI3VF
LojcFAafE1HiZ5QY0EZm+nUHrVI3LRC8/arhzLdw2wLcQ97M9qgZW4fAo5Vva4+iEtsBg9tlkapW
+KAihZogUO8WdznSPzIWNs06Yh34PsTWl+lo0zY0B8ySkZDiaEh7mufY21ER2j5nf6WhHaAwITYx
Rr9Cjd8lMR5JmfVrOV25ckbgfhvXJNZNIEQbe0FTv0883cRVzl1npJyuNJ+zxLXNTwCXHzKU6+OQ
MbU2GdxPRBVlpvGAYV+xhiqDgNIy1npW2csLNgkY8do0Gex72U7Y+NIa47h3jcGjDkjrAKu5FveU
7i01JHbU3VFLONuqRqzavH5O8xI5knODMeZ6rqifVeeT6gtIsXLyeKdIHMe1cz47UNhr8T0Z/p+6
mNM1RLaa07S/d0v17rbqD06i+3maAsc0PqoxsXFLVlj0Ir4Ix8bGn0SVAXMQvRaPQ+be962HLCMt
ToPXM0CROoNs/z21OxLtC+sp7B56oWPVjYcoCWIk7uhuuB7j8pTb4lYYDpdu1JHnxByj0d1LTdcx
VKVax4l+R+DIszmQiun35TaKp4c4tAe4gO49AxUCXNIQz+b5zfMfPEeDJGIuXnxFNwZdl1JgU2Bi
XxetU7NaT7jYEnO+GpqeeUO80+ryVObP2Ob5DDvDPedk0NSxtRlTg05sMNjVTMqNZjpW4N20EYad
gH5wF8gG93s4J6W7UVJ/0/KcUUtv7sIRz70xJAwvxwZNun0QDd2fWEK9t60D9UVb5hQYyl3ZVJV0
X+qiZwcqaRvX4ZyUqsQPjGpweBvyEHJfC0K4uaW0jMDz0u/Jjd9i5pTT1BeBNuANmPrmdHCn10ok
+SY0d7lgIF2iQ0WDGm0ccmAq0b9lZbQg1HT+Ycq35jtNwA2BWUljgLSSV6ftUkSkk5M9jyN3b5tU
722tKDkGp2NM2DIejgmJ9l0fD+XvOiQjI4vrcxfFW4sgka0/jcc6M79yDcFunOL8vvgNye4PjKRn
BuLVVoOjspJc8Rtfc+kNfS4lpdpzOW19XICnCbgdPpdch1mEO1uFLFCiRMiZaqUt2r88BAtJku8q
zG91V8PUPK1JFgptRk9Ju48x2FhBWnJXTWV+KwvbqfzZcNxyF1XGh2toe3cewU982DxW/V1VWJ3i
1/2N38wnFbXaSjM+z1gO4+ybZQFpsLgQzJcmJsL1buRuyqWI4LD8hBID9Xv4Jd/yHPpELCesUQZB
58XgvvjGeJwazEjwmSNL3mouQyM+S74sLFHuk8w3d9oSuRzX021u67i+J2W/TRL6NJ3av67VC9co
NBBI9cty6GyaaNrxOqbgfYTxbXwgVug5M0xtTQLW7gUhabhSMoQ99O2Pr9KzXsG2n9yip9qEmGrP
MM6IrkY6ccwznzaVJSq0KHi5NiHZgvXKBnrNu+6YH9KAS1XAmQCwfaj48Falsu61PAMyFNbbwNzS
iNSwJv1n8VPxo9vYFk/R7OyNnAJdRITysTpRAeC0Rw/rmXi3yt6CaIyTMIDVnR9H9/UPC2/I5Eeh
rBzj4T4XdGpOg54mVcSiCP0tbghqmMyKPCj1hAFpvoXDdZe6wy1jBYR+Wn4WedStaQJv1eLcOlmP
xmdUep9u3760OidmZr+QffFoOuVaROQUEgGMCzhBstNN23C1IOuCIb5vLf2t7+wvzR3AlWG6tRbZ
dakOGJNy/3fnxEIxMRxkf84kPuAsANDgFvNm4z1cmldPi25nnAqx1L7NTGcGuGv/1HLcSld7yYkk
XrmxpQJVUXjrNmyGkLOFKqYvKx+puNBXtshvqrD7KgUSirifMaWE/tT0j24ujlbhtIGp9dRUJfR7
HYPqMdW0tVjyeXvf2CAFJ4o+rf7ERbzHuOKmSeKtntnfsdeAUzVMAUlSJUox2ZlTfc4cAkUbmR/q
gcjUXq83sMI/M6OFLmqS0G0nmzRj8Jx28N/CEuNge8OfcOzji5uUkITVbakZ+Ds5RrxC9Bgq6yHs
kFCE4e9cak8mUUKjU8VPWvaBZ2Jpz2agRTpsLGWeJ7zH1lZn/HH77mD6yWOlmKyjAPzuwuXDjvOP
yRhesxJdNWkLuF9V/M+JOk+ZOlUp9Lww+qSE+CRYNV651bC16+mjrxddns6NXCt8GIFzhfe4CduO
2nxBKscdU7x4bU1As3piEgBvgibEH75NIkXWlrdFTpxSZT8UnhJM0LX3OVK3usRC2i9PJku4cL1d
V1VeUChM7spuk6jkLckbEfxKu/5jW/lXWNdwLc3qvsCtsXMLFhenIW3J7rDHO86l2oTkx8NyQqtt
1Ed0Ro+mNkBOR/mLymI/KWwJY7JB01QH1OvLgbMRzvksrLXOTBUPrggtSKkCPejmMSUpMcm2c+Qe
UVB+OkJ+5PN8GfD5YqzmnLhCXp0MtzatX/tlBQfTi3Zmkwau6iEca6RFpfMZ8dINrrXzTtrWxsbe
gPuPQR5lHngmV9cw68OeTAdc9KGBj16PyTr/VG35D6MLeOOCp6wsKjrO4vJk5S+9yNYEqN41cfcW
D4zAl1NwnoiYgliibyOHEwX9xHnOwx2I+FvodmeQ20uIUT5dAjq0XBobUoiOuSgeu9h8L0ZH0OjF
lLXoqTwflyfRcWMsk8crVSDSAWUAj+s93dgjodpvdZf+oft9QgXaHbDNJ1N5DtfoXt7s+rapw3fK
A/gYMSVKCFB/qzHIaQzCVvrJzjZeYe5hGQHrpZNFySAj8iG128qttTO95utYgO3OvbslL7tcV7aj
6OlHf1vMWNHMIs/2ZXMqK40BAQfYeJn2h753NaGFEEno7cdZQzdZYFlJSFY0etHNkCiaRpwTmO1r
QZ3axBZP9m5qC+NGy5lgSZQITCJcGjUv1pFnGLtp8uUBeVyyaiYymEbDKh60qcU03s3a3fXh323Y
0Kdcl20erl0kHBjx1yb3qo6wcbeoyDJY0p/GN08kmHETYOG44xRIfzpULpJ0RE4fDjiyIeCfulav
7fl/trNBodqLEKQPE3tam5c5b9rdQIXeKO5hQwMAmXSP5At/9l2+KLu4+8yaOghj8Hdu+OuS2RlM
ufEJj4x7TQvdLdVFRM5x/q71GKpWFqW9o4yfsPS4aKiwizD8slLRB0BE3hrbAOFbmDjrJf+Tw7Lk
yZtELSVbrB1jFw5f6P6JffPP0ELfnliEwz484MSMQTqIVeebr36G6be9rSftJJe3S5YJjOVAn1I4
3/veC/552B6WJEvMZTBM6e2sOw9FfalTMazSXD2WEdPn3PMOTS2ANN1LZqImd73vZrQx8Y/k3WTn
9+kyOvC1AthwbI5Cj1TQNhZXhE8KPKqyG/IxyrWM5MgMv1tTXCsua+tQDoJAHZvubW9FscBsAmaH
7uBIYLg1nqiZ5eLQGDWb1K4vTTq8jcUStDimwy60il+VzO2pw2kjAt7WbTplK/K5wU4W8wHL2vix
/pZM7smPfs3WYibbkIfm0XDWiVeyPKaPhXoJrQR3IY8eLY6saIXEejV2eDmM1Rh4fkrv7NpqxUx1
lya68Zr5rNZ4x9LdArGMBflQRnIUPeiLM4gzPfaToxevbeHlG60RCUSL6A2PESTsnrlDzaQHED1Y
BhfSoUvsEMghIFUfLLDnZjARq5t8x+YybZ01giHtLNsRZMqrzKPFLGyre87njJK/UECV4cBwBQsV
JO5M3FU30sNp5C55Ze4FmeMYKJqGJyPHEFC3sHwZqhpaFYCVXX9nqcT7pVT7fAJnNnLbP5ji0BVd
v5oiBlPtDPjkutlnD8jH3abSViWkhzav4kOUDksBbb7bSFxWoJURdidjc6cXBYMV0/6qltFT+CFB
WAIj06hdu9sWzBKabHMTIQ3sKUbuQ4ezsqwAO3sd3clwHtDXBXBU6o1f2rikT4w9nCWxppcgfsnc
K+ZlnDA4I2S7JsalgvJuNTZZfy/JTF+3xBsthvxHcPlTZMsg78FtRhw1DAWsSS1VH9JB4vjBHSGW
Igxkn+inTunbgppyNbkop5OZxHKhX/xaWDuh93KLQ+Rhlqm7crJyE5sEtswRN4coEu1RgbdnHgT3
NBtfnBKSqd49MzXj+y9nqD8gsmHSpjd5BaxO34pPbeoQvTJs8WLARUKWyW3nMj+VDaB9bY0aolj8
IHO/2Mydxc1YtW9Y9GxKe6k/K6Rx83CwM1bSPKleSme29q5ZwWYW1XQj2mUm1ECnIX4DDp+bNdS1
OXniaDc2Iua00JRAgN0CBHKh0WY59kuRN0XgGmUYYLlSwuVE9VqnAZFtJQZQyyV5yUfeIpu4hK28
sQMhxJKnIG9tkb52Dp9taHTOPk0yCExc9sh8XhqH/1javCV6IpCYyGFZYyTjeMOr7dsQi7PiFqvP
8RhV9zoQCmdUuQr5VjZx1mL33Ta0e7y3UU9bgkYGps5UWS6zno3j1VWQRsNe0LgTL1wQsdqLcsew
2MIjZusPpyomvAWt7KfuiO6hMMPNkE6vlkJ1ObjDcxui9YQG1OxKgmhYorvLmMzspP0KUoKAdaKv
2nL6tev1NxEzVIBD38QYJZqAzZ36G/9mPqIpvRv0XiN82kMBM3jEbpQIE2QNn9YEoTMJG+lJ2Cw5
k+0QuzUuJFT/9UlMHcvNWJoHjEqqmbLC5pwTtfE9Rvanbv4O4/yN9QzhFhiF2/Jubh0dZ5wQHDr8
xHyLVwvT2eo5CgpGhrjXtIhMwD00NZwVM2aHFJ80HjZtrL37jfA2vdEQuJZk1YnJn7vJZ490PMFM
h7FXoBtUOvQ5iHupWOlrdxj7iABPjGzNbfuQWuF044Q6sw1aH1FCyXGjatxqeMHDQ37stFzfNt4d
HhcUhvr0MozGfm51UOGxee4GJiKO6gIzKttgVL5BoZjP/PXRKW6799xhRGb9mkNy59Ht0wRzVxyG
EaoR7UA/MoCOfY2afd+gG79E5JFoFWHWhDutVat9N9XwbkXkeuXhKevhVor+W3kA+nUKBA+78qkD
FCDvzcf3t3QAP6znIaQ9THFv2CDQ+dQW9VrsTsfRJbqgSNN7TdS459sTp9xcV6sKKsraGOj53MUT
v63LH91SX92gU7E4am+w9uwW021V5V9wN0ivxP2UeS+dsek2D/xHKWdVnAK/2PkuxgIXsuE609J9
oRPo3ITWnWz99KZqObctuY74kFdT7UMPZAhuSN/exJ1S59rbWLBn194oSNvoP6epunCHTamCrZWo
kc81VQkPpN5O6SLY7eg7CG2DID/X3ykiK1qF9NHU/TCIJdBrXNkJvwGc5FHVX0oHZa72B6xdfWjR
numrjrWTOA8tY7Z5LP+47uLNImiNmhZi3cC3YujzLvLn9pIsP2zQtwIm7c11k5NLooxAHurM4b9t
lwiacNwX0B/h5JqspQSre5qPi38zTOtasg6HtfGU9knKeaC/tthLrA3TdIPI2nuOY6/F7L9GSSxQ
uYFpV22hNk1II1ModBDpqhkreZBj+zS49bwzUyvZDE1+HqGMMTtmOmc1udxx8RBs7PUZPsIjs1om
cZRwrLGo9LGpAB3eWE3bn4fae8hLPtByzldFbTTnzu9qMry3Hjd9r8aTpWO8gevYpQknQH5gxi4e
v1Rv4CLuMpZPe+PFcmAW1u1HLXFyQdFFKVRs/Ma9FEzE1vUs2oCidRMiHRwYseKZswRtqJ+0mdah
M3TEF95kTT9uMf6GuRie/Tk6RQ69Cm3ZNjPrOFBaBh5jqBuD/AGKnPGHJRfzKNe7M6zmXvYZMIwT
veQT80/BfSnCQbrRpt+R/OA0tIxzYlvDuiuLaKvlJCNIw/t1bTiaRfcydkO4EtggB+6kB247sT5b
87cYvX1jEZOd/roOJ+hc5H/kiLZWdztqP40Qo3KKjsqqn5sMMkXHyWW2T+g4jn4DwycK402YNLh4
9ObK9cWfRXFCIY47SeubVhCa7q0J8zpn/rIZIufgQ/m5Qaj4bCwx41GtMW2v+ABc8d3miC3REVWA
r9sx9DC1SfMn32FObbpkFOEFcuNU02WwmB7YInyP72CgsKoEoZo3vQl1f2hOU5/lO2gZh2kIL8SF
IH0Bi8iMEaqOyzGjaXotSvunmceTEP2FKhXb4viYhezB2alBCGq3meg5u5fqjDnKxUljQTnbFiAn
1l7a3cEYyUEvxkdtmo1TDxfIhAe8rZJ90VDidr71Y2ZWvyqd9lWruhmcK+NmwOdmosyUkJ4aLz52
zNLA3D5N0XW3BmGxaexNW63r/HU7V4EvYs6W5D7HmSGIWOurZoet0gHOJLfyTDfR99cfuUOcWDha
JE5rP5Hdf2Yi++qaeObsN3dK8r2IhPBC8ta3ztx+RBYgZJoucvqUCZpFxpNZeVEgsCgDYWBia/Mx
D82whfjECnuTdukz3/+D+9XUjb+OwAuAaQH9W19faYq2yo5+xnZ8aE33p867V29qH5lChIGZavjk
uwRn+ThKyZB2QBgLe4c5qkZqsCOgZBN54K36Ypa0/DpTZze0jhilfRmh8gJZwhNbplllhzyfTi1f
E7tzGEYH84ebyZp2LldQGVW7goU7dLQ3q09+MTcrQZ7luKt0aG3I3+Pmp3TbV3KmQKPL6iLF1gi5
c7Km467s7wsx4H5cfpmZBzd93PReAqVOFzW5DOhO6yV+Rpsg2IXGt2v+MND0NvHsn0YoaevSwBoB
6nUidTi9fnwz2rOxSpP4VFcaqZVWceugVstKWey6ydY30OZsqgsV9KWzM9QY4TZWSyJY5IPJgXFY
4/LPxE1DUxqh6CTdMUZ47cuOFX431elPXMnFdKo7WKXG/00qp3BAcShvacKWDLRJvRhz7B9BNoKx
JXvcsxNjM7rlU1w3d1ZPEAQ21fwZyVoVcF090HL03vbJyWiFJOPyIJl0gqus7BZPvXvo35j+jTUT
q5Ehxki4E8ypney0eqPqSzfrxrEshq0qtWgtM4qyut1XpUHdCiaclAnf3lhuvHg+JQULUBjLcqPX
3U3kEdwe6cQuwDgyfK3d+LmGXHl4y8dm0wwtJUAX3WkGRb8qq++IgZ5MCaP0Iy1Za5P56XTyIvRu
X/j5tOkM6t28yxzwIAuxUI4jS6juusj6qsUxslg1yQl0GYf9+nAcKmEjcx/8HzJSPgG/hPRemKDs
RmLg0LQcLZrSOKKMGCPzgmDlEiv9kqgetodxqKO82BrAA07h3I2mv1B5KEdrSZDiBNe1bszXdkye
YFhSjuJDZXcDQo3SOZez9Rha6YNgTdl6br/Lmnnn18ZNyJ0csWjQVwzIiKbcpCloJImdadKsTDla
a2iUPPIiip0aXkxbgJqj5U6qeDcNxtbtOqoSwEafzIJVreW3Ymy+w3T4zlpmFem8MuRDLvueiwbJ
X1i9mbHznYz2Tz9U+PWba0vP6x3m98zLJowVJF27E38ByTKwr8sG8Ey7WNX8FNvuS+qOe920DjKm
VNU68xb7HeQeAo5Ozw3Rbr1+dftrCG0j9ZobBtYQgy+2tuQOq6uvpsQ2MPsSliCHLTsA6t47Lkhc
3lWvc+ivm2kWu7gznn1yWKX03+N+YcQn8a2mIFJAtCMFohhv7YLc08oE4C68Zx0Xtz6sLhgeDTCv
hkc5gMV0EWLYynVOCMcItAvrhwIhw8qfp9uy99fJbJOixC5MTG4tfFIYs3pb22seLLv4bFqyyjTd
xWsfQpo+PPkCeNnykRXY3qPqDAo2e82SywQajwRouOI5I6ATuQn2YrbVfJZ6v9ZgqUpSQ8fEvDiG
S2YovoEpmHtfh/vllsdc4HUuM3sl4hJtOlKfUNr30mrPdjN6AbNG2m5C61aatO7y3mk3JZwe5cF8
HLuj2TMNjhinNNofnByIegRbXakGB0l4qabLV6uYl+e5QV/qHoDgWRsTo+a+Nu96o38pdCAwXJEW
RfpOQ9jd+g5FCYWiQq2yjAHxk0qwndCjCXCA6jdsP6RnbPtG3Pauix9KTTJkxpqNoYVbAWj23UnV
ojsZVdKfACBmxnpK20MfUatWq8dD0Yr6IRVa9kBbvfx+3VC16B/xKeK26YR4QYZxZASNrbe7f55m
R20cNsQayst1E3QA5hC2eP/3IKmKUtZxb9zYc1s/gMPIB+hij7WOecd1k0W861n6+v7vDsteOQGm
W/7aeP3vgQDSUekrUztc94NsPd6Pkvj65ajXH2hL9jGCSsbW/GXXba3TdgEMOxsbl/9syxMvMDD1
uVz3wLtrgu2SAmjbmbqIcfjnB73dvSdKdfM/2wW1AVY6ioHWf/Y3pIOLhbhlTmqe/92cE612jmAY
XQ963Z5XE9FTsX1HL7KtTRnepWR6PskQ4lRVq+7m+tDxq2zJgJs3yZj2T34T5UdTgiWWkeq5c3Te
PRkIQY78pgtKdzwpncX3+tKp8dsggqx3uD5Mcz/dIWwQ678HjkJ1S1YhoNnytk2O61xm/N31+lae
X78ydRGn6zuphMjGOfQiAAl2V70s9rTTWnB9mKA8PSnffC6kxt+h6xdLGu3j9TgGrwTKaOTt9UB2
CalPln64vT7bpXYwwelFVZNX99cfdi6bbdZwaWGVFcdB71R4XaiiDa5Pw2iu7nnDZN+QwcwqvuxT
JHMM64qh1r/HydpppB8od4AU5rbrrOQCxB5vKzXmd4zgF+ZAXd9jUeeuqygZHjIsNdctrgqPUyOd
IER980Tt1QSRcvKXDvSN685Wr/GMn52b2+5bOdrlKtf66kM09Q+hssglm/LVG9Liz1iXyAZT67uc
IbLnXvXbjVQUBTMVJhxVMOg1C8es34UjFc2quQWtgpJb4EIjnBT6AdHElDsDe8/VLmYW8sMg4mh1
s/zOG/feheH/laj03Svj5lOnJ6B6a/13k9ntKkvzaZvUEdEoviHvCZPHVzN3WYKWwOXrtiirkVTO
GsXPIOX99QkjMlwWibDeXB9en2gSwKE0yjXKHQ71d786GjcOFLP19WG3HKByTW8zjB6Oev99D7Ke
K+jTzNFsJas4mBtX32qWgQvxss/1+D4zwd0o7eHvn3p9omzDfle2zLSuu1yPP2o6PP8hZt5fSfhs
KNL385ARF8kI9EJaULHvpZ0SCVrHJy4zbdNpY/qIiUESNIbdfRS5djbtWkXMiO9nL4x/ZWF/QvD2
X5VjekQgd8hmlZuDqvjyqJWVdXRN5W1pXgeu/8JkLm4Nbyoc3uwKK5fY3qAe4Auas/m+dGvnfXTM
KogiNT/4RlJtfafAbqdohxvY/d6O1ObwQqxpu7Zkpr/AKEwxTIrvpJ49lLNpnq26wGjBchSjCWaB
fRbLMycOg6Koys4ZrdPOwmvhlGUi3/USl5S8ZMBVZGo6ZbbV7awSVkEpGP73wihORj+ZO5xtopPh
m86OC8W9zTKEABULLlfZTQnpZFcj7d9bdhrfU41Q0hmu8yfKb/CVcL47+vBV20XTw3XXxJ41UJn/
7DoO7f/saiFzftDJ+N4Nnc3q22ePsKfSW7LPdirE2xS3ZeCM6zYAz90gaxVvFHGh67rRmfqF6r4w
W5KV03DemMms7q8/iJd1Aws7ie31obHsZwwocSOrtnc1SxvB3SlYNq4+0cFM5Pj3dXEKqOyZYXPD
EPx7Js0PoyqQfrj+d13tY3uDTolu0NtXpKjAsVSIgdEl3Fu4Cq8h7Yyb6zZVeeE91T0cfRw3mQmx
33Wbq6y1mrBnuj5ScVicsSjbXx9dD4Q+zd+npOdBZ+YY1x+2sEOCm7mG/t0Gn7NhlOuYh/6/+zH/
WJtY212um2rfK7F0a/ZVQ4T6mOfdWjcV7AoAlG6rpYLvjjjIeIMaET2mNmdgWWZ7cbktQARYNoJN
ZsHfx61sMOADx/275/UhxvlATcuPfw9xfaKyo+7iMFLHc9rDBka1FyOc9P0VuC+1nD+CE/P/2RjZ
jr7XDCD+6wuvO15/XJ9Ah8o4eHnxPNfQxzPfOURLAyrjxjoP4D+XqJDQWnAN/AA1bBny2NWdWWNU
Yc/ocaqegaPllj+lWfn3SYTwxpfg6dfthes/YvehP/pLuSslshgt7tm/rI5VjSuUPZE2HU6l3Fy3
9zEdkerrV6Y4LuZEI/GqKaPLwiZy1oiVdmxdzqbV9dduIrm0HAeszG3teN3UpBnPXh///fW69d/n
Bx/hWl5ov/+z/frwf7bZpmccCpltlAeGSu7VdIzN6Z8fut7eJz3/6yzgixexa78ZKeIDvc7qD4Z2
37aonU/NLV86w+gOwrHEzjPSeOMXFq4feMC/iMpgfIbCozQ91tPIwJepyZNXEi8JNWbBhJWhbVpr
Onq4bIVTaq1hhbP+leN5krL4mWpMPfvWfIvsVodBWnl07Eq7Ua970xiwFdUZ3a90ZUX7sChprTuk
XZ5ZfNa+8U4+ufaAYXZ1LE1sBhN3hpAw9ltZ1PnroDNEm7Tc2GpIuD6cMOAAxaZ/HZqovjFkk291
BGKHqo+KF2+aDoCR5aehrArVUxgei3hIH0IR/V7fbjY9vkE5Vhe3KoZzGDFlGJcXLH8HDEpmWinc
wNKJxA47ya8US9LT9YdVjv1Jih56re1hcaDRpUsIkifLTMS4uu6DlnP5FZo2Gjhx/Ofhfw9x3b2o
69eiyKv9v4fOLWjBQhu6TS+RBozjfMC3xT9fH5UZAjR3wPb++jBtYLFATz0orz27DAS7QwsCAjtM
T4JKas3rNDBXTUsh392ZuXUy5u1nlRev0DzUHyKaTz316E87OEiyyogE+2peVR4ygZVGI7/A0X6E
vqUYYch4kVjk9gU68Q6d8mIuV7kShznTqFcJ0dK768N/n8hyrSAHGZ7lANx9SV60gRhxC0PqW8+J
pb9tayi+anTaQ2z1N9dH1x/XXexlv+tDuaiLhIrAyzr3Phl17VB66LoKVOp06QMmCibiq3WyPH3d
p9FCPchzMNHGttmH2+ofWnrt5u9LTCMPGjOyL3935ns6GyRL2I3t3iMY4iD/fY+/r1dh0XBm8R4t
lILjWHdqG3TwsB+irCj/j7nzWpIbybbsr7TxedAXWly71Q8RQOjUiuQLLMlMQmuNr58FDxaDZFf3
TNu8jFkVDO4QGRGEcD/n7LXv/WXKEck1tTo/+uyma92EEBilOyDhUK6ot7Vs26dKjesTWpYX5sTG
o4ysCt6YeVs2FkjZmHpyiwvxJDYaUO1d6kDKnVxSJ9j2WrnNLepd01YLniK/sLyyB46gxiM6KuSd
mOf0SN3GzHycU6psnCKQ3jfk1/z3vGdIqtWt8ZhxLo8C2eQ0GlrolnGKgIhKgQeimd7IuW41QzMe
5toncGqpzDAR2TE3B+qu6W28ElstjUzn1Fr+ifQ8gNEoSq/LxqyvLSrWSKHX0ZfKyg51HhvPtVZa
aCoCcCBzFr2UEgGEZQfr1yPJpTYE1e3wC/Ui5yNNnljrcmrUW3JLRNytKn0cUhRKADyju9j34UYp
bUGKJLW2w2Sqx5h3BOUwWUdGOy5OPN/a7ZTJ1rXO7+NZSaLdFSn2d5EsWY/jgiyCx7uqKt3eNp0/
T6ts8WDorEm5ItWZEriEurV05VTwX5XL4rxfW+sF3hbS9yPElnaacEgedB8LQsTt5Lg9KhK7e1Pr
wofShFkRAXrzRFMs2EG3zO6ekf2iAgI8dNlB9LGDohMOJAIy7H2n03Gm7YOjmaf11RAOmZdkafus
RvFX8U+taN8iYwjfYq5VgukTRhfLMTaooqO+HJNaxBTqWG+eZ21JHwz+u56fj8mdVFmpdvb9mMqk
LiVJ8yOSKueotJNzJOVJfmtQSUhUcR5sEt4NNW7YbMrFpt9XGQRrrtRFm3Sssg6TAh0dH666q4Zv
D+UZH/UpAMKwMmSbZb50XBZtGmEATNXr44yQ1utGHNebaNRORa4mXmTE0gsi+ZuBq/DNiPpbvRm0
F3QLOWnx5p929bPuRgxd9XC8LZ3o+66/nVWfZTzWiyohjPiq1rn2JPt1+Rj0PzWi/lXpTfW8RXF+
2vL7MaVTDtum9ilCmaseZ/FGHnnHovgnISrrnlhNFIAA0bIonRjCpH0jw+061skyXxOrOQxaCU/V
X3tFGzJ8fZg1QtbOJB1yIzgiGdG3KaniA1l56SD6Eb4TPBWdSjbacJGXvUn6OflK7NWZSmfsxA6N
6BWrYlHZBrkyq4tXJeSM7/uLLZMSfO6cOjxOPOdvA26NXToSmFOyKr/1cyW/FWuMQp9bkqmHS//o
B8rO1kjci0N/3Zdq0+/7trB7VzAOOrDDdnAlFgagT66jTPesKoNd0nZov8XqZZ9mIt3x+z5isykb
wFp6jGUiygyDRwn4+zHPW5n49LKqSlR8iTWxaALeXZQnhatLX6/aU3V1aSfmnGziDI6ZOBiJI6Sm
385DuJIkTdOYPK5scmQ/nYOBk7XOp1GmvqZEqwWur3eiW0AG+W0gh/ltlU4WGnFfc51JzX7esGt7
AH6X3lLTLJdMq+aKA8UCtHJ+2+zqZU/R0QzUh5kMObboNDKcZl5m0o1XmCFUK9FEylRsGw3Skmiq
OpJRCa3mSTQjM3J5QaqPpaOqt0mmP4ruIYLd2up4yMVTPr00CqlephDWXmyVDPkGJ835DqNs/aHJ
5/OpnVTvjkPclfCUOIiMx+TBFWI+unwsJYUmWBiSdj3gq/Si+jiT/POn1ZdPyzAs3JBJGl8un1ac
MuHTZg2A5gqV/laQ0DNeF5u2CKiLXmDpZzr6wlO/NKsmRInmUEIjtooN85jyZBftVM4/pUqa70Rr
yqojj0okPqniOTFjXWSBUXQL2210G+LZ3thYE6VMYbb2ARVcFwyFsE7yDdIPNfgssff5QEsLqZ2u
7MXXI7o1pCa6pd4sYGox3CX4X5wAyB87abRfZJU/PzkjqiPHua365KlZunMHnU2dkE5vu8R+GVst
XhOIj05ia2vGeGJMyXOgUD3d6ljsjINkv9SIxjZ5HY8bcZSqDoQjuzi+dqTUeZ7jk/iTttTLJ0iv
ZACXP+XHMYncOpe2ojkl06cZ31kYVk352AS+J/6k05IbU2acr7s+VZ91VGNJZF+1qUbGQ5YRF2Nk
dYVTtnU1VAa5l1gxfepC9YdpSnVwQz82jxI1DJdD5nmeeIiC2Dd4tWoGqpOwfwjCrn/AaInQYUpx
qB/QBHmDgcwwvV72UDr/aYi19Ersj+tJs9V6hJaiWS8nXLK4y7nEMUOdGWuYIs7W0Yxt2031zZij
t2cAQKl9LXG3ykAyO80M3sK7LuyLNzycMuoEg8VrQEdtO7c2Qv8hfjLM5oujSflb4quUv5jVR001
Kq+FTHgiGmlelbNS4YHkWJ9jqXLFrpVNnk8dZPt+TvGGm+SIN4lRD/dz6fQr8fdMRIppb1avfkmp
olSNDMakxDg2iCq9IjLtFwoHrsSubax+6m0ZDaJqKnwoIjriOxT+UK0t5lF/foeEOdT5OxQZYyrx
HWpUQ09RXn2hfLff+FWib1I5mXcUB2SuCtjjSTT7OsldNZTVJ71tvm+dnUD7qSknarUjaZRtUDuT
J9Gk+FnGJ92VJ7m+phh+2FdK0uzAJsMRlaLUteDmfZym/oUSaP2b3RybVJrf24rHBBDyGEE5R8+O
X183xDOLDuDCoOWvQ1aFW3hZGfi7dChPROawjFrWfmt2QJ6xGdbbNfMA9q6qYUIdgQ2032bmdapo
nj9K0Ym0kb1Oibt6or+yVWqBEDrnJ80ovKIdsIwIOo7QnAjjF2e0zycY9pql46qlLPZ6liWfdJ1a
0KVVxQFVPEU9nTf2dah4dd1DJFg2iF3EVqdXiyMJBCj6MQkqSGCbtA6MK5345pW5LEQzTAfzOGMu
KVqiX+yhZOSPSPpYkKnzGOn7cuxQ4HEUGtkmxPVmLQDsKF2fSkD/D1FAwWSjUGchQOjW3DyZjp08
kE4Pz/1laq07RW0+Q9tAbd6/QRvnHUb5y11Q6v4uAB20tcM0f0gGkhytJPdv2iCvAUB3rzLUJheM
o3INOhUHtC6NNmMlNc+1rDwFdTKA1MEoa8qdFyPGQyVWrOTUldWAB4g2Qe2fglvmGIix8+AOWflw
0tTWvDOWha5St2gUd1McmQtRrLuiBPOI/o9ay1pP6r06M6y47N81TbSRW6Zsok8c1odU4U9Rl21F
U2yQo/odbL1xuOxmUUllNUV2g3jTvEsrv7mxe2l92QGyDEOzePp6OU2jWdW2nRH1iYPEhq6LRjdJ
Qx/JBScSfUqbj5hdR9leNPvCNzd5VFINIeON4wTGi82U7jg4FAGIZjNNoQepRt6JppUUTy3prlvE
VP4DCvVN03bGSzkFCNice2WM9StSFyD4A/kbZVjyNq5LpjSiTyyiKG9OaK6QLbOvPBfaxp/rct/2
+SdqgZGeO77qKrId3w9Tbtzq6peO2ALCGewq9mDMkLwuG4u6SO5lPZJdmeyQJ/rOG/zykzapylG0
QCkat07+RewueiJDkfcMWn8+T5wWMlURreTVVt8jJG2bTwEaqvM5mFxQrl3NnxC/2OvaITMdk/pX
lgdQBO/14dLy/XNLPKtGKBeXbf0vrR/HiYfcjz3FceSchgd1IFe9PAB/7Hn+e8u2BbjzF8c5Y0D1
YzDsg2FKrlA2JldG4t932dTvwLEkV5d+sXbuq0YSZgOVDex+6c5rnvQr0W7m/msaUJiPP8OVnxnF
lVgTi6aaYKqoaYeB2J8bfEWOxp/auhXtCjnIDvGAD+X5NJcz9I00eUq8sPuW84uFOBeDgn714W//
9Y//+Tr+d/Be3BbpFBT531Ar3hbwtJo/PpjKh7+V5+792x8fLKobHdPRbVWTZUSkhmKy/evrfZQH
7K38r1xuQz8eS+erHKuG+Xn0R/QKy9Srd+uqlZ8M6rqfJgRorIvJGnExZ7xRzQSlOKUXn/xlyBwu
w+hsGVAjM3t0CP0dEjHWztW+5wVDea3YRSzsrLLXeU29b7WSosFhoIJJQLoJ4kS/rmdDOy+yWbnW
ebQeyA3zW0NL0q+pyi+3khJ0q8t+YgM5Nww0iwhkchkRFDXyXZXbw5WRZ+OVWNN+rC17QE7JGcZR
dxoyNbnyVWXfRl1xV0aU0vr69FPLyeW9ETrT5t//8obz+y9v6Zpp6rZjaLalarb96y8fGRN1fEFk
vdXYuF6ZalZcD52cXuNusayj3m7Ibyw9lWdMOJNRtjGCDlkW37vj2gEbWDX+lURy08102QB4MzZ3
TmTVIBToG33ToJxU7kNUfX+2y67+WqV1h/tM+FxRrn8TkQ1/ltXnNGm7Jw3R1H1CLbfotbs2vlJ8
JIaimSokVUZNAp6/HGOgPfCCtKkR73fGM7UW6Xq28vQotuZF8tP5x/Kn80uavB+6GqGlr+B66vst
sI6mvyL6/O9/aEf7px/aVGSuc0u3FSRfuv7rD93Zuc2ANcjfiYgM8GL4/cQvHGQOP6oBygJhH7Q8
8RtfNg8FWNQmzw/n/cKmQykMR/QQ6nN9IqyDHjbhgsvMqcM0c+ns7aV+WKz6vr6sWur3vUrDfO8r
xl1VUDp7mFWa19vt/Nq2q6khHj5jELORM7Xbd5luPxq+ciu2Z8xyiJirJUpO37yuwRuvm96eX/0m
eRyJMT/yDPjthCnlB/eyo1FouB5TuKWzMd72lhWeuqG8Ei0ggdPt9/7+Fp9nCHx9mfurXoP8SJmL
5vr6ZRcObfX8fKgq6bU7Mz7ZFTFVHiHoEBD20Xgv+9XjNCoKBm89sSS7Xb5LIH20LG/qDPmTDP1/
R7GQeW6aU3Sdo2F90GxMgqLCyDBM5ei/OutyeK3BQhCXxn/98vhrxOPwa1FOdRSE7W/Nf2zfi+vX
7L35n+WoH3v9esw/HouM//7tLlfR17poqCT4fa9fzstf//7p3Nf29ZeGl7dRO9117/V0/950afvn
Y3zZ8/9249/exVkep/L9jw+v8LMIs2LOGn1tP3zftDz2NdNRrZ/uouUvfN+8/BZ/fHhB2Msr4C+O
eX9t2j8+SIqs/x0RmmLrhsy5LI2bang/b1IUNlmOrWmOrSMo+/C3HP5Z+McH3fi7rGi6yRvH5DYk
fPHhbw1SnWWT/HfHcSxFlrlDZctW1A9/fv3vb7Hzv9tfv9WWR+flpUYkUzZkBZyuQf6Hv6PxEX5+
qSm4iia1Uw3XWvUxbNcWlXEQ9BjnGTqirv/DK1RbXpH/7q/99gqtAo1ykoG/5l9Rfd6vzOdipNp9
tWStV/jvGEynjsGVti0esbTSP5Ze9I7/6F7foDGkGsVehycKVE+E3PcyDmPrgfoySiiY6Rx/+kf8
/jv9/LZXTPnXtw4/jUKqQ1NUjbufXLcs//rTTEqDNi7VlSurkYNVWc3NAY5/c3AGbYToKVnNoQ9C
ZGstVAotf8Rrg9wk4yXIjJVRH1plqA9iLQ6cdhWMte6GKt7BlZ7PK7WLEmrvWPTKHG98Xf5clfl4
kIJhPGiAstZZjBxE9OX+ADTDhHJPmt4h5NVEax9d1GYmQM48BhSvWNhNiECFmHzs6QqaB21Bm8L3
DFO0O3+iTnsEHgfRLOX+NrerYSNQp6YRzSQ8ymitAbs9XBZdQFR3smJzg7XlddKl1UEsshq5bmkE
u0tXrUQwTWeLKkd+JMel2r08yKlcHjqrpP6068rEa0cAGwKnaliDusurcm3Ni/+KAKeaYik65BzH
lVnvEamkyrQe7BrDkL7fFOhzDnoPUVXCGvO85ixrotmQz2oVdY81Q3XIIOOkqya08BZfFtWyUEap
dIdlnHnmMC8IZitfIlCXdgECwktH/wWA9K6tZHXbKwmWnXXbQqCVr8g6+hvR1VKclFK9oZmeb0ef
bLlqDqSzvlFeVXnm0hJdYnFpKlX80UCmQE1miwB5+f7GsogZucxr8c3Fv4pdByeLYt2t+L7iW4q1
n7CyMuYeiLTjh8s3VBN8Gs9f22oHmD2y1r2VIUXSAjptj+Wf+GTBnxZfW6FAeMft4AmEsiRrzUGs
RVUBZlGf9/aIWNuxjGexLY38YN+UGuFjdMimhCxxjBiChnnKn3bUFulcVzyfm9rClp626nIlGIZd
HsSauDpUQ1Z3w1L0u/SLLv7FbaQQXPOBQ4nYqlpIwpWfdvMaIC2IjIYo9RhIFkXzFVWvRptQL1FF
6OG7cTgMcO/QuORThTUriDWR1xApjUGHxFzk885a/pa4bPvlM5/X5u4OviNC28v1WsYWV634UOAa
iJr59ZX4NAJufP5cy4czohLjqBJvENHng4yHoDgbEJG4aHzQLQcc1NuDaIoF6rqfm7/tgn0XtXZY
/wIvggpOXBXxLJA1uNFYvGwpt9wqDghxsXVe1n5r5sw1Vo7TRK5OLMJtUtzdKUxSFU8cYipwvMu0
+3g5vVhrQXvvuhTB6PJn6xBo5DBOS5CC32touPMZgVXnNdE3oYTH0qmO8D/uQyTiy44zCLSVUTmp
d978056t/C71UrYnnJgz74FWLtZGPS7rj2J1CnJl9sSqWJDxeQ15ZXgNhY4k+pcDxUIcXV06L2cT
myUbdX+aI9wRv3zy4+c39UHhtlPvu7BawnqyPK+5R0po0MsjiryQs1vkZIP4apgOfv++4uurWp9s
nUA+nrfq1GYCvCEpma7O20PKC6NaeykmVAtmrJ18kqaYkPGYEvuKvUS7WOjal6ZYE33n0/10TC4t
UZ8hPWL7a201WdqM8XKT/dVpLn3qoOFGrtbtG/EgxABOizsbl6k9ABFXUutVtOKlS16uV0i+TPGW
5qBwSYu1y+L3vmzkpWIaWrSFgHLMpIVHLPbJ5/DbtHz5vzxWHHbZgqkmx13aYu33P/XrRwrgc2Md
tSVKg5MQctmCp5nXLy9cjUilNZaYtOXyR92H7gIzhkfqshiWtx7cuoWSiRxl26vAaaoANtcME20N
FKhHDzE17qDX3UEsbEO+12JKLbTlPXRZyAz/f2qKDXlUvYM8Lb1p+TtyWcQAkeMRpbJaACtvM9lr
B5UYX9BRxrBcw2KBodP3td/7lrdenVQjz6t0uewtX/YomeReG6g77OCOrBtj3sVDlW1UR9/bsDIp
R24/83P0ewalqG/CFB4dbNacB5Sc9QfinQ/6jU5t5fmvg0vELUDcQZVeJC4mVNbKHp2CdDY/T11j
aGFU1g4XxdZT2wra4eJb0GfNwJBtWQ0VHkxiwajWWIVmMLv2VGyIhvq7sv8qfhuDDEOBpqfEIl69
TpdfRPxK5vK+S6zmJnbmeBs0DTSewfjWxVp17OBITaP9SvYLLwQr2OHNMO1IFnZKERz04AnhyLBv
lhHWuAxPHKvL5HVf+vdR0Vcb0bdcDpqqw7ocAW+iG5id/aCeBoVXSFNZDeq95M5UnOeWse40BQmY
jWNRK8mhbzJzawThvjIC9aBQCnxezMj+HOBfu76ddnpS2EhyMX1Q58cq8/tNPGWHfijvIzxjVgXY
LNeQqPX0c+supvJ6rbYjMDwDfL1YLA/bg5ON35vnDRH4EOociFgu/H+xOF8BYjUykwVDMVDigqyK
2YZ0bTFxXsvNXKMj0QFGDc7aUtFBwwXd9xTV3rSjwdQdS15I2oxbzc66MWewFiVGerxQM+UbXkFQ
kpehmlgA4eIt7WDiIJq51itbPJy2eaG/laNym6dajzeC1MPXYQ0oIpSFECYDeuL6kPENUu4q/mV+
ajsyDzvqApbuxAmb8zZKHo+9UafbS5fY43yOrOsZkjUmNWuwTY11s7xbKI0pD2lqawhvl9VOjwkf
Rn3rks4ANiAPTsZBy6Yy4XuIncTauLy5xNplg9jvfAh4vrc0xpVC9FmohrZ2rW/MMu8O9rKQ51zn
51tWudghx8x55jJmaw+iz5J0NpdENibF2IsusTEMhm4Z2rUHKM4B5p98vLQDqoVns4d8wN7nnXFL
7EnfcKXwSsetI639YTuYGJggDl/6WuL8NjwUgQcRXUamSK6sLWqmZY/LhktzuCkZ4epIiil4B2bp
2RIVkyuwmNZWsfvrdBvEm1ZDPOcZtje85O821dgDxF7ejlv8ux/Ta6Yd9zD5HdTabp/dT3BpRhi6
HiuqT6qZ4bk71ffNgM/29TJLit04OEz9c6e+9niUh8k2tb1EBexAvvVGibcIJDLpWMSo4ratyj2z
tZSj3Tcr4HpOfsrj62rE3e40o2Jy3IycqrS3HUA5dwEpNGSk0T4BczcV63rc+HyvjXnIT/Zah0dc
rtuvqNkhbn6rQjBmqILXlvS5LlYYWg0PVAAYMYar082EMD55AS5PrUrghk+QG6svCpBOzMTUxy70
IMGi8uzIuJGWQdGBKGoFFARdgJntoZQEEfVGJL1ubIjqT3V828hf0it5U65OxqF8tVfx9bgquUXX
0Rr7m4Oxjj9TBOTG3yBavDbFqvcKVyKrvmqgT30GiLy29+qbcpd7mEN8RBj+XLm2O+6ceRXeaLt+
hxHDKrq1PBPZ4C2Tznol722X6vld+QW1TNheK6jVSi8BqRptfGnfIEg9Iesuu43CCLt1C0yJ3C/N
SrvJgTXOj2jXdS+5k66D9+ktfC6/FacKQ6QVwkYv+5gbK5Np9lObu8a1+th81N13sJnHfffZ3/Op
ou28jdZ8YMYhh+L2oAHy3JawhHVPDrwCHI/lzhRcb6mIJbHcxrsovMcQWK3cuoYbtsNZjexcmm3B
RKwcCLUPMwhuZDlvenGHWGb6FABWlKlPc2fya9mKEN3Q7UamtRTGWquY4MB4gKURNzDuvVLBLqL+
XB9P1p3D18r35jp/MMcDVcOOF+1xB5X8F23eLcgaSjsAcnBxPEHo90/hzrlT3fwKktzn1lk3b+oJ
MFjWwDvdBZFL7cT0kFJD4mzacUdZ4uBTMghyF4/sVf6qlUd53nxqM5had3mC2O962MhfS8krZ88L
eZMu/0dgIL9YbxQ/98O6wF7EAsd29BkKD2vtRnFWhH+n9dF47KlwOSqb0i1eAN3xHmzidcOVdPLv
AQZYn/p8PZEu/ewgW9eWjfpR13f95+nRKU+wVeUTY6+79LPyLkPdAOLyxQGvdehfZa7K6qQUa0Y/
2zxxy7UT7Il5wpEO8TEBZoX2PlypL/kWCzO099az+aW/y27tj9UeywcZzt2qzE/c/lK/t313eIDl
iatM94YE+N3h9lE8IBI+HubKBgEtygk+IadPByb9a+VKO2h3+bQeETxlO/yfonf5CgDH1/RW94r1
eIgeqdJ+Sx6pDYZ223Vrc4VG/zp5qV6Ko3yHrUqwCb3uCBbTvC52KcKkj+lev36e7o0H1CG38TuK
ZQTJGr4ervyNkJ95GDeFV6Fcn7b1U7vt79SdfpT3CXyxZ4zC+1dmx8keI60Vpjcfsd2wNiDVVp3b
PUbwKIqVQukuR0NedyvFBfqa8MhmAnHXf8YTjuoqh6+IVH6Fi7XLM/VFVw7JKngofJevXnhA1fuV
yux3WKkrdWPv8jvnU+I6z2iT3HmXfKYWyJOwNrFv4PzK6JjXPDTd4AAvZaBuaQ0x88TtFm8I0u3Q
YBkvXIcn8IxQ1j1CEgPgypUab+drKL/2uDG2491Xst0nZp67fDdzo6ZU/N62O9IIPHnqje6skHFk
2lomFehWD/ym+/Y4wgZwUQZRyzwFO+hYAWhjKsG4rW+dj3gJTbArAJeSczVXGle+uqqurZ1vrG2u
wy2C+G4beMm62safQBrWT8y9YpxYOaOzMV6AsUI8LMGqnShJ2Fcnf5MdzGfwOPaWfOhuTNY3FjSi
Y1Vuyp3GOwVxr0v5OOFI9Kux944by8l51W+TJwgY2/BLrqyN6zHNgBSURKzEe9GmCDNdxlxMB3hs
ZD2oC4JHB1m3atAr/rViM7BplxmOXzBf15e5UTcMGpA0E9su1f5IjQdj651uDkhtyrJzNSJgB9zP
8Apa1oJlQiLWBgMv2t151ZHhhsZpf0zw39hGyz6pmN3866O1pGIU04AGtFojdovOXEMYa4629S0s
cosJVeh0h+7HIq5lzLW1tD+INbGhacrPEqJv4kg2yOih1g9oeZHQJCrV97vWHiQsQGadJ6VYHaGZ
rBrqAl0LHZ4OI4gBJ4xVBGHwxQ8hxIJsleVhzHOXGEQs2r7FJmqs3SlJpp1ZOwyn5TwjFGrjtiXW
2nCZFFzaNUHHLVLho9nrqVum9bRSF4MneVlYi4+TWLv0KU4/bLO6uyUBhw0KFz/wGzgCwRLJqnKl
RGylSFRR3cA2kQ+2BVQM9SFaUICq224ZS4tFmxjX1QRDWxiiXRakcZgFLhEHsVCHkF+pl28uNk9i
rS5tHrmXTt1soJwuHl/qMgs01W4t6zOW6UskuF1CgmLNXKLBmNTIO6qT1oqpPKSy5m9sSs54fVAU
MJW8JnzqRY7UkygbXeN53D2P1TTsh2jYSMZIQdePABLevN16SlCC5zklH5C4cZPLZiIxGr5Ka5y9
mK6rjDxxQHJHo9POTXkAyGIzVHJ6/9EKGvmAVmJgzDYrj2VtVxtyAOOBPACEcmXUtlpkUxSz/IvX
uvGSkYYGyzwCwYuXeJ2eaD3l/3bp/ubPBQ8pP1z6ehQg2DpTB4BZGZwki6FSh9XgpFePcoMUhFkP
5nnmjlJSQttLiG7JgqyNvuept4STdcSy3LQieHwJJqtq/9kwkOXKUqHDCB21Qz5RcjhVGNqa1ZdJ
WOQNJE02RaO99I2tMHNjIWcYYclDB+gcEJ4Iq47LtFwsLk2bJDhfkokhfsgYWfPPqyxTe2myFCZG
YJco9sfRappswjvVEnQ+L5YY8tm9KwgU9KYg/bQKbIk0K0ToRIQ1RlZxOLfxc8q8/zwZ9/+SZ/sl
ffevsnr/HybjVNU2ydL8qNr4p2Tc9fuX+rVJXn/Oxn0/6Hs2zjH+jnBX1w1yOtRXk2G7ZONEos4y
TI2kmqXZKrmyP9Nx2t9lWVNt2dQQG5KqY9OPdNx/kn5TsLn4PSdGaslYUnCWrJkGH+3XNFNK8SK0
/rBHfaq34wRUniCzuJeE3Z1Yuyz+8z5hJOjY4FOJHXGH/stT13oobQpIYOSpoK6Sk1oe00UFHeZ8
ZK8zXeqhpE0lIx8/vfNTiIupM3eEHIZtZderhEjqYzg8FwiM9vk8WF6vcbhNsjqT1D3ngnhupFBE
8volO+iWtYlLRmf6a9dJuYfeazQiRhc82LZyOK5mDV7j4JSPWLR9LDuq1SktYj6mPbXM7bKm6m6N
kuFHvZCIhhpElJ/3V2ncP9t5vU/T2rxy4pp6ELjdh3Kw9ip5rU3oS0CbC9lTah/p38S4GoWe5Ziv
A9xuSj1GeMdmzu1vWoTOKBFMVOlTZgIRyVpH2Xfagr3VMAph/DtAOeDvrDpNTTb6CH5YDihFkmww
HoW+II+s7kYuiA+10YyrGNMOfcL4JlYaAvMbK7a7NeU8qLXK/FmNg11jGt2eZNi3QQ91NxgoV5Rj
Sms7p4MfDzoGjlJoA50qwRJDpok9yz4kOoVvhTaA4c2xUFJ2WKOUBkS+fMivc2D7K4dhd47kDuzh
mx8Ozqa3wU3qC4Ac+40TKZFnh/qNdWHaFdi0x9xEWB04Mn5tcns1RfII6DuFf0wFa9du5gzuc605
L32sPMwmAChdL7eNld3Npf2pL3AbAM8xr/MAEVndEYEAeoZ0oW/2YyJd2TH65Ar2O9Dzr31UTd4w
ch1Eiv45dhiH+gO1kan5jC6z2BQ5AxxdhsDX4SpDqQgIyC52JQu8Sq5c+7VM+exou7E+Z6ukdCiU
rNZJTOqnzCHIOK+9qfDlS+yufGBMddmimpa/Fn2fu7GB/jRsqByG3x1RGzcRdj3Z/WJbxQ25UhLy
0l2a8K9XlDdl5pguSQWSUAoWM5Gp30DGMw+Z0R2tBRKUtdq+iwasbQa78AITUCeA5V2nwmnqelD8
ZSrtTUpamirz9KqK1+ps3I+4yK2CEKJWCg5XMyZugREadQWe07QwzpvwmgHug8FmZmK/BJHjOgvQ
h4GL2ylIytd81NBVKusLRM8vYdW5hV71q1637uM2fZdlYtyhse/y0vRMY+IlB7nfgmuHZw0EG7RM
zmDsm2l+i3u8VrT2Tu8JfEgxc7kkte8WvIsapJ8TDPJkZfwyp/2ncKzqnbHYmZRt/opH+DJP5UWt
aU821phrRtWUUqsVYXicPJwvo1I+LM/XlY3DKv9oOgXeFMpUA3Nqhr42viVgwXR5m49+eWz96JuZ
ZPc8Hj2qteMtKloC04Q3JRPbhiEEqT94iF4f1bx8pMTb34EBY3LGyOW8sICIZfoL2KgOmAiivdq8
S1rJcWMgUjCGUCQqnS0zptviF09sJem3A6UYZNrl4xxRxF4H+mEsuCcgOCVunSPQRVUba8ljm3Vf
Y+4uXZo3PAA0gzBZQXgf5CMCVP0Ichci84uBnAVJWoOUoMJvi+TZMYW56kYM0lV8JLQBhmk8TCdK
mrd8l7c56PUrLRuvx8jn0qAqvav0ddCOt1UaMBANGmtnZbjAWcnTJJUlGLhScyPHuAos+4tVQXmp
jcVeJd7JPn4RsWnfFxGMoCBVMYOryEV1FLgb2g3pb+IBvUlJWmJPnmQwqdPnZrqL+iG/ASC0llu3
lKscm5T4k+70h6zE7ACJ4bSSKXOOIZKtQ52QQGYDB7bnkIjoe5kZO7Pv0JkhoPEYbn4u/XHddFf1
RPVdrbkl7j1uOfnYgWTU50arTqktDGoUqG9D168wxMmuNcygFLxwEcpgTdLVMJJm6UunAwWfS0WF
ScegPPWjyFX7jviM7dzmPkxkRPJIhqns1oB9WeidFWkyvXAEY9x3zKdCwAxzSFV1p2tr2A2b5dYa
527Ar8IkJhS/qZm89w0IarMaMoyHVN8V0ns19B95INEb45/UKacixCekGG54GZzqwCY+EPLQDfX0
zpHT1guKkxNPqLyHb5EKIjvP6nf8CLE09LFMVNtvkz+hME7CRwzgMNbuKrdQgnnTmu23eCRUItk2
cEoL4yOjJBKneIkVpbz2os41TYWrHGcPD5/Sb3Obaauc1MuQ9KTj2/5/U3cm23Eq67Z+Is6gDuhm
ncpMFZYlFx2GCxmCugwCnv584LWXvXz3PXucxm3cDgOwnFJmQhDx/3PO75QWuMgNKihWCJFhyL0H
gCLI/2k7sIBPqlviWl9Hbb9rp+naU5w+J2oqrwpDbxzDt7DzV6unhFEy+z/2JbHXqZweg6h8aUx0
y1Eacu8g+CfVwD5M4EApiYPYG6NbT82mC2pu5HEHN0XjPtBiHxVvIartXUYcnRI2gd2zewkz7uUy
0J96+hLHqHW+RHDF3IHXjsXwow5pRNmuRMjhz9e5k08TBno7tu54AAl3xhpCfuw+m/wfXq7FIXCs
Ta1sBZCz5WPyxDte8kjuJYPeaKaPEl/zxrLjazY2xlUNycWsMQ9i2Qtp41BRrAggySbSbJqGHIH+
3Vgzy6AFvlMgirdFjlLT5H6C9wEdkg7T/TCFMGIt663BbBWSVbsd/fpj0RDDptLyR0gweTcSpdsz
pdvOHpzdsI9PqusmonvUiI1Vbs2WRHm3VS2zi5aEJ0wrGZKjHRYvtfUZ2AC3X2RcGQcCV6myLuBe
FpdOph6ZRxLjpxNJ9GsyEQhCy76TI8t9/SXqqYpDJhQH5Yxv8Z1hVeIEaTvcVbPxyU5TiR1YDBfm
CpTXUBrwsEdUVFtOv2u0C3c2oxaeL1O8oD9FwGSvLJAuFZj6ackenJ0i3A2xuRe+QSeycMOdC4Bk
inF7IYc9Tj11x44vC7obNtrArXHRpCR5OrSs+PwAfAXN2zAwYDhOBVZRCm/HWIZ1ebKS+4Z24Yak
HupxuHCO4CaqWw+iyrJKsRl8ogVhmcPmcoo3MREyiOiEsejE0vd7yTfZzARMulMx4riWw2HMUV4F
mnjWUbTOIfAoa3qGzW1kIHRpgBGMZJhv61iQmJeRIMfvDen+Y4LsmoNplvauG8t8h5sQV402n4yO
oG+3ASXP2rIltCl5V9ZtdvWMmhjPjgmD6w83rgHmIPm5mc1s38Qkz9alog+ffceW9rVrxXOU6Hxb
k7G3yYbhc5PMAVLPwLtrsfiArrGTvedNLwYi65O/yLEJCX4fziNV4WqytjUdvUh9d3W4N3roqwzq
HQVKNu2UHHmGjXtfklnhDN8Q4ngPIWSiInT6o18b74siqJ88Qi4i7wxXk05H2QKfCoNbU8lqBysp
3c5xrXZOUJp83fFw7YQ++KmJB6ijq5k30riAqkSWNRYPyN7Hoyew88GoBx4zM6ePZ0O9N7T3QKz+
PS6SGIysW53MnMpjyXPNjKpDkgCN7KNe3qONhWoCtIhmTUKGqFGorVmj+CKtctgSIAngxE+WAM56
qa3I+mqSAH5QWfNmhllz6ZaO8boHFOXBQfB4tg3NtJHYm40WUNzIancoRI4fjKkwjmM2XV3iDu4T
wY3tyf40pdNwHnlsItPPyyOIHAPKKD2cInPOIlim7YL6NivH+mRXiYlAHAWjNeAwVTXRp166SV1a
3jwoyFQT/SWPJnnqohnjjIoobUYk6pniTove2ZCION/1SrwD/1TuQumCxksb87UIKGATOqUhHtIy
iyk5peiBoTaoyXQuQ63TWxMFt4KBhDb4tauI5dI0uhxrQq/s+J96CWzIdKPolOnqfdPNwaWom2cv
rHezWYqTXbzrzGB+nM0Z9T85Q4egBEYchlV5lLbvb3Hqi8MYzDgjfePZLEA4RqwsDqXCUJyDQejt
vWLmtmlVMd6PNomo5Xglo40WTMDktCob5gnLZh7h2q+bP84FWf5Nxsw4InQUd3WgeCzGQxQTkYvJ
6m49a9YC1Q7jWb0oIn0djYgIy6yAIfWvY1VIefapvTuhjfxOFai9yjL+kUJv46I1qEuum6qIJyjr
yr7EjfNF9g5NhVXqZ+D0vwvDghazsQgAfx73zZe4dua9v4gH4RdQe3R51p6kl9Bfp+6z/sO6kSR1
GyoeToNLrMKFgdw7eSRTCU0a9XaVORRkL9DtXRQPqogDcti7D8lSh3QX3cevzbhUp9ZDbG9Pjeu1
hwFszHaIIYeuMon1NdaNycDOAkQcf536+Qta8O+ETdHjXYqc66uh0SCzbt39dRLEEzFS5nRc5R+r
6oC5VjRB0kCZgE1iPsfWtVhlJ6voIETfmuH7ohgQLZW/JpMaZpXxAISRN+b2IMH6TvugiIxDRr/+
Lhyigo+L2MYa8QAgCIQ2rPhN1hto+umER8iMxZAMYCL/JSAxlk/JBytKstM+m5kxIk0k35o6Wrh8
VeseXgBafRLqJE9tqE5LSX4RKqx7PwUNrhYfB0bwvbPIGCCq1HdVPczVaUINFUekNvJcQKboIEiA
TsAXvB7bi+aV+cl8wuWLuBBNSb9oitY9t82Gk4dTcVgEJ6vqZN3L297d97b+tMqPIoDWfZGQnoB0
cr341j0ZSN43KNBpa6U0YtarLWauY+3Xd78KaULgo3RMHZIklnfcL5faEHq6Po0FkfEpICKSdJu7
deMt0td6qUeOXXQ3mnF5XE/NM+GZIcvQTVa+eKuOdhXgBIvQxvpbxFS6NbBnBKFeYPbA7fqnhgAX
5rCrWGpVC//STU34/WiDoqVbFUqE53ItdH8LmNaT6yGp3CRntKBfroQyU7JeFmLmPFxZxEWH9cKB
6EySfVR8TBJ/qfcu72B9Q+t70e+GCu1Ng+SK76RM6LrZSzl2lVullGeP/uDfwR7t7sRSbW9lmLen
wE0ZSux33qrqGxZVZbpI/fJlky3yv7ZK4ekt/YF1wz39197k97yXX8frPxMGxclQZeM+nFgj//3/
fDMzZ4JTeZ1+IO7s4x+vNndOce7MN73KBlfZyc9ddxVCLpLI9WS6yCSLRTD520+qRZuyClTWvfUH
1SK8pHozbWOTS8JOh33t+cVpPTIXzee6FzrtR/JSxX49ajNKbTTgTfiDcw3Z0iBnGowtnaxF0bn+
jLfs/XHoW+WRwHRiawjhprnz98s7TkcI+iJHXT/b9WMNAz7+9XDd4P2D9PP35o8fSVYZbMmIvgp8
V+WtU1nI2Yy49U+CgifLbLd4qBIGT201UMBiTK2bbhld8CNwZa67zWTjzUeFHurHavLoQFdYkaJ1
cPrZkVh3KeOCB214JvTVk7F+m2tf6LddbMAFKc2spGUCt3MdJHmEM1RWYemeMlQgaxfC8VWwrw3z
w6pW/vXnr4dr42LdWzdJ3Xyax8HZg36jurJ0chRDFtfw38fROAF9H4zjz7ezvL11r2T81KA4T5SJ
W3zr5vDzDa//6HUkoNfUoHZjPLHCm6j9LeMLN1DSntZdbThgI0TQk6/K4FvYmntg2VsPdYzDclPI
dLjrc5S0ljqrReK4bhye+oxNy/FokTuZbP68CJcL01/kq+s16VF/O1ij+/jb9b3u4tfxN9nok7y+
Sq+cRfhjWZfffm69ss0efzUxGoffLv71Z379jsaqzW1ZwDVYz8kkXhTGwDn20iV1Yf0D1//S+TUS
Fu2LGrjTOO/S1f2QLk8/OMTlXbLKi/95uP6DkxHT+P+kI/N/67X8oyHz/5M9yrK4n/6njgw6j1Z+
/0dD5q//81dDJjD/y8Qc5ZvUyDzfxn/0lzkqEP/lO7bvhaFlW1jwfnNHOdimTCcIA982/9XE+asd
Y7v/5WG1IAna9IVvg57437Rn7KX58pthCccv4c+Oa3kehUnHxGv1D3tUPMJJhTjE0x9w5K5h3H6g
JppeurpBWKmsnZ8nyVEWRnaVIHK2g91UZN1lu7R+dOs5weEz3Bt9Bi6wxsAJjaK8er29pZpHSWAo
u3NvqVvnNdA0QFkfw0QFu98+73/nZMKu9vt7wD8R+BZvwyVezFu6V/98D2lnxZXl1oRgz/2HcXKf
LFGC3k2IgUt0+5CDoLFiT+0z5m/cc33ETABxrDIchE6kbhDA528dUx0wmtzNs1//vHe4pv+9Bc1a
PGa/fcg//0CBFNd0XBF4ywX1uwdtxPI4Jx10P/ySX7DFARYj2e1Akuxt9Ly3BHUnYxQJt7igAzE9
1y6oX6J096K1yaVP8x/OlDn/wavm/tGXW/+qwAZN6znCx7z3x1/VxyqyndJsj9OATtIspuRslN45
74gq0tMg7rs+DCmOxcAflRnvzLg+1zb6oCENisepIBfDk8+O1m+koI/PgxU/JRHt8Li8hIYzX5oA
Jq9v2tcmpFzvR8DVZSfM+9J634apdesDC8VfmIS3mcbXrlQ1gilzqWf6ofrQNbeyxk9MQ2c4Uvjr
v+Ta+zgPeXU2nFS8Qnf8TsYiOjdyi8cy0bfcwjXjtHNN3N+ua5Di/c/X2b/5vILQ9/1AmEJY4k97
fAKyEU498UYq9rYUvwlRd2e1H0saddXgvZfJ8OQb7Q+02P/pCv+nM99bvqoQF6MITWyRQeAvJsff
nPmSVhqtEkIsQEvBezYH9ySNKDrakbNEHfrWeWzRrbNmvcuJQCCit/F4PDiP/+tPIGQYc01/GS5M
8Ye7sUbh3teB24CInB5at1AwNUyTngV0W5FYX8g6s+DEltfUtbv/cLlaixvxj5uIXx4Eru1hMv0/
2sgkiMQp8ARKjoKc2yFOjnZQfU3rGMpn3MBeN5ABIg06pyo+1DTx/sNd/G9GmRAEYej6qFtcAqn+
+R3ETDlBmHjNEZtWQfzH2Yko9HXdRqaFDfj8P75j0D//tKv//N55muCGDUXgWOKPW5RkJppCRBQd
c1WEXytbpNux7mFqxPV4kH37nNP53Fm6Cd8bLHa4DKPvjkiSi9BRc4x1FD6mxpcyNRHAFSSTj1Ii
7yMJ9nGwwRZajUsgMYy3XlBpzYVjvIAuoCvcehvb7KiLZlq8dogzOzOqn+0k/9BNagKS1KZfesip
YE/zpw6B2lLp9Hbc7SBtSi1fyr4e97KmksNszfmQue5X5RPUPdq65E4fgltsLS/kWtGXTMAvB4Fn
m+a7iRDs925UbyIxeq8Sd9x5FEN0iyQB0lXloig2Vfs024sYD7w1fIfmpf9BmXUgbVX5BLS8DrOV
vilwiS36tnaQ70Wf+E/V6JGN30YKhR7g3k2QROG7VADnimPCfAf5SMaV9dqVFoCbCWx71KXl0RHY
2nvaPA/kNb4mbTqc2yUlSNsmIs3BuiPE83MwdtmtJrEFRFZuoqcOylfWNu/NNiaIYZxDhMD99IlM
MirAPcTyyssZO2z4XDNd7MwkmAYmfPWcSvHNTur5m5mhOw5yJLcScSCNgtskBnkbdP+deM6RlLEx
J1KtqIZ9Uct5E0Nav5OrpK7PcUpQT58I9wLAu5cKsFW+LNgrtPvRkH/ojXQ4WsvRekpQmt3OkVsA
OBHy3ls28JL7O4rhd+spK6g91HXg6Us5XgH7jFcAeurn3nouypb0Ndyr9NwOaeZ4V8yJ/nXd+7UZ
i1jt67HzYO7UxWEiiAxzZSVvLBzkLSYsfsMaoCF9M6sukMSMCr9qX10a0X4GSw3+cXEZyMVvsO5B
oMz3eY72mN7Q/GBU7fwwgMSii/ywnlHEPT3IPHVPwZyR1+1f+zLyHn9tGlRocuxt0nw7wvG7TCMe
0NkJwAvScLt2X3TmJCdq9PAXyUvrx8iNWAa4wV2omldi7ijzChHDm/KiZzeoDhaavg9GUlUXhIcb
xyAOwqxr411fW8Y7XTVPKhf9rSIT59Fqs+0cyv5IzpWz82Iveh8nGZWbrou36yFhy+5tQjU+dPrc
Yis0qPZm4yPThHYky3HTp3J47LKdMNOLzergqclDj+qFzs+qpuFkNX51SE0/fXIrlT6lHphcPUko
yJNPyd5XycUxpbpEM2KE3hEhCLU0P9ZVLQhJs6NXP8X2Wro9IvaZyFZfz6+TS0Wd8vR8K41ofrWz
gl67FT4VZtu+Fp/z5aTbJflZDyU3A1m0DQqYFypT07PfI5UQVvPSgHbYdVlcHmriNPd+NVQkV3f2
A2pE52Hd8xI1bmYgZQFZUdbYM0cCgNteRTOLg2iyz5i/vTtWhYgTkhyjBho6t49IRdFFvE2svj16
VkKZtRYvLOgJW80CsUk8Cutp6VgUf8sMtcbjQDjwHoNWfkRUGL6opPR3pg4w4GX8Yuyz+U5bY32D
qDRfdN0d4NVa7ZjFTG+jp16p4XOs3Y/0hC84ZsoHVLXOPY0SVM12oHdGW/S3Dlmy69fJ98SHXWq7
sfc8VmaDGMkr9jTN+EDLvniei+FpCrT/qUgDOL4KDoyhje6jp1/RCRavjqTqVxvYPsqFFEx2zqch
wZE7+Z+heOuDbuf+RA5e9tHzW1pUnPep9u3zmngyZA/1xqFv9uK7iCXs1p5OQ4KIhqbvaznJzwwk
+efSifjx7JloxfYxsDL/NUkPTiyLVz2Mw5MTyFsyvdZuY70PoLliD9EvWP6iF8z12X3aG9/Wo9yV
oGYJM0E+X8HXKQ2+jTkznnjI0OT3o+dw2Uw98sQqoWGa+8aSjWy3J6ckFmxuEdDXtjW9hBiHgCXW
ztEW1fSSu4C+c2F+1aMutk2Vds+DTqwbRd93LQGQz/2ysRbzpq4CGwpE1m8r5aXPVO7Gu7HEE9Ms
hylRNs+yrHf+aH4Oi1Yh79LiNPrhR+2UmdqNPveinXGNuOJkxZn82r3xRY8nZYwDD5/AfYx8UT0G
NO/zziO/hBJ/qbPgGDQkLgIYwqYTK5/OWVDvPeBMAI5iYvSDZgLIyp5KmMhUGR2a2UgPk3ayx1Z3
2SOprsmDn7+GTRwfCuWFNANj+2Iqx7rUNi4h0YiZBp9v3/kWz96wCedTOBXi4khqWXVyT4xPdYmt
rL64Nc7MrkvD40i1bcggyAad3T3Z0sx2jnbFpbGD+lL4LlepmJOH9WFXwcTbJekIeTwy5/t14xnm
q5WF5tHssOy7YbMPYlIIaMZ8mWV/8ZO+QAHxVhnqmx+ha86755E3cAkRRA3Ucg5hYNGiFZoyRx+T
HRbHO6+0ULJWxZ09zad2gSl5rsR8ER4dp/4us+xdlkUOTX6AQLN8M6b22OL5wnXoUql0+SuY9ynd
7SsRnGYbU7OK0muXdB96mgWR3X5P1dXlOc4CZqt79xOw1ndIhRBsy+GJ6fyu1FWL1oTC0AStb9cw
hzQK90rQ0Qd76h/nEaPIUD/AbFmeut63KnKPLXFcnsg+ALQ4ubP3zbZpSRJxq+27SEEozIwf9JPu
Jzv4Pvf4jUrKV/TTmLSKYNy2ubXVZl+jJULEYMeV2othhrVJQ4bFUHpnVfPrMPmP5JzOO/rUZxho
Z2fKn1SJ7pglU16PZ+Lhyg3Z73h352Mnjf2k7GMW+zsvN66xmN5YcT7VTjXuJoEQqajdYs8Sz+Fj
Y8rq8bbqkrmySTpHr8arX7+AgaIrn3pQpzCMD51r0m2hzUFAPiTLwtx1MvgWWDm0dYn6ZM77J/BB
73yCIHcG+q5jlzIzoZOOG8oS25GMvKYKHvJ0CPbzDCCXuNRz35VEVpB17ZbGg9T6i5zJwq9mbKPt
xBtyrM9lbd6HGfO0AEemae/EzNoz7ObvyUhfhEovYXhcXzyT1LYx6Dy0bRscJqO52cgIwakinmtq
59FsF/eQB2RAWSjt7I8QBO+njsA+5XGpkuRd7+0s7fZN0tyPwigPprZaYkZxs0T0FnZxZd97BuuI
sq3loVN2eJl8hgRXvBm9olEdOD+M0jG3JB/S9JzD+0zNT2YXskK2PHsT+f7etQ1UkjAaTxmN4E2u
cTzGCUZjJY1hT+YID+H5JhI13OkkwUrnxEfgXVfbki/9PPfEIXh3mV/+KFusKWWx6YbiLUjTH04H
+XyccQMNzCw2AtML8cAo7lT36ivnM0XGo8GicOO9cx+k0Uv634qxbtQ7TTeQ/C7IzkGNdcvwDFjC
/QWsW5V1aBnGIb+pKD7Mtv+li5Ec0CfKUAPQem0GxWPX8ndWim68mfqrk+J+SE390bMMWAnj+NDW
pJBLonhA5I0XeH36UCuiiW3ZHiN8RU5s4pNuhm8lD8C0nuRTT8SrSvNkM8hE7IhL0RdQOvqy7nVk
GLZxOJzp5t0o57gIGuL6UmunukjBMneQPOfr+pIHrnEMpuQSluh0GlO0+1BiqK5M/AXkwO/oULaX
YIhbYHZdjFnH6+ztenJ1ZIMdujp6DI491eCLZbQhfkuz2a19d5v1TY0UtkZHYw43sfzCBpnwRVCd
BTahPe7SAOp1C1Wycsm0W94F5oTy4Ij0mxtXkqx8LS8+a/dNKbthp1qaFnzOJh4koLFeA7K1KbSJ
f0mDGpfBfZVlJztugX9ExVcVI/UUcUZutBqqy7B8CFlajAhkwDUakUHepiemE52DI9iNTaHt8VwE
MbUcnpkbg0UgLQGflAyfhkcQDqeppqs/jrRhHWF3l3UTxgh2Ozs8tQbxccSynEEY0L/H1IvHLgFd
3bRBeZGe8QHow3jolqP1FEvwqyxFup/b4iKrprzMRVJeAj1/DjwmS84wIfwUfr0ffL/ZVNFMLEy6
fMpN11U7q55hiftleZ7R+QpUX+c04MGfmPmlj9v8ki171pgcZy/pT1k5fAwUIguOIvJq2FSz6A9u
ab2WeVwwnHhis54HuMZQue7SA9lTphPkAYLuxeuTXNa9MJmRE/usgkb3AEh2PMlaHUXbYH9UbfMh
qTt9+HloJGF+4ZIatq7jzVsnYZVHqzs3ZHpZN5PhyYuuQH6Q6bieCXo3gHebtjs6Vnl56F2nY62B
HLFAE37XNtlXuq7R3qeuhntE4RaP1b1DlO1dIrpbI49IvUGSIkO5S4KlCS64fGBSLAwoMW3qQmYn
ixXc3l7yX2YQYTIwg1tOxeqW68XkFJr1oUHAw00O1BfpVHuIk7c5sKILRb52n2dtu23LM64T8+BF
HotrJyAdB6HxmBGT7iILMRrWqjlkj3Ewxi1GkHQ7meH3ye4POkj0PoPJOo49uO/QSmaijOlQBMWI
pPxn+1S6OL/Wlry/nv3ZaVVL+2I9u3ZavcZK9/DYoeNO1n42zeS0nneSJTRl/TnTHwLk6evpdfOr
WYuW2t2irl5Cs/ntP3/Pz+36XyvDKrfFYLTbnyfXn4I+w5/76+XqVvg7e0ku+vW36fWPX3/m51/i
TfkHzyZjZn3dXz8ILxkEu3Y/VLYibWr918zwTp2neUwv0oBy6V6te/my9+tw3VvP/fFzNpLFwzCU
L+v5dTOuPa9f/xfZrHeATv2wnpplPu/bovra9Xj5/QCPZ0Ei4m49/LWZUxbS1dzwba+7jOnDnRtq
bxfkzh1JLbTfGpjNIe45mszNVZmGe2u170P19iBB92lx1IUVYQAT2HBtwHw6nWBcuv0PnVo9KgOk
nLLwv/EgqjcmgzM81+TsFOW8I3fGeezJIAPdWOobuPItITM5XGeKM6QuW0eXcG1oXdnWzsa33NTm
cU6KbOMHiI09OBe1Qy7v14Cly0NCqYN19nMh6FEqlCwM5KgfZ7HtCiwdpsvY42f5W6f7+9azn6wQ
l3CgibmOkuhDRcV+Y/izcTBn8TkUj2TgHirdfAUJmEOlaoY9uk5W/1H/kqcs6YZ2XJTF8oiG55y0
s380Q++57PFJlXNzYmn1OE/OQYYK9kYcwSukeOJY/TVv8x69L0ChkDaI40dqk6Hidca0f5AVXFdV
AoIVRYsks/kqn0fVPEmMDxtgA8yfYlgZ+tFOSR50yRIp0H/z/HxTyoK83rPwCJA4qs69S+eGVUVK
F0EvRD05UyyixkJFrGWGhK+6NdTeIvDpWjj1Jz08DCZYnawZj4h9AyQWCI6Fqr6qElRVFjTf63h4
b/SYGAaTEAJZ6kucJl+w0BgFHFWTSJZtOUBJaxOs9c1wFFUZXuJ2ZsnD3MgqYZsO9psPJfqUqJfE
NZt3scV0ppbR1fAX4sl0nlTl32vHvIbhYvMPYckRwyp3ZlMQiyKlxeP5Pq2/V26s92CO0oPlxfEm
8ypiRqXlb5SpBNlFbUf2gblZ8nC3VtfwsG8zylpWdm8YLe6TaH4Ty5FwsbC6LRIyBQGShvv45Hg9
12v9wcjr7iLcQdPrGJjtuE11y2V9QoVinqdMnig9vRr8CReP0geoDmXu3CjQ+9nN3UMl0ujU2fUX
VreKIHW7OsbCVg/4fsyBKV9pCHWsodICw0FtqISDv2dquqNVCBaEFWt3SmDFnsBwjIuTfM+CZsJr
KkHERF53idSTOyN3ZR7HvD+fLn7rvyg76DYZ8QQGymkPV/NQGGeif/Kt1CXBx35ZX8my5klU1MyD
F5pt5BDmTSXx7M7JJ4QHPOFnR+6ctG2vPfWhLjBQhxVBuyUErwPIFnzE4pDfBV8zPFQPTYStoEVK
6dn3Q0yFodOGPGVmdW9afbNVHiF5XYLzHih1cfA9ktRV7oW7JHM/j7mpyDsBo5tI5vtDya2DYni2
5AdH99lBkhmCrIOFU1IxSW3jMt8iZToYRo4XlvexE9U4UsYqpyPqp0fPzlugD9RkqHOdh6HDTQNk
jpQdZKclVvs8IJnHNlCWmy5Te9+HSFwxMOfml1FwHRotkxE+HdZ1VPTz+UfZpV+MSn4yqvrHMGr3
brBmY6GtA8zw8y9+MZPB7oUFtxH/P9QIBw0r+ZbI6KBLGANMuSvSpkJxS8YE0pcjyZAvcUt4WLl2
1P2uqhuDHWAPj0cnEkS31dOprar5mPYSf5A9fpeymkAVZgiA1UA+ZKMHPLhpc5hGHLfQnfyzwWrO
Iuz2UrB2j/2mumBQLajqgX8w0CUVNJ7PlTUQPzkb4WlShJrAcNnFYZo899r5Hnm3ikDZlD6OoRCR
Mo9IH+fKCm9J5WyL2WNu1hbc2stdNDpLopi2HgTSFkjjqqBHSVybM5HJz0T51iybcZsmLqW5sifA
ToSEJDTttQvr7PZzYzM29k74I2oSJlg0IfbAj2n9EbLDi4kmATlkTVdPpltBO1DQAqQ4iMuKkJ/h
0ln9cGFBqXd2QP9ioVVXpFOSiAcUkc+46+yj18bnsKWyYsuiWjRCwQYnwL4U4oTp2ji0sjmTUN9u
dPnFtVL0xk4tkQYl9u61U6V/yLFnU9rClp8EyQGxXLyrbEZrY0opDIXjyTWHLxNRYGcRKV6r2BpR
2O15rth7zu6DWtb7erDjbdCFKOFFTwoysgysDPLgy7j7Nhbqm43lTGZMdkoTT3arocKTyP5WAQ6f
fOc4of+nFhpsdGvUVx/XvWIG+4jOf5OyltkMmivSHhysJu38Udqxe0hlCWEmvSURTY14LNIjvRyD
yy0JmG1Wp5iq18E4de30vosYZfOk9/a0mz9RbPS2TG6DXW6D9NazTTcnbC8laXCtfSx7mzFq4M4M
eU2H4fGh4eObkgemqXi+BqJxkCukUGMscejSF0reqAPCw1A6D+Ec4EnyBFAJG5eHqFHWxhVREHZI
LE+xrLGCfLoLoS4JY9CPSXcBcrWt7D54yJgBxrnRPrVO/U1mEDhCV2U3nXUfQXrK40TxBfqEgvTN
tcg8Od7JClBbi9f70GQWbhBWIXCF8faN2UXQTN/nDNq7OHZxNrXqTiUapTyV+q1XDPKhC3m4OOqd
NcdkZqQYG+qJ2YOqwYJNn2C6F+8UDaRdClwHhmdZEvoAnKNyxw0hzYerRvh/VnH2fbTiGuWy7yI2
y2jw5M7XPA/tozu2jLHUuk5WO0f7XkDCpaF2pi4znb2hzS7I57eqryOyVmfMPoH+anihc2n6NLzq
BWCeWxRncPDQbCPMbCNQXd9TCjCvWQ7jYohS5EusYYlIJHelwgYFGjl9fMIRBZCC9uop9lDpMdqa
88bztX2yzaB9dKJ3qnWK5zon5oNct0c0CuVzYDkZKuq+31nDp3aI6vdemg43rBmfuN2a930wMK33
Euh30Q9bpcVHOSjU6rWhYWhx2KOh3/W+nd05qtLnBGLNrgEZMurR+gFp5BLU/b4N9Q6NqfhYTDDp
Z1qDBM+yVp0q/RDgYd4gGWdNQCnJA4Vzwjc27oQ1zg8OH/PGS93iTBQikQK8EIK3/ICH/rNHUFye
Buqp9pP4np4pmfF18V7mw4kSFAFXQf6j93q1dYirOriF+SPrH9ISs1AzfqUg0d2ytFwsJOE1TMrw
Li0Gd0sWgb1PpT6bVjdwd5nRLjYGdUlpZo1pFh+LqHbobTHtnBaRHqkPNElYvJQxrGyn9hnamaaQ
+G7fmfY3GQwkuitng9+H7EoZscCNYH46fwWTexblwqjoNXGv83lMAWRJ64SXZz4YdeI/qtQ7upPj
n2nakto2ohP1+vuJ/AyeIJY61BU5mXHB0zXyxHkqnYR8RTNcsMPjZiw/tjYmZJviZV5a4QlW4VfR
m845TJ2bdigjONrZ++PQHs1pUHc5/aaN0yUs4gP3Wuj4zSo8CqJCjJjLZn8PCPmYm5V/7hOJ5SLv
h+08YHQTscsDN8Ix0vbaPWF5FWCmNvRRUsrgEC2k5T1Jkvg3ZoQ1qqhT92CXVEQMWmAITSbsHlja
zLEbTnObR2ekPOc5ye1dHuTRxmGkGFv/4FCqAiNl1uc286aNH02vSWN5FyfDH1WgY9zhlYO+FOCi
0p2sn6282COzI/cFdcux9glWoFElyWUtGLcoj2/sBkuToPFmmd2ZEUkj/fChi7X/Td55NMfNbFv2
r3T0HDcAZAJIRHS/QXlPVyQlTRByhPcev74X+N1+l6IUVPS4J/UZSqwqmMTJc/ZeuwvuFWG6upGv
asv9aUgP4aGgM1wLa9GMIUVfHxUrk102PpiQakHxGNVTqa1N2Z7R3o9An0t9Me8/jxMb1kVkegwJ
rPCLSYt1T1zAF5+U63NFwHUQBbf+YIEdahV1kk02ZhA6dFQKdnfsaKsdIVVbMZTZqR8Phm2y8Yvq
eOEEVgUGI9w6M7U/sYe9F1fIs2pn3PSZG6/6+DYiX+JSEbWO+GR4JBXSiyrt2RiYyhAdEI2lt9HE
8H2kVjxlOWJLmmsnNSdDoyLNt5wYb1fJZy+3vLUWetoXu//hOZn9bETfi3H2X1jDeJKqU/tqBkPH
5FU5YRycgyyHsCWzx5RUyLPXxMZ9118LKCMUZ612DiIVX9KGlYRW/jZGcHKXBi3toSS0z11ysRR7
OR86MKNwrH0AW5o7jwrmZUwq56KF2Ic7a6RHh2I8nHl+SUF7obMQcjvpJE7W/FJLH6+TM2G+Ip31
4up3jL1O6ajvfEJUdtU0XYugiU6MKMb7Sk5QMDT2Gm3E+MmSn2YTyt3rC227HRarn0UuGN7pZPXI
ygmX1O4Xneju60S4xpnnQXcvO8AlZvClp01M17pjQhOgSnM0tz5PWAvYF2jVCjUQh1Vkd7mIjaXm
YDoticPeMqYTyzwBG6aKHlQT2Gy6cl51a06r1tq4lumuZSZG/Gt6tmmDNDqJoF43sZqOGY1iFPg6
tiF99hRpUAhqi3EzroTta5x3jG6kZ0hZRoM6kVAGScWHlh4W/c+w7EtmRlgPXqHdFhtWUjbqVReU
+bZMQYW0gelvDEVb0TjGiV88ZPgFcdoK7CunEQzLKDKy4wgmX5gkZ64IOnCXjeb5p1CRFxKIcBcw
YKADOi7B83xi+M4qIjOSiqIoXdlA828ECdpL5iPRxkwI4M7aqFoGI8Mgw/rm66FGQEehtoMRHtAb
VMfXF63CVl0MHJgiD9O7dMzXtmsY1447/hB1dYtJTe8OY6g+Z57/UwOcfpsIwkjYNe0RU+WL0RM9
JWNWrKc4TVdjL3CgV9AU3dL29ylQ62WVlv7WmdpyR7p9SPufzh2gWHqvwTzjx9ZvWZsm8upt01Md
lqH6NNXTGa7pBAair45IgAuGItkncDANl4QbrgPN+DZKnfp3TPoDkAcwWYYqV5Gd3plTW13SLhxu
PC8/jqNhrsZUAERgFdqSCaSvOjxrqIeC57HWDBbJpF4T1hEsPVIRj07UOwu4RcmN5X91zZfS6cSz
m/fo+uzkc67hHBsIhP9MX71YelxivbQJGNRtVm+HdSMQJZIBUW2CtL+mRlSdc0oKC5J3a6OVVqyj
e0ny1kLfxk0X7hDBXrMgKFbAFsWyd3pqj0bZeD8Jh4hifCqNq5eX9qinzk9Fuu4yKD1rZVrjVdqp
3LcNwZR6jVjBBPmaZhlntMFtlit0Ai2CN6Q2DcH2mo0Zz59+QH8qNjnDcXaPRc4zbiy3udYsmU+A
cQbi2/h5scG/VO2m0lklPbuiuIHM0CDCo681mZx9ryTEt80g0htfS1L2DJNKH5CjbAp3mxQmST5u
viskXug0D1p8lla3Tbxp12VFsRqKnPBPUOwKrrgqtrbM5UtPhIyFlpxOv+WFgtxnozt4pbbL9WQd
JzSuzIH+j+3hEEq1z0M6fPdNeiFp67fLbIJRVkzS2AP1vZk6xz0XWlwBvWswmqLMYKDJELWEwJQR
jr3meT/futkyHmbO7/Apyk3KFOdQErKG/ApWIZZgHvUAXaUbgSWjnArnFLs+g1ogDBiLnonkkpYM
tQT6uqJfNjnT3DSP1CKOArwZGp1aevxsUtHzQBRCiaXIlCMysNDjbQwg+uhbG8OowZ1odbZyMppf
puU2O80NTWwMmcAi7cGR4xl1yK3mB/1wnASiJIhPBP26Z8iWxPlXxmQ2PlzySAYt5c6Px7VvBpDN
4BmkpF0uMP149yXNpXFgXtuS/n0k2htNfdbcl3FgLtrYRw7RErAM0cGBnQtfkXlfgzN3VQaFtcPa
U9BlYEDXhGKHCaxZamGcrS1a4YZNjkGplVSOqfMcaC4YtbTItiUgl1VZTMBTPMzarIZHThacurRi
b6KX4qbLjMNAIgzcVh2a3ehxGc5p6DmkrWUQ1OIkUeXs0z69dZ0mP2VZROenxlvqONScdjOcWIRh
x3ixe5OE9EFCemthBBwe5tOVCqriYhWIZYJ6D/gnWkmVLBl++mu/qdztpJNkSJWjytxZaWlZEYk3
XQ0mZXNHyjkY5kwDmZlWpuLA9cXI9t/WPFqexrWMJ0wXDVTiETIwnaOvbW8ayyjKtWUtaO8Fa+m5
mDlLyjc/N74FCQlOZMT8qNm0b0GUQI7Kf2ZxHZyQ2KmNY0U/emtudUHc2EXVsLRUn69M13A3Unnf
TBM+Q/Tat6WRDQbbpI9kilPLVY2Zxd4bAAGWg8v8BRdfDT2i0I61FVHIakydJz+TrLPpT+a8bLJS
yhdvinhudzSLlBbRWCiGs2i+0MNYRhQiz06/H5vKOcRGYywNK+LsqJKpaJCWa5hJB3cSXysn0jeh
HsSHobAb3EbG2gy7dl9mERTViqWEOvIu814Mp8rvdGnNPAhVAWWJoq3tc2c67gCzgXXDZbdRuHqw
8MX8YE3dfZz0n5ukCo8+qTBFBhOwKotTIskIjGzC15KJ/bCqkWFB5OMYUw+ECc2gMZbfPYMWjYwb
znJv7bAEkzpiDSDeOlccLKV9S1TwqOcp9y+b/3lvpY6D4OvJQdlLmZUNEFpifHxGjjfuGOyEg6SL
Dq2/kqUHEpZhSxzY4PkVQJLRyPdKs5NtRNtv08nP+qipYzlAFTXCPtw78oIbH9URKw5WT9+wkmVv
ulwBZs2NnFTPkNL6g43uYVtMOvxIxk+DtBnoi7JARVKw7svGPb6+JL31o6C3Ru8vLDc0L8I986Jb
kG3yFFTiGzWl/j2p5J3l6cElGEu1MYLw7HR9xPO1M9a0hDroiux/ulZygmsvYa9p7+i3hM+Rm1+w
NA2QNqxzVMzjsca/NshZKZiS6GBm6b6M6wRXmV/ts8G6E5kzbM2SRWuKS8Z78CvjwO8WCTqP7w3l
WluR1QqhZhX0It4OsYyXqasN1AHiMXKyXdrWX828jq8FLaEt4zIUHp0oL2lbXSmqxj2kaqQEWfKU
USONAbCdzgULlA5zKnTMNq0IalakXi47AqeAmo63jGfGRdCYwaHSeYq2g8fesISpEdYxW4EpZ+vu
Rwe4A+qEZG4zC9nXoATUXR3k3VIbCn1DBOoXB+HaUrcBw8oB74Gi9b3E67YrzVwch9G3FsR1wkam
/RbbQEqMtieVVbCnmXKdPChAvcwJt6nPLGaMtQi0XuecYUpt69xlqwPelnPs3V8SL7E3kUtAvMQM
uagLkw5NkHnnVB92+iDdQ0Itve8SnHN2UaN3MpNL0EECGvwNn4N9uRbdj7mDO64bgwuZzNDE8U/A
ZEi2KXNKRlBDvZ8KyVZZO0d5LZaWLqMVsTNkKWZNv1GSHpDSvQV2kI6Wpv0p4V4htw5yslkH+wwF
1U1aaJd0rLp9a8f1xfX9Zj7+ybnnvgzEYBysFOJnOXh3okELF8SXgJzfZZ1Y4Sn2CJoZu8bcVlnC
apXp0fJ14Vcdu0lHg7iXN6a559lxCUdKRb0sbnM/uhEmTV9CYVaJFnVHTiZ8Dq7LtV8UxEzG7Zmu
fEkIX2U/eBhGV0FlPuQZNYrXIz7qYiZDXWh8y6Iiuw2deg2pSn5WNFqW3Uiszoi/Y52VqXjSYS53
P5uikddS6M2tipprVqOfYj9sLmMcs09WEvzMbbv7mef094hABquKHtbS2AqH03jqNFvAvB/iszLl
dnKH4jOPwQwNohmtoTsGh1ZUdMfb0bmQBu9vPD9Pl0PXrnyjTPYao3QvhL0cuvdBOnER6ezOx1wU
sBObEcliKi5NxfPDixrrpiumbhlkLfDlPr4p55cRsuEyxkJ4K4ceTHyvy8cJ1fgCRBuwBnfe46qV
6pNb+JTDrh6Kl7SIyyX+8tJm04+gSI7Dbe8a/qXS9ZRxw33msfOldeMcLfqcK4WZYWZ7zFSHLFiT
Muys2Fpb+7KuQkwABP5OBXU/yewioqhFB5cDp2rY1Jm9tuoLP/5iWMYNKUra1nVpJ5sVIjeW+y9g
GC0q8rzZh3nvr5qQQILJjO0tu6R6J/E6PcTp9FJwfYeqy67SbcWuZB+9iLmXJx26Zz+w/EROjGZ1
AlIgwjg/p9UsbJGqZbQ6eccUMn8QTuEJtkh8MY2TXzHczmEIISBx7xoSsm96Gz943HHV4Riqj8r2
9HMns/pi1sleL/MHYcEq6XDm7FVVUdA01tJ0qLheYzeH0b2n2U/eiwpWEovAYsx97wGN8JPsVb/Q
4zKGpQ5Qz6y54XMs7StHhHTI6ObBryMjqzMlAXWBmZ6Y0bLHKrpd6hrjpo0a8y4fOAI9Q9+yTezT
YPv1pdX1s8Gasarb3Fwn81OE+GyIw2R5X0a0TT0DLCuZcvqCbXPvg5C9c4NDbW8xWyXfY9pTS3vQ
69u6u82bJDklmAvYeMbGJ4SJ2aoxKnKQGDOA17rr+rNXSPVZRE3O9IeHokH7h+rQYbrk+2Cv/PZr
NkRIF+1CHlKj/sKOQD+STaLv3FDgV24vTj/mxwY9OWeFxSlOuuC2H8Q1V9R60gjokMwvigHVzrVb
InZdcYsN4s4QcHvs1jrIqEZFFBnhsSOxetmU+I1qq1+wZe25annxG/bb2tT3u6Rtt2S1Gnson9G9
hzDO1su1w7q4TEEOQq1to91o+z0tmfTQQ4hbFK7wn6qQtquf1t6Js57t7KacCTdx9iXxKEQWiRPe
pVkLPZ/p6BOzbWR6d3T2bBnfmCmCuxRerHKKp7Sdd8+LhA77TsM2dJa+/ugx0HzJRckj0LFu7ZZO
X1fr/FZPiQtTobu4pxhSjTeuITl5q7xNL/nUhdRPbNHzuNDPOr3+hR+3Dw0CZY5rFj4HJe2dUuEX
60fQz8Yo2NFCTqYI7dKuOBcxQLIUVSZzKJdFOLK82yq1vyrgddvA7h5Mzb+pAgS3bZwNW8+GWB97
vE0F7soalToyp8+ZBPcRfZIE5HSCg5nA2u6ux13S4zv4ZFc0PuM4vDNwGzIoIeqRexKXh7fH/bex
a9P+0eJTsL11nNOben2JLMO5SF/q54wkAH+lMQ/6lMiyOtoJF7wRk/LSVB3suzRQ4IyQ97VEYG0T
rUvPgHNmAKLVPgZc3DR74yfEVNGW9iFbqsl39kUNosiFLfltZEQ0hkSmBFHuLaCJWQdTALVscht9
Z82oXqTiu0Iq9FjTwqEasCBQOeAu9aIf7sfRzo9a4/0caAfdw22bNgV4y6X72q/K0JhCHhTMbmhf
2VWdntT44jjaMKyEQNmZp62xxILabstmdh2EkXi0IKcsQ7MTh5qgr8fS0P/9n3bB887tpnFTJV27
I8s5WCXZQCIzeccbDEVf4FKGj0lx7xZu/tSZnn/fix7NRRTduT3QDl9E2yLwrnR1CCQQboA8z3Xu
4OcFT8brLKIdCsLss6WL7/MaJNOpcS2Hdko8XuOcThsms2OVIMJgmyOOvYMlyner8tPkMcLCXFAc
8GZ226qi5+CiZlvSh4LkAQBBWoiws1lePlnVsCWDXuEvSbKLBfHolAkmuSNS83WH83fDdBdFpVXn
FzNPX2g1qG1p6igYCDbaU5FzS1BsLIaUAb83aiwzVLpLvRmmTeuyl6W2Hs82Bf8SUhsxJZZGpKYh
m5tuYstbgHh+Gpk9NK1q7/lgL2NVkdiOPGTdxkG/y5ChLaom9k7Ivps1U00GrF5l38QoilW8bLrW
O3Y+BW9aty+cThqEZNjMEd1ik6Xx/Cg2xC07XXnLtrLF8mORkwQWrRnyeC2fRyuNr+RXVVfqN7A9
WhJsrYL6qM/YY/dTM12sgUZZMzrPrdDbRyS2bHGddLxjtGNcgHqs2tiJzlg4LCaQ45fKbozz64vW
GQx78EDSv+D/MSbbVaXbbUGRHDlXyQG1nnHvWYewbeO7ovYESQQDa5rBtsZ2xHUyHhpXM5+N70nd
XsgE8p8CzfRvlDY+DzY8ocRycvxtQX/TVnV/k6rphAPWcw/KciIJ8xAfSTZSok4YXxkTZ/qmLqv6
pkks76jHE09lUcOALkLztpXJ18hFezlEhXhGJxUgsntogFceItvwN7noqnNQZzeO7LQbNgyIgIKO
Hs8UVUfD1w51wZmX8BbtyWh3EkTtJna6z+wsjD3GMXGkZefvhsFIgUfgmamSKVu76EBpnMTSHtiq
Bs7a9D04fHjncJtVTwFdceJjs68JiSyPU3trA9paOx7hWVPd/uyK5n4sDCI6ZN6fHcc6dLmwIEf5
j75b6sc2beTCGrVpxXNCbXtTdn8xXP7utyWLmvEiw0eYxeZMK35rei1Lf2IhGJqtjgV/Wbd8Zy1F
qIWHbZHBzl5OJQ0dl8gJVC5/c9z+7jblzV0SsHSspljt3715JSLMY6nVbKsy2KiO/nYiJsQ4wTox
aYrBc7opYI0tYviRngjbv3x340/vjx3fFbYDO0C+Bo2+cfxOxhAXo5TNNlX1rZA9xNve6Jc188gU
ZDzRWfsy7Fd6mCLMsbLwb27b2TP/q9tWKsG3l/h9TWG9T6QeOlr/icXBt2iiLKOqu/crZmhiJGtJ
l6gJhGj8laPC7xV9rWU/z8jZHSpCvFLWFVFU2l8OyZ8/EQb6GZoA2/Gd/7ahIPAEHd8t3XFSeyJc
CZkhy9PHFuc/ePWJ/sIkgNHYJonbefc2ta9E3ZVeux0mJnujyqM1ksfoqcBWHdt0wag5vMuEvVSZ
HdvLXutvnYoeVuKggC6EDLYJEsljBMxj+/Fnm6+5X8+JZTJ5QGNg0HWy34O0rbKjG4r6ZVuXPxzP
Fws8U9/hbi/G0buGUIyXtgeH8OM3/f2wW6aJxNRCRCQN3Z4v1DcXohfESP1F3nLnW9aSQgWqn06C
2sfv8jshgXeRJtsfR3el9T6lV8eTFBlxzFfzwRxPiq9R5XbNvsso/3Id/ekovn2rdyfYlrpf+hC6
8QqELsKw2eAT/SgipojCgTo5igDZ+Xj++AuK3+3jlqkcsgkEHnIu4HdW7jGIbdWjjMXGRvVIXznb
ual+bEIn3UyFicLEvQmg9J2Lor82jiSCqux2LA3ICzXmLUjnwFVEFLG9be7ixEF30NKBA+GzUi0j
EHyrpxKCI50ut1vD+32pfDFtNc88e+Osz6z8l5oWNh3c20rlKCxi9P/GaIYnUor85s5otS8SwOfu
L998PqDvLltB+ohuwCIj4/z9Zatq3zaBVdE7MdEPGUNItySja+zzrbSgu2t0LHl9p62dzr3WCSFj
oAZv+6xzVsMAtsPOHpK6KSkgXCBdGDkLRckpxqgmKws4bMfFYnadvqgrwKmJlV+UM9HtDhZlqa+M
ic6xZcroPNTfwxQwiK96fed9GhFUkSrTnuhVPH/8lQ3j92eXJXSeXfNiBW//Fbvy5q6J3MSOJytp
tnnpULW307Evo59DDpy77h+nCFXz1Cpt2VvWsENxIhaa9QJylUlxuCmmCA9X/iOL+aeufzZDG9Ru
YXwOvBkOJxiauygB2BKCRWpILRaJc8WMunP1b5FGt5duIVZqZyb/lS00YVazhgnsUnpstvQmPaYu
nv5W42cySu+YTNy5efHYtCeD1onEu71QwjmbDaDJzKJRfIwmHzBr4JiLsIfK1nZ3EAgeFWEwA209
KvyQlseDrluPykoeqsiy2MOS+WPTrWk6bCM5HglEGMuKWOnNNDOdc7PnOSrDJ2TJymCE3wzEPfuP
IgpvW6e7ofVH0BcSFDX238cCAq1Gg3Rt+GXKsWMnGh9MdeusRjvVdl3RXqWOerfXmhu/D49xLVMY
TI9l6EzQVvBj5l0yd7VxEU9NTOehoqvTaffIN91F7n4PKsx9TnVryaudY1FPS+uLadhXJjSfnBRl
qeYO+9SwbdAEAlGQ4pewNyNZTXWI26pwS4tdLFivQuJim5skGP9yVf2+cCmIEMJkKQbb4zjvVpCh
9q3W6rmPWtmwExq2qos1uu7D1RsqEoegdnoJ2UYfX8t/fFeLpy4hDs78IPh1/Xcrrg53inns6k+1
6O/aPHlpK4Tak/ZYyfg5du1PH7/jH2ofaujZks3Ax7Wl+e6RU+NUy7SkpfaSTBQzsJjjED1UzHbW
1VfLAQrj6ke9QZxcWNPtx2/++42rLFpcYJdcaCPCnh+Hb25cv7W6qO9yvq6TfyqqOb/P1BBIx9qG
Bt5Bb3aO9kObJcMfv++fUB8WJYeizhVCcKh/feNU97QUWDSSPsg7LnfYGtp+B2ZzHPZxFn5NbdOe
u6KIeILpUrN4InpFh9w94eo3/vZpfn/qcxiUYSjTAnWDJPDXTxOHRLsgy6+37CnylT4vGz7J5tjD
QnDoI3cmKa0XaD40Y2R+E3veiszKaJ0G/TW3USJZaK0+PkLmn04N9bBhKYPUeiSOv36msmRaGnYO
FCWBqSFJiJ+zpYFDv3sq/PEFObW9qEsaHKiffJ57yXMq8vsR8zLhCcbneGC0vQNgjIlKGxF8GHKB
HQ0HZmMy8/evRmSem1B3LpQi3ZY5PKDp9FyiFAikh6Y+5ld//JVey5pfH43Kch2iWFwlXBhc72oR
nwGf5gWi3sL8drd0HekTGo7HbBtEyiIxCEPtohAtvQDPDKY13k21JBrJmm/8FApXrdtfaVwQF9eh
WI5J9y2Khhy/2l1PqVg5PY4a3cr0FZorsQcwf9XpvRHbEGDNkCNLGNpG5KM7K+cL+3JP9wTZK0Hp
PscoD+Edf/yV5R9QRjPxzBDCEQTDiPnnb24wz8DZP0JM2QLPXjZBsAvg1juBNqLCME4dxgHfCuQ+
6HEutBnKozx4ibC1WwEFP0M8xMtdObILHAiXK4kW49ign+leO8T5p3QoUcvPkDKgL5sm+aap/rEK
EnVA4FivAadS/yCdSotKLEyrI23OxEhkd/GBybe/LjyyDIJw/DrVcOaTmK504tViBQ4HZIP94+Oj
8Vr1/XYBvDka7+6zHnEs3tCx3vqtQYZWMlbEZRh4fR2cnUWsMG0T5bLsPXxPRhctXRgZdOasxw7H
0MefxfrTSk8BzkOaVchw3i99auxkP1ptvXVT/CkwTsYjjJrn1nPXdokeP7Tga+GbRz0DDAnBqnGT
0um5cdxi75JCPPHBT16uc0gRXrBVRXmHjBKtDZzcdK5xogx3rIy/WbNVLCzzr43RdnvXl/B+Shvp
eS+v/NprxexxNaFYXAYdChpDIcBIVfiS0ARaeo752mRBXmF/SguL/rTbzIh4b9jG9MtGoe8DkyVK
CQU4XFfuZnCxAIf6s5DeV8PJH+024tleuGunKZ9bJAOiDMJTWAoUe/4PhUb88Jdjy0X97jTbOgAv
SQ3MlOU9AG7eGcQEC9RbWulffa8hGnVi/g85VPxlI/WHRRKkGuFPbJT5rfp8kt/cXnWCWbzKjXpb
+NkL3JVlinWTpfNWMQ5bBEB4EdQS0JPJ68df8Q8lr+KdlUsYt7RBpL1by0oPTgLdI5bnzFq3XVQv
WjXIfdzU302BYgt+9sox4eHYWWwvLKR663RkJ+9R15MIjU3DUT+khZ17KgZ7OQJbYrRGFKMR/GXZ
/cOFbuvSpM0nKC7Y2P56jBo/LE0v0ustriNM3iXo/+hrpye3A/4gsNsvtYNF5+PD81q0/HYJIL1U
hmlDKXz/RHU7rR7CkLvL6NqLLvCLadrKcUJsFs7JVyiCGLwhPXIFQxf/3iQ32awzMCSwEFCbyNtB
VM0qCJqOGGUKzSkcr6HRH4FT/6UE+n2/xolktshznw2v/r78CtsGOT+zYvwwSAdAlTPGiZkP2Xoc
Lok3ePn4yPzximWLpEjDBS71/hlou4jm03aoGXqe+8Y8S8m7mpl9YXEm9o/rd+lOOIC0fy7YOdXt
P1jG+r/+11v06Lv//K//HzPmLB6/b87QbxFzy69J+JJXlJRvQ+b++Vv/RppSfP3LEMpwoOBJYbE7
+G+oqWHKf7HR0iHWQcmjeuTm+r8Zc+a/dApKHv467TXauuK/M+aE+S9LCAUcE7ohJF/X+H+Cmr67
pHQ+FmpSW3GH69zicu42vVkEmwlYQ9m2wyXrhYtBT6d2HyT+5WLY+gUG1FwOGdVQqFZlaCnssDxF
jCYstqHXPoAVSK+pnnz30/zUDW6w8UR2Ce0AhSA7PcRpmOq0gyfHLyFony2RLN1+cOUOd9tjr9Rw
k0XjcOPO4tY3J+L2n9Xif2RtepuHWVP/7/9pyV+fI/MXkzqp9/APdfrT9rviiZ15QZJ82118fEjE
xqFJaOT3SRKJFDR+dsodh5CstI22GXiGZdvW6lT1g3EpAvmzCabi6A7dTY7A42wayZzsqjUb+pj2
uYqLtd5X7S3IaLl0aTjvjFlaUCkvOXvK+wEwHIDzkN0z6jGuhJZUS8OsaTRFRXdEvU30hp69IA3t
wTgocyacrrUMu6CPifgo2j468ihoCbauHeRQsb+2B/ADyDtvPU1Tq9c5YDu4iqhsGRyDtZVpPjIc
pT3YUyEYV5Hj6vtV+Jdjar9rzL0eU6xp84PL4nn5frmToRPQsRubC3FjzYbsnHDjdrJFOOn4187X
GeGgZNUmyYcNtXCLoO9Lk/c/lPTrbeiWJgiFgpl+rN90HfqMJm9QpduIFstoWw2V9RDZSXxvYNjj
QJuPlGDg2zzrE+4Y3GeJTQlbdNnRH/S1LxWhXX00gQjRe6aRlb8I7OhhSKCSsQr7CMACslEcM80v
coB8WjKyQ7NBZ0zLVXKDt2Glt10TrWDw+IvR7I2rcDiW7nSrgI89IZ/CcExx2VhFcI6N/Gbs2oNT
hPEyHKGHBaZ1H4cKJwM6liezIa6mLU9CJA/4+PvDf166Oet0HBEmf3yNv68jOB+OFLrDVW5zD//W
OnOYdPaoo+pLZn2L/Sk/qngu1btI21UBdWPkmQggEMech06GM1BgbXuk4JnBsSmrWbVnXdpG6qew
ydYiQHPTrFw6gU8ff0773a3ItpjJjCMQq+vzy3xZvVljLH2gbK397KKbWn2IYuuc2am1tqAUrXAn
uH95u9dp15v6Ac25g+GD+a9UTD8I8Pz1/Qqu/6msgvyyQssf3GgkMzXYvTUN/7BRGfJCWmxGc3By
H0puKIY0NftASDGu3pA/IvV7516MjDkboad7SBksZ863iN1S0oTaE2nGYI+oLLa5p2NfcUfnnE9o
xguTBhr4T/svDfHXterXL8S9RmdBCkmkF0+TX78Qu2LI51kKcVKKLw6U6SMkSkakyqhYrnz2gXZM
BpNDB7juCu0kWImO1UTPG0rJfYjdddXBNW2A7jGWYjWsC+P29SWW2LHQI+3xXGOANSbcCvrkH4cp
Y1uCdt1sK1Z2g2/nEOG56UHyRF7ZH9Drpvj/O4N0C0HMbliCg6mc5KI7GAEQETvPLjJ/FNuH0fCC
ixHN7egmUWA+GzQCU80SACGQ3qhaeFY8nDVC8Qx8DYyqzIH0XbaaGtP0pkauqlU64e88UP+BGyg1
pyiN8bTz7QSTf54RRi+b7PLxdft+m8eFxFCLxyMMcVBVzisW+s2Fq9M2zizL086jWjbwIciQs/o7
ZVWfUE+w8HYRWqtK9SszGH/EmHl+itRYAZ3ov5axYzB5lPZNoEVEzPfYhxrT8e6jUUPJPP/Zrl4O
Qht/MHa/kK+8H0w7+hLlivAr8B83cTCOJP2B8aishJUos+VXGLDOwi3uZQlKLwH9AcsMEYhZjrdR
gRZ3IixlxY5H2/uZ8dCbsdzgBpc7uKXzDFjPdpoFSiqTGAvDzF5rWtbvhiks19LOkotPmiiRPp+7
eIDjxmDySTp3lVkPz6q2mrNu/GUHZrrOfOn+cmkLKVgRaCGit+CpQqHzdm2wKxXqFdrdc5N6+J+w
cALeaY2jXg96ufBDY5tMttq9/uD1ZVCepxGKx5+pNEBwm//8HcPTvhdTUb35X2/+CFoE4pNef/l/
fltXp0DPnBEDyuvvff2xl5ABuXzzJycbFWsWAlniShGL178OMSzda+Bm3vzF1x/885avHzCgVblh
D/j0z/8Db8Un+M+bj27MyfCcVt9jalv98Tv950//+/caP0gPGg//fIb5KLz+25sPOx/Cfz7T60/+
edO2SG8iY4UWr91iJdKP+fzHXv8A8hmmK6//+vqT15fx9fC//iviSAL7kOs6Phsy3Lle7Z804R1D
A/iVhYecSMfOYOnrXBywkVYQHwiDgYGNEE+dNb3Av4s3Y/M4av1Ll2PIaWMB93p60YfGXnVQO5o4
gFmOwjuIh29gGAFasC3G+YS4ZhiOLVCmR49mb1Sb8YIoC387VdmzGVKu5hZ01RaydmX42zZLjzzw
C5Ikk5ldSvIm3O9F4IEmLlDHLvySMiH2zItp9jkZiHc9lhUsBODUE7Rgvd2uerIkl1NDGHCMadRX
ZOKaMzdB6cNDn8146I7fESrYeXr0k+psWsLWE+s0PEjsCHVv2s81CA07/FFG3f9h6zyWJFW2LPpF
mKHFNLSO1GqCZVbVReOAO/Lre0Hdfs+srSdYRmRIAhz3c/Ze+9bNspzE0o78bGqXuc2D0Zn3Ngrm
jElsZboqKyxMCucscSAFp8EGHW5C5VY8xRY1gAgLLafvl51/+UUjNiS2Vquk89eOJe19bcfVOgUN
2okg4FMBpy1I3gDSQZpcBt89q92tTGIyf23jY6IVQbHnlFnejYTHGKkaIvpcjAgjwJw1brOVZWNe
nDqidCqyjywEeychaBj58Dt1AFvbDW4+13xKo4a8VqxUU1A8TRHViUpW+zqQNPW7k1aGL2FQ0Xgd
krXQ4Um03S8PmVtDdtdeGQRjQvi17pb9lcF3DEVl7dVYLVrxlS/Rt2puuUd2aEAQY2REGpePENZm
tpZ7RoHonrhinzPsvDgp82SX+s3GycCoIPhZT+nwK6nzp8IrtSur6e0obOtQEVwXGRpUGq+WcBg5
wHA39+tQXeA9tHRHHbzShAJiXE2aSB2QP3J5j2t6xePehQdybOs0ZVQv2dNqTtwdUnOWwEebqU2Z
3RQMxZn3il5brCaTQGI4hkWORQ1HB2CkSXjsfEAW4OyOjaeZq6IHLzuZwz9en53y4c3G7gPgF6IS
yjfHTp9KeBoXWkAnaoWkUPa4NjC2blOz+wFefsk1PCNa8qS4zhOxaFzKOnumvYsoQAIWhNpr9KNJ
6hfZjcYZvdXbkMb1va9sHDttw0/WPeBmbjaKld6ki+fYqkxiTsExRk1106g+bkUKTCeRBsqmiKDo
2o5OQWhsiTV8sbpqr/tJtJEgsletbguE2ZhSR7AuK2UztKZT/huBvr8yK9VvcadMlU7EYknMY20Q
nVnQGrR7/UL7HbquluOdp5ph6s3OpddoQBlZwSiLTj365jL1foh1vTNgAdaR2dvYahkru2o8lKZ1
IkcV71mmn4qI9EDbQ0eXuBE05xA+dZsSNkVjSCPwlcnGDunEjtW6OuljtfPdaLx1L16aw0iItzoD
IvmFSOmnaQ648tt+6wzprZW2ibXQBn/jyJe6Yz1oTMaF7lePFI9TeSgrHPf0StxAvDLZ2qVp8Nrj
EtmVubhgigfqadafHENYJUvfP1hZQXhqUaFt7CeDC7TzqfnsP1r52bbC3L2zRUJCVAsqHcmC76Lj
9XLyt4D7P5vMUCEll+Wh081kbQKd26SB/6ensbPmE5YbLfHOLId+nLyg78yeThwifm1fe9PojK+R
NL93no32GXgTuuMA2dweksx1qP1+jZxRZ4CEWCmQF+uIls5OyTiZsyqaUjt9zLHGdOaILBzFdNrg
Om1QdTuZ1exdt8o2VQhgPCQXY4eQcjWoFF2wyr4ygq9X7Ejputk6V++EfRACTgunobGzaoasQSgK
lsF5EDUp8QMxGau0cuW2nwZjE7uPajL9rQXDFSticAZe0q4IBQCwl4+rIdetvW0QKFfX2rm7951v
Enu49gLlPCd6vscPVoOAySIa/MTVmk3xXIY5M1CF2JJ10SEEsbY3nC+EIRdK72SCldYLRekLViwo
iSo+klLor8cQHoBMpmez9gRfbqjXpjCGXWd9c4Lha22T14yBE8qGNAGJ1PuYWfWUIaWveuw0w0y/
yNPVEOjlZmxaNDwpNxvk4OREPBFIP30CgV3RSaNHHoDd0Sz3A6rRDcfgtiqmfRsSGu15wAoFReq2
cPxVEhNN3md9uLITbT+ksLJDcLOUUEBk60lw7C2DGbRlPRuzwDQJgYVUJqrhUaiXViNrtTa0ekNi
sLcL8JWpEDEphYkHIq+f0246CBFf9S7805bZHwN9NcyA4eBMZDwYxvChl4SUGDF4m8TuQd9WsQN2
t73WQCk3dt8K1lbTWjnluwslFv8zHaXOgbTasGqKnfoY42gIkKVHJxjW9q8+AcI0hsaH6YBgC3S7
R2MbaLdSCh0AHo9YNstNfGDRXXfj4Rw6BI0sT5ufb7BjfvkR791NE2j5oR0OFVx5EvSi9CVR+j/L
a8h+vGqia99rrqcz3sQ89YGn3SGElSgoeI3Sf+yKXP24aYZ+wyGcdlBCXvLWCjcWcLHProAWMH8o
bwIJ4HENf5yDR48sxYp9W/TinCJ8XU1e/o2jqfltFsbZTaT6gAhfbn3gtxfKLv1Vmx2ygd4WX7iz
d8tD2fV41bKI8gjFZlZvfXaM0fE+orrHx7q8WndNCZj4ZXoAJ3Oa0He99NXJj+HtUEW3XsMq+CCX
tvmttxnIWi/+GFtdbgc9ii99q8gMz7hkVHYwfk1Rvu0Nt/49eLObv63bZ6Y82NpUth2hNh869J6P
ehvaq+Vhuk23qLJ/cM7DR03K5j5Gs+ELIdKu15vkje7L2/JIZ7JvaRGb720EAC7xMA8Vmoxu8SbT
7HJjUPn/KmdLUO00v/0oQVTvWulz0DTa3hxH8+ApV3u0axO/yvxd7JhTRi/lzyACe91MfnxvPRGc
3DHMdp3eKFbw/suyg4AxP3C5qt9zoCNbzoP+XGeYex2vTzdCN5tvIUh/mF+1ciG32EI4T1UW5gdX
2N2hbJP6Kbdoni0PCZjt+rEffkMwxW1qaPaNdnx2hrmmbWtfOG+4fJ+Xh0Ytqnu6sm+i1v1tUzk4
njnubuCDNKZqrf0NNOffHelrOFSmEqJSOMmDH8XVAZq//hSKrvv7xn1HnkrrI8aLeA1HFu6mNcbq
IvXavqkRFkSsF+JXb7+Deza/Acfom7pr9IvAnngzqQ7+fUCpnbEj5j9potoNrL8Qf5oW38Dw+OsQ
8sSvQLC+7I2fApvpxrZ7cR3t3rp2gpyA5S1mbxoHnO4aKWAZNV0hvMtr32KTqNPR+8HL9PejNC3V
VYX73ldNcjWqVuL/97kmSyu/hN1heRRTPmeteK+bGDSLxFEeoAep/z1qT8vncUNJEtyY6EQI2+oS
SMeCETvJ766j7jd/5yLG8iZEEN7QYqfo171gUyrH//L4sZZHUIdoIDkX9Z3B0znHI847BSLjSw6A
XOZv7QQ9sfaJYdzJvKZhFHjVNmbE+4w5KpfXAOiOMRDT2UPkO6jD5qFpXtx/krHMQ/kck+LnwcYr
HzDQ+ydiTmBm2Xn8WeJuWd4ltPCzm8I9JKmWsDYgArhLSuKbnWT8SAd7v7yO0hxjVXtu9uiMDeGY
XHN3rqulH11UHpfXiQdKCTGm8EeJL+dEqGm9c1JOL6YHsDj5PlkECSLhlHic6so+kmg/7EhYXreQ
v9+ImV/DWgUs7kNIdPQxOdeOMJ+cGnAtcTbfnDxIJEM3vPsxs309pqThzU/QzfxCXdJ5zU14NijC
1S6Mzf7LkOfliSYG862irnHiep5vLT2WO9cvX5d/VsLHwDJW7q13fHUbKsLol1dNs+mp7/X2JW2k
e8Q+ZG8F6Unfbs/kxo1I0WmKXavH4hjkev1qUuBbPr7uKmKc4Hlc4UYNdyNPnNXygl03fBEAnz23
0rLIfEF0s9xfEiGOTLL/rEbctlOZqkM/OObb5NmH5SMKa4zmjEXjAl/QenAi0sqXZ7qZnzDXy/3H
JHVNvGWM1X//gSvJzNv4wx+UsSfCYdrrgZt96Im9WV6yG+Jx40+Jcdb0hiyMER164LJI06DePVSl
oVa1rI2HSibWZVK9tl6++1DFR8o805soHdZnBsyEdAimT2gRK6MdpwfaHO3KtcNsOyDBOiWpXTyj
lvz8+6lmcEKIYfKuJ46NG5a+wPIPiS4qi7zytZtcXL5BxhoXx9K30lfLp23xx29rmTgwyHDewPOj
RmyKp797B6DoGlCIZCwPvZsTy/jvqzZG+9pTGH3Gk5KfBiuHjTH/gLl2NrnQf/lR3e4sq+SQGYT7
6jcJy1P+rxmasV4OsRaI03057EafpaGZ7kk//zV0XLqJaICvY5sNzGPjQ4UElIgqb1eqBfvfpO6X
ZsDkAOpSA1chUM8orW6miHiY2lxn53sj9ouu46raPgW6I46pZ4Eh01msGraxxw0bo/BpUdLAm72n
anqCc2BfBahC3YdEULKC5RLz4+LXfjATe9paveuALe7tTTC4I/p37cvzK9ozELpY2fniVfjBMUl7
ECxhbc1Ui0NTsgYkzMe7ehar6shGVwp6fYv0tnvWcvuLMsYBEJvz1ppxtDYR6x5gxJhE53COSqca
tnHXtCd0mUDraoDqyyYqTDzk1JPmH6084TVA87b8OTjkm7ZEXjekg+P5CYvTf+//v49bHrxsrDnc
+e/NFpl+VJJRN7/y8gLL/VPX8B7Ln/+9k2EcGKHn2KhV5wxVaRNwnXXEttoVoD5NzoJ1OV55LUFa
p5Zvu6x8K5FwgzRlBYTWe9oLX70l8QeN7oAJcZHjWyL6V7Z2darnDfwh5roVCpuxJCXcCCVhJSqZ
UxPRPvkTmUnsol3ufntKH+GxGJBSoAmvJltU6KLylovAkG79DhNRCxd0fkA3ElybzUHBxZIWvGzI
ESG63RrMZ6gTawe27EnpxHZofCFgrOK0bMaghpkexCu6MeYu6NU2botxm9TdRyIjcfbIrZpDuKQH
1sF26nvhWReooHK/7B7OMkm6Qo/ZN2tCjAosGNK6e12+HNXR6lTA69QrRo5eEBZv/2TgeM6I9shi
95JXo8MfL6V60VMAsjLjCapv2FeGTjhFqoxLYghtt9y3/LeUM4HSqjYxQb0zBGcdYwFblZAamShE
lbLAzfK7xVYKtapiFSfygm+M1DriR4PJ0bzIjLuJA36Ii7DbQvC+2WRDFy1LSy+wtvCK5cn3CV6v
RvK0RMSFV5RwbLHhh6cwi7MN1Svil+b3+fvqTkPu+XK7SAyyFAcH6b+tjkaYHiQtwwN2rnIbMVTR
YtHBGNO13rgOJYc0Id7JmTwCK5HSgINsHlu7bPd6TCM1bXMwFNK7uCSioGzKvHBFF5qGSBVou6np
3xI72Xmi9g8iCoITi0UbZ/ApnnOWjYBk5aYbKEKShrJ2/MEAJ0pvr6qIlEAEOUKbs9yTNoS/eil/
p+gRYVbDpVS1dbMBG+2xZtzzCSedOfRvf6Hs8xm5gNj/hqzTg6DEr/XQ7mO7gz2G76BsrLcpCdxr
mF/AfXsPmqjj82TmzA/Tyj+2PPUq+w7RqwzsXVPj6kpTx97CaEk3iZG0+9BrDrJ1IWaGqGHNLhvJ
fuiCrYUdEN7blB6jqXtTDnp7lVr5mYyY6mkaEUomY+ReHVdYu9RCWTi2EGRoQnq7UITWqWsN6xQO
ahWMwxwkF7I05tKwDkbN2qMmKO8+ZLWypkAcZcysK0Te+vgS2X34kIkAZH2eC6jL+fSklVQZeR8y
21tqthnx4ie4Dx71lXpCNmuAyShy8xTbwXVUlbcjyozhxHOQrrW1yPfSys7pklQ+b4rBegikbrCc
NS/+PIAtOfX/3WQz077H/87XIXwpS171wIdiDWnjpIn2zY3Jj8gGmg0URDy9lidd45T3ui/HzwxS
h8yH2CIq3pOAYAs/PcQWC51tzcyf87qD6R9n7CDTaPa9JS6FGk1gQP+7ES4agamBg6XBmw8hLhDn
M5br2PVPy5foJWfA0KG/byvA7Jh/29OyoeQEzNh7A9g8HBeovVLpPYGVsfv/IPgdvGK6Cs7bpHEC
5sMw5hhgOQ2XCHq849pW94aPKKMnTrUGkEeCIcSOMHLCQ6UcTCIZEtr5OJ9DQhkStWDsTiQ1r1U0
6cfez8azg0U0S0UAmTZkcuRxGSVQrf27WW7qaFhges7/0Smfu6IXx37+JsumsDRnE5ZQlYb/xFJU
UZdvscznKzzOQNwncROd/gKdmDSHkI+wbHzd+/ev8D9/8WK4W6C+brJUAX9zjf60/GUPEHT+e3P5
C5nWpkjd6hAR+XZaNlAWuK7UxWtkm+kuNoLmtGyKmnEsZMb29+Zyn58Be0rjyF5rYC1OodVxMUgL
uYox868YDl7byJ1ogVrjyp+fSvQ3z7cmsXaKelhrtjccJ3D3nkEyihH4eYVxmRwOum6URn3GdlPv
KUPTAjV3Uy/e7G6iUGPrj+FsBgKaKs69QQaMGhkvorkHqymF3KGZG6Xsq2XjMluH2pEUf3dJW2Rg
h/KAKuV8VCzfJGs4h0KW67p2gIjVwkvNvvXWAdXeke80Eu6x5Dgsw1bL2bkR1AxphIQPlNfaFV2P
fBvF/XDChjGcELqEdAP6ErFmoJ+gEEbHDBc0SyQG7cLjVDNLuCF/bwftzA9t86MJqRWqMZBdu4Ci
XQfVqW3KbW4RYEitQJ1Ua1o5JhYS8OKwfckjU5zG+VxZhoPlr/9zX+RyIAaK/FOT46JV5CFWqA2u
6VSkcJwbgj1FVl7oFQYgwWE1abHvrwhPGvZeoSu6uyzGTGG/ZGVW7/Qh9e+Da+5alrnf9GCKTYEx
j8K0QqxLhuyxr7VLTU/62g7JDF2NuN+KDq43ZYD4PQ6hWu6SIa5JTzOvCS3Wl8JphrPfWfkme46d
YHgqJalIJRoDYUHfTAMaglZMbwnAk74CiiX34xyE1tcVvEelwbAhEZsCYeDWMz2FNs1MyZDICKA7
gt7I3Pih6LOCpB2zQA1ZRJSUSWSAgOzcULz0jyYV3u3gY/zq8r5/9ByHZZShh4fYHXfmpJUPRVNS
JXZha/h4d82A1k1D5KdH8eXDCGxYS/U8WqcwcJysyy4GOjFsciBrXTPPLl4VgdmMfXNDdFDwknfp
bxjA1XW5RS2eKaBgUMnTIFvLwLHfBzjRo+YZX2jX3S0cBNQXZpG8D3a9Xe73qo4ughkbR9fKmrem
aPZCpM5T0IvPZozMTZBZ1JRq5R7MEQGMOTkvle4075h2jGOVGORDRqV8F9BkNkNU0hSa/wtIBPRm
TrpEFZQ7WUQ4dHMDbK4OvpHAqLF591xic/wg+KlxfjJ7AuhaiGyv6yqmlLNLCuAP6pZBu7kvG0sS
hGUyhT2mdYZSohLGt4LNTdHAeYnasGVhwMQD7tz4ACqC+m/wVivNfyMnNjmApLzSSGm3mojNh2j+
C+hdsY2TQQA6LTl1HJWdZGaPj3GOfxhn3biGugreDJASu1oiH8/TcdWlOjK3agpP3sQIlLdjA0fJ
MQ+yzP8UDaCNFvziW9Bl9DYSSbHNnrSNaSE6w/bb7Zg3EMs5R/p10XOQdYeosvS3wU9OcshwO7tR
/eKZhGiWQ0cujvNMPVm/Sak5fAisP6nhDmjkADIPwMmucU7kAvEi4SqH/zqsAiUfm7poz3hnwj9W
RtqYlEiJthCjCWquq7eGBkcbifxuTymir8G6QV94ojNlviSxpV5ckna8lKi3UaXHZmjlnTiCZ9cb
C5iMqrwsZ3ri+tYZyrI30uoaeQ6/Gpe68ikv8/Zqmc11uWV4iPY0vaZz49UrzYritRUSFnAgJdR+
94Z830yi+OkD6mxhl0a3Lh8+66EaL7RFqX07lnck1Nx8dObN1E0XAHnBuSBHgRWLx/hXc5AFaa4e
0D6tW6QVcJ2bfpOE7vhISFJ17OboCqKqN6FALILdsTibIXPPsCutD5Ni5Yq0V7jwRvzjA4nU4PPS
124/0V25m0FK5xQGkXgJAOI4bu1/RXMpgVJldaFBBFy6CNxdlTk6rY9x/OXn7taf4ukzwEe2TfK4
2GDqbjeVLuROs0f1rIqaEbSekl9DlEDR9dw/WloP2U7r+mjP9Mw/CaDkDGTxJwJIQhj9GEhOqweP
7QhCzxneF+5R7ejA5iIuBGasm69OWP97c/kvHU6apA5TRSHD+tkdGJyH0f6AuzHtkcsjWZlv1s3w
0TUGijuz/0c6xC12uA2jLshh/yfI39KACa5NBdhxi+xO1bJYu01ErzQZqZtQ3tXdXwRYMifO05jw
ZBoBdEnGQwRX4QnG+9yGEfXKtqb+BWOWE9n/6Kr7ETST38ty7DaId4p7HjFLIi9NWxVNQh9nzNKP
Pml2aBPTVzsZPvVMwGoj3/LblBCPfbP+AzWK1kwIyHsSB4o/JEDJDAJ2RUYnghlKpA7i9WyM5Gn0
XPclnHDYpMwIcNcRMBB5kEOtoevJ6DU+8ySaMNpJUEGTtzHctHqrGNmL1H7tXLd/LjjnSwu8SaJF
hDSOvnHkIILE4fhi2+hZsWllS2qx7TrnqlPPos5fjNpS29SavnJTwAn1TdY1UiVPUpPGpmk77QDQ
tHvnOR9ZQxCPwu11b2gVr0nYBJOhqG+NAcFrEZCI92lG6duzzcpyPyw6/EV5HGrduAMq3ef4L3e1
DZE4JrLAopQEyhinruP29qHssGBxfRXEgmTONjapy1hhLu90hVkwduawtgkI3IrS9J6bEc+3FKWL
Y9aip+cI76SgyxypHk1kL8AqJBXhM47SjBRG7Sc2NHp06cDaNRq1zciI/EsOvwGi0YPtrepqabbA
/t1h2Evbt0Ezw5UvCueStvKraYzmGVJzdQrn+qbrN863/zmIKtpL5RgvPWhQsIiF8VRy8VwxmubM
fEvrdZq877QycHALLB2ua24JbouOuB/KtUxhXsqJwpwvanXs8MSvUuBEx0j5pJtpZOOaejRekMpQ
V0iEByFQF1e7DWAC2wD7EGlv6RdXT7i0mp2vhLn+9xdUZr4hDPXFLeSw8YNMfsskBUZLM8XpCR2G
18Be0a3nOkss4i1zogJD+riGITdW5wxP8TRoN0N1++WW4wID5poir7JUSEAmGBc0tzaOl1i/s0n8
bhzD3hX8+lusj5AipffdI4klR4GpGPkPZEcqRSOjrqdXOSC8MPzE/gy61xIz/8XtffJpQqldccgX
MJrlLCXSzxLY3b+bRuwJvfhDJ+OhT0OEhZrF1CKZhrMmxkseG+lroo3eWUM+t4rLNLiPWRvcOSvJ
8FUGMRpotv4M+C3XpK7gbovwyubFsWmkf2pG1ztFuvYsrYijUEoqpK453USZXUuHpZgc8GQTOBCD
L8qnnRmDVFkW07Jo1TnMzWPfy+A5NzQEMEny0BbIHuDjyBtDFC6ZW96zrMI0p13RP2nXOmSCVffb
tH8tSAy4Urzwb5L8bNYVnfPWxPG+CMYZZGtUR5rGFR4+KbZJyXOVUwcnXu4106Gusah6MwcgF2Ff
bkmzrz7nzuN3Etflxk57d0uUJzO0ggYC3ya/2lUPx5f6wknrR7AlVfmLCi9OscR8JKzZ32WUxzYV
QTf71ifK0umBYytXnkq7JjJTp5YeFfEaOpNx6ySRQWZSD4/Z6PzoVeHOS/j+EYl9cbaZ2q/D2Eg2
ZJjgq2/mbx6+RrD3uWjn8a9wnlFqw8HFDIGDyV4L/9GyyIxtuq778bmwuPCbttSLcuRBBsHz3dy/
D7WNbk7tqxZio5Ui4VIXUlGaRLS2GP92MTiAiyOtZ9ujy+Li0L2bUB03oFfSQxQMIbEg0ZoWvvwu
eppAbVP8Q42GrprhFZfeZ7ZkuslTTTTNJrdTcXAAZ69hUqEAcJ38bBdihKMNOEwDuHOQvmGw71vk
YpPWTwSGDtbBjm1sWoLsu1KnxEK9vlSYgijmBj86Fws9jsgP8dJ740kcTp0b3BPTUvvKi7vzKJII
FhcBSoagn2q29LLc7rMQdUTztsjhnxMiGyiuYUn04URezwcOUX1rG2FU8go3bJtjUid41OrKBxPf
85qPQP/JYCnE1+ZDWa8EUSn0DdEjRA+41AhwYRoxfBV1qj9xAjfDKlN0Rm2bhZ/dXBapeFGSW6bB
S924UwcXNIgJVKt0MqEthSyqNZuzVavmDMzp1RHNeIwQ4O+ZcWA2Jp1vq5d5syaIrDk3/tCcWSvf
NBdNVqj616HJr3XWWkfmJuWmtE3KfGlsnZlmcXWTn7Gq04ehdaDxZ9o1j83s5mfExGmjHV+pfMGD
zfWYaJd8bxdKno0kPBp6oT2E0WSsho5TOaca9t5k9CjL9k1FO+C2xU35Vn7T6sk4Kid+WO4inAc5
bQERosrHW2VmLxF+55dOVwby0uC9Sxr3Manfu2E/UDp5ShNBAditzX03CLmt7GzrC+oknnFQseCE
qaZNZzXEK2tMdQpnb9Ku+LJcOr6pcL4ct62f0orRXhaF+wN8a22JKHrORs8EXIGNJkq+0rYLdrXj
lgcVqeFdoUtKyyFYF4UNIFSz5XPmcMDS/jj42M+BdjoRpb8C+rwdls/sDYpSjYrPKGFW0fgDHofl
rvVF9iAxSUMYHnq4pKckyS4jPNG7aHxvzVym+VbIijs9K5HYeea5jeGqBR17AgjL8I7xhJhB9BQ0
mLzhnTkLQsqweWptvMAgPR9ZQ5TkmjeYYwlsOzgUMObaQXRdNgkZ4nO6dbcJImjStvJelk1GaXcE
1t0nxfDeF4ih6jRK94kV421xAyw4mn4KYxJ4AbEOxDiggDEIRDvkKtZPWdibm6KQ1ReVqgdlhR+a
AxTXkx1TK4aCFDLEym/9/FZ+mTATuCNKkFP5YkesEe74ONeQbZEwOhZByi87Zi9qolETsBLoam3F
Vcq4hZVWULG3WasnxYsWZOKsU61NI6TbigVNkGkjXDXCnv2qqc6mBvEwiXQ05L1tHRWivVIZxnWU
LDMFVCTmJjM7lNUpxyTrtqHPH9s5bzztgkvkDgBRW4HIrKDhTFARdTe02aqCr0wUSRdITrQMUKAN
7/jq+fSoKGIGT9Cw10EefUnLC95a4VWE01QkrWgifJsGYs7fWOSXuFvy8o7AZNt5Zn8BYaeL6B7F
dfbqxMmmM/T+Ct+YbmAhjXsT2d6x9ssPo4mNOzqWc6lICrNat3z1QLiXQ53SkKmjbTIOBBn4afIz
jCeVYpU0w5e6H/sX3PgsQ7LftLDUVSM375EVcEF/Lwg3Q6hRXoAZjNknra9eT+NVl72FNguwPUYN
b11Kjww9AYWYwSM/KNJZmWCwcWVGccwiFTnRi4uTNemBORCq6GGgfCZAr3u97rzECv5JaRckOvgW
4i8EKU30XFkT+N82E59lFdHA8Zw/Fm12twwwBFsOs3gn2Neln54KRxhXylT6taDVckWOp059o11U
WW9LylKfxEKO25p4H0K1wndFTfhAB49yH8t3as4PSYONCSLnS6jM9tHSiNQryB80mYcWeqN/txrx
IOTiGufW0BG30TU9wg2iZLQwiX0r2SWjRvk/c8w300UuMIxe/twXBqV6X/4m/eTVq5DpdG0ysXzF
M0tT295R12sMM7xIo/PJAa2u8ZKgODmnAX5dOjbjAQM7XhiKHsze9MjamTMqdOj0iDWBfHelsO/L
XQD5/W0pOvIeK0HNkKtmnujhlssqWMSKOKsOmeVlNJ1fNiWtNVE170U9DaewrfuHhHjKB8OpiHzA
AkjnpkVERDc5hWsBGkzP31jx3bAqkb2QtNmBfoy3UggvD3TfLSofkXsBYHD3kEAo34yuPXatJ0U9
A0ej9uq1ajdJx95hTUt3lmaB2G6TMwLn6gnue7wroYGaGnFLZpDTFBkpTmKbtw++EQd7vI3mRsvF
qzmRahVNxUONM2ULcIYx1jde3SSpD1GUMWEwBFqGsTrQFUOM2CSAjsMpuuZ28O8mCZrgBCyyIHW8
rL6JI3XPy0aTIOMSfIGUXAKMu0qnjCDqZ8T+xqPXEqoDfh14S5S7pBywDkUAkTBrH3z7cUzpHTTq
MZ03NVxXzUaB5NXuRtFV3RjGOe717NMokTYSeQIdapyMk2K2QqnbghrAWIPmBhanVaTlgV60sc19
ImiaoTLvSQMJFbefOnQaZcOx1/q9HAfi4qikYuAp/VPZx/7OSOrn1vX8MyVt/xxEcbqR6USooysK
0O9SXBKtnJ5lCh6IcTcyEn/fFX3zgjSEhbxU5hpaze/CRWZij7A2wKhWJ2cmpLi+LA6o1E8BUWCP
TvlNuHd0HbtFDDq29z7hxAz1V6tr1TXMkF5lNQQazYiexknzboNo3ZdRcb4nGMX+rqu7eJzWdKSp
UaOBU81XUHfTJ5xkjuDQSnfLTQQiF1dMaMQpEax0UcYnczDse2URjGIbk70unerDksp66PvffW+0
DxPork1HvB2xr6ZzZS25I95PYKcac1anQb3xUZc4Nhm6qT10u6zX9aOZtA+caHTyTb3bhC16UbcJ
vb0xH6oxKeomnohT39VyG3ZzAzsJ7fOwbIYbVZ/6pGitilWMnOeA3vbkZqZ+K/pEbZq+fCvMvl4j
NLY+3Xo6FJPlPtYuxgEhjkJY7m97ZlMMbTo89V59YXYQHPpER24rsvSVdmBwS2Y5uW81J5I4yWe0
Axt4MpQ1GH5UWuMTGWCwB4hjClO0kFbV7stxhtKZ5e+kjljyJPKWp7294rjojgYFlZMHLdgCb/eE
bhrCcBYTcTbfROxFACzW3IfJNy4kYaBZ65r/Ye9MduPW1iz9KoU75yn2zeBOghFk9FJIIVnShLBk
mX23N/unz4/Ok6hbWYUq5DxxAOPAlmVFBMn9N2t9y/BzIhROhqJeUDPXOyaltj/MhXqpQXpfilHn
iZ5xJGpGLJ+n/r1U9PRJd6R8rimRlVh/r2xVfUlt3opYqf7+vz+/pwxQe0G/hE6nIJ/EdPVsFN6F
McrwTnZMHjTzgLBJE2RMEYRAlgSPDAI+A8yoPSvEeP5gMPpMHNH0nLZEqA54/1c0ATiHsRQPltRT
SDQLQaFysF6IGUFWXtvdGy+JxVia1T/7zn2BEHJLudXDxFqYL6rdY79gP2HNQtveRfYCSGByP1eX
rJ45KLSTuDgUKpontUK8wzQuupsS7bRO8oSTFNPVUDGbJalcnQN1ccBkK46AHKNjHhTwMc9ZMVRb
t+ujn52VoY1v7Dey8Zyg7uxfo8PkV+sLlC86Aqy2UJUnRsiNry5V/o5w8UfMcvJULXyLkW78YHfI
E2pPiW88P5Hb59j4CuRGzChZFRQkbT//+UWZwZOAKXWO+li2IEu8BQKPk57//JL2LDjaxPj5Z4Kb
oLPUlDjeNn3/rfOIPLQxAdiLts+Vqd9nzF/Zpw/uLrJZMxuKsqvZtCGv1nBBpm2Gml0jb7tb3VZR
yVJ36Ab2WblCg2cy2Ia/HqqZwvzJVKxwTYOB06+2fi5Y47WJRwvEZnLvfuJBg/rOgIugArcMWQfI
HY80MsUsBsoQj611PNyao/7v3I3/Ji7c5+b7n//4+atMqy1VoUi/un9lJ8Dr1LAH/88/LArYFP8H
cuH6Pf6P47eQ3/P/5a/9zVxwjL+w/2IQMU3wYJ7hADUYv2X3z38ojvUXeAZmULqpI6zgD/6DuKD9
BS/LcaB4rdAAY0Uvyrrvkn/+w3D/YnjuqNitdYp6VbP/K8QF+Kj/CU1gIi9DHOmy2nX5Q839T3Qu
vYUjb/QW+owJL1AyK5elA6TOYGLFxzIYkzHDWjQg3a4tk7si7AgvR4lqhEVen0ftPfa6pz5mc5d1
WX6u5Bo0PnY086LAaoGi0M+KOgvIcNBocuwPk3zeU4R4VtQT8VLzgoTDIhxIxXzRenYTGm8Zj6wT
HQQoq5I29A+nkNlfGTBqhHyuM8wHzz8/tz8jLfuEipndJMyjnSmda1Uu47kW+ate4z0ZFa89FXIg
cADMA+s9RQmSUTFDlHqP0A+6qzsUd7dZLgSJy1BMsTzEuO8UVX0lkU/ZJTk5wMk0/0ZLvh0gRrfU
KHrDdpxWCwGU5LbuI0BQ9KhD6kX3vjK/lDH7aA2vDmt2yY9thgGl7epDVzCFU7TNgtbpSAoD6aE6
YckXUdYsRo3skgklhQ0mSK+QpMvlU10SqxErB9Zs92whorc1KY8tQ2wis11oUrMyFPH4MjM1YlEX
ukzdQn3kOzc2+px4vfLnlIFuXatH/EpvtP4lwE3vLiA3bxLnXiOQRiCYnstERseWTRNRx6GNcRV3
keO3q/4JAwjj+CG6W5ojNwprXyx0lp8BktisbuhdMmt0fB6/zZu4Ffj7AeABwWml/mGmbAhVo/JZ
wey70eR/0EZsZNchfSMFqs7GTedMZeA0fHPEVafCsN87r69Cg2fb2NVPKAd438oBLZgY2O/E+LQY
U27s9W+MtqPs8MgSXZeBo/Qyfg++ldx2lnzsunlPwCYwK7Dzf4LOCdjAISdeVWXiQ0kOc8fPaRiA
g1YUyNIvrxRcBRKuYkfYCLye2RHPiLBo/aOLtjg2SQ/dmTKrDsxZH7dEYVCzImbyc9QOej7tlMmp
QixB+mYoX3RnekKjRm7ODPwnzRFGe8U6qiUsgwmt33DRIYUhVDxNaTb3+dK6pEEe64T02YlLDVtF
yDU8kZoIADzCorm4x67Mul280OJS/qLBdUOCT5cAjOpcaegbHaacxBW5nKfCt0cD80iav1XLQ226
zolQJtZPXXFlyUeGl3Q246QRQu+1Gd6vlGt+GD9t+62Bp/dMj2RpS7Z+qMvR7BU+VFsJM5G5Z+pB
ku+W5K2XmXI0UMAD2o7tg2kAXy51iohMr19bJw8cBkDhlI7VniV76tttZRFuLp5jLoWzG6mc6B3V
O/mlN9S9DHMB+dlld6tJZAijNcB7MqG+OiXS/qJgf5nY6hYjRoNiRNl4xuRraZ4zsa+NkGBHfyTd
zaC9QXSN3ZEdnSib87qeTAb8UoXBnAqeP2Eu5PA0VJq02VvgJx9aZ92EwYMkFcUzEP6YEZVGqtfj
XJIz3biVfHYNYp9nlKWag0Ao6uc6cPlItyrsdbtGeZ25KheLxZd1+mjBPrc99G+Nv0wjchGUMunE
3iEqyINCbMtjUcI41YYqbMzmhnUPB1dF6iUGn8+U4Ba/nLNfdZxnvsl2ew3CglDAmHFR+XgzgdaC
T6HHwJBbG0H+aEAW/KCstPnfsbtyuEY+Z0ig+xkbzOII3CqpV5znjmwlxrtkRDvDc8EIGmZzs+wG
waCsqN1XxUY7SvW7kMCwG0flO1fzF1Ar7lZThoNRQvhMpASQgH2prb9dQkeaqLKQCyk7N0k/2U1W
GzthFJI3+sGWGpP5Ov8UUtmlYxyMQ2psUb4NXNDaAKuFG0jo+UPdtalPY5KuIUL4i3sWAOl0Ihe2
3NnrF5F/VfIO0SJSLROMV3jMcxn9Eqe6tcYM1eEehx9zNEMn/iHpSUydWxQUcXl3+4rocGM+ewaX
QsVS70AD0fGMM1fHX9vDVfGuWDJYv40RWXw17vEeWStARTJEilrCaUzjb1ZB+75fH6rpL1qJS9y0
xHEpdE2KVu+kO3e7Sinn7bh6d+RE9tZAeHAeo1I18SL7VR1fcxWTqQ3QgVR593eK/5YmTx/CpbLf
ZaPa51aTeoDUFT0WU53rlLahYQKNF6UBBdcutHOULnjtUHwFpd61j/qcwu4jbAuz7A23ePPgDEp6
roo4TGRpsGSXAFUW5zb16nAY+cOzG7eE3oj8JmSDdIZTRakVmspYiW5DN2MjytoTK7U8gDfwCy/M
MWYJifwxmUIAxb8XZvnnqORFVDqGQTYvEjV1JY5LzqOp4/asdJN0ipQondbtT7JmHY3ZPMgXa70M
9mXSqf5Ez1YyDvfN9dzq3SrwMnkl3gkQUcTXzS3POueIJYj7vravCRjAjTHBNo2ST077AWMvXzaV
w/MkfuK0IpAyX5CGDUC1F7XNg15MmEXq9MlDqn6M+0s/xyKkNOMFp8kL+Q9JgNm992MVx9qfm3Hp
E/A+EEbFGOEOx1phuVAmczZ1JhpcJtSLDwjpvdBjL7QL7+pE0xx44lWXiuOPHp3rHON0FTxqVL4t
VzGTknS69mxg9podfbkmYfCMq1PfGN1oU404JDXTgS7OjKB0MnVvDJipQSzZRv+MUio07UL3yaDt
fOAVP3Ge3jmGBnxFJP2B5oRf00/TzjWBb3Y4W5nMKf22rUZ950rtNwezqWnzNetnJRB2fy0zbT/j
e8I+3kETKcW7YXRcGDxtCUFjIJfPgekKWB0z1qso/1Gbnn6OKAvXo4yE3+6os1pVGgokaySKdeI0
d7Si2DqqHlYGIiUtMcke7NCHsY3fuKkSpNm7TEk0qrJJC7o+uSPHuRpzmgSjRz6wyZvrkzyKZZ2g
1G3RmD8aBZb0qNTr4MTCFO8+iKUjtFazgjmB7JskvuQhR22irI/Oapd4GMXxYZCra5ssoZIZwoTk
fUYfRHJuY9dnZbb5QPuRqHu7NXam643EMkwCzEBaP+CSRRJEdOPT7HZf7mI+2000MBvMAiEzl37s
ue5mZWPrqTzlWjqeRsaxXm+da87mkrORpbvBW5R3HmPnwghJqk7VzGMN76SPjdn2xzhfeKKuYwxB
1rgdjXcBavbMLOxXFjGiyuvzPEn1uZ+OmYyH+59fxiZ7wVaXXUeH1QEsNNvnwB32aFKKHZDHJYiX
SA0bdCN+ilWO7czy3JlNdVPI4rZqU2dVDoF8NFLeiLYirqYhepfIKw5tK7pzJIKniiI1iMmG3iXW
5NzVWHcOOepZstfQjlVLB58Hx9oFzcW7PVlsIaqZrpZQwSdqZbIG0ZSp1mzdozwPsOHK27//loc/
shrVim16s7EI3LvnMTcHBvFhT4qgupUjC6sZjAqqbGhBfdJNL1iAQc8XURZYJS8hmcwvCyQ/MY18
uHqn8Cq+ZOMRNzzp1aVSCV+MsUxekTYeBY7fwVnOOWLjZcy5XVl5MoREdWf56dCyBFUPkDMWhG1k
ryCaTNwnTVtwhNvDS1EUmHoMMftGowWTzojTgZnaj0RiLsqxGQXEBnZVTNFRuy1jdzc8y/dayVJ6
Sp016IMx/bAb4bBS8EOfiKr0FSy02Jv6SOSs0iZ7jrg0GMdC26S19gN/6sZMxjYsdDqAqK/fbDyf
O8XgKEkGfb9mEi4zGyd2oVlPKrJ3qsqWtErNO5AJ+zJuSKzMEcUiw9ivmwlIHspGo1xAw6/3VxqO
WxX3Qamh/iJ1R932HHZwkIBOucMua3pCcAHLBAwFSXUenHs5VUWAmsiBQVK3oVXGgUg9gC+69kmS
wbAtzQ57kSFrIurNU89901XutMGi0wSIfUyXd0SzEAMu2Vvaw0cTNbmdPFjbHStMBUkC9vWp77bZ
CNRYnYZf2Ye0l/JGLULIGBczFLGzZdxty5MnoFLZtlsrlEFpzkJ37lXptQ/tgjwqsT4pzrsdQGby
NKb+mHvjp8wb48bj5gRXAp0tAU0+/sBqQ2wg2ctOMGm2St2jG8yV9Q4HLH2lk/+Ghg0OyeYWsJk5
qpkekmaNRIUwAzK4aI4N99uyuTdUukkELfpWts3eVdxAKcfbxKJnj02HhzELtgTltfkWW+bFiFPo
yTaZAJ0UBy3GA8aETbJuzJ6tRHtzGz6RMs/t3UDAmuHG5iYa4ku1TJSLQ/GM8faMOfYD8oK7TSf5
PFQw5OTc/Yo5dxf4NH5Xwm9hY/bmtjSoeWPHuwVFIAvEJN/D4P6Ym4EudtL7QzfEC1SP+NFWcN16
hKf6LnYPP7XpItTCVc86hQSvLmYKtcYtpAuJG6PiHKQbFHFsPLXUJhyDIANHl1o2Tn83cR3ocmH9
nkbNBvDItkl+Oc5ohV1B4Gbh6hPLEhzMDj8xUjGObuw3I+FzmNGRiNKmmWQZIZxyduPqfiUc4QUN
CG6tXBymxcKulo9wFiaIyj3GSZ1D4j4sbhipiJddiE/7aCgZ5XkQE2Pm5lrZPYw1OZqMZu000a9Y
qR32dPHDDIj8IFGtRXD3fNueHZzFhBVgsy0fxsV+aElk40Kpf1IefLFpxmND/0AGrTPVy96Byag6
8o4YdfQp4cR2NBWcnHkPUMzSuOVN5RVgl7Ka+ZDeQLjzU9SGYHxBjpm4yPys1RDVaTwkZcFyJ5a5
X8HzC7W87HfQc0tCjvHmLbp+kQtrcEt82myRTmaCSrR1sVciKq50O7lWOtt3qsP24KU8H1BI4soZ
e3QKTFh9GGipTy7yvtap8vLuYivtJeE8OnBFwnNOtEukOEDHNfvQa5G7qTQkObPScI/23otmGkxI
LeUbs8/nokz5Yc1E8XXu2G0yUIVhdwPTkuE8KD31brVfrsBCFy09sbltizLDKikS+OHUqgpraYtw
AMhEqiRsG6RpuDje9UrzjpNX18h7DD3IE47yuKdqNCOTkCxTPsY6YXStIOA+DRty7XxF1Ci7sTK5
T3Mv7b2pMpEvIFBvmgQjMoHPmx6LEKgF2YF/oc5eYoGjZde05ryZ5amATeFThWkqY0I8mrrYpsPY
bWHKbBycTMSiJjF1SsV6RmoXgu6125WlU0jj+srJ9XuYeQle7t3w3JB9QjpMJrm54SkzohqZU00u
iao1DrRuLFVfUc3nUkSx75iU5IuaaL4+/SgSFWFTN4WaxgRNkC4j1OXb1Mk7Se30I6IAr5TKAzw2
/xyAPPiWwcF+Iw/wA2QFqoEqLjfGmnFlIVWGpm1+AZfY9FmPN9VupK8mn0jXtY3uTsq2VyjR3HrC
Bi3TYOkoDWn9djWOj2DoHyyHfEZRE2M4ZXuNUmibmbLblZr1SJ4Xd3tuxn7SZq+ppJfpKQ0QbOfR
0coBw9XOx+Ko4j1/qEyVaMlakABor1tP5SvpGEvJ+EMz+AZASitcyfVWQ+i484zl0VmD5QfiMhck
h76t2zQHMWmFCP1pSxhn7cTs7QhyNgM6SulrC0WTgQd/JKt6FxfZ55LQMusqo5i5zkhVgx9T9iTT
M19jjNZE9xncA8Fz5Y8/XVzW9tBjjWvEYRYu8QynrkNcxfv8p5VwZcR3pWJM2pdOYFOfCBvZjfF0
TJbbqDO2waFFiPq6QyEIr5QgMeIMVwLVhAjNDvzUWvc3GeEASxudaM+sIILX4aBfNtYZmroIdkWM
aqBCNftaLVIg/sm4k+2obezSHg4Sb2WmgE/qRvVoJvTIlc4S0y0PbNUVzXoj0wzol0NLXLXQZmx0
ueuoch5wlEDSiBFm2M9elyvbfGRdg25fY63a3mfXiU99Vj5GM0SNIiF6upZls02b6KGgcQKrMKMM
iuKvEQ/5MZLFs9nPxUnPsltnj+ee1PqzIDnVRxKr7ZiSQD2dGLp4QAKfSiP90bds1dZWo5DNCfWl
e6rtPvHnuh2DXuuPUdRAiC/hg5sN26rFBaejfMnMq87xTAqnq1mnP2P5/95g/H82GJpOEtz/a4MR
ftcwIn7+6/ri77/z9/rCVf9yTfLsyIHSNdM1DbjQf68vXOsvm9Av0KakJa1xd/8LGb0GZvzHwkL9
i1QU0/Ys1CAaGS3/lX2FDo3lf2c0miugmv8sFUw1nGqbf+lfGY2eTmohgpJizzX7XWdIDQgVUpf2
N8lzRzTS5CN5+UtatmfViMM5STj7ElC5xbJKmzDQYE3axYRbMSTGaVNEYNEAnsb7UclQhkfOLhIe
7bD06CtH7eb2ytUdmdHFNaGMjWv8FrPK08d0vhe7Paq24p0yOvWgYLbIMNu8KljMtpLZIwowTQST
o1SBQG9s5JncFWXR7EYLa8kiCSU0evda6m+jhvjBKjIfBTbErtp6bBQcST1JX3T/8sI0yQ0EFJUN
f5NpWbayPiPjUAylskly/RfPxnibLcZW5jBMKElErl+r2vzQBHcU8gGNP7WDOVN/Qv94xK49YNOu
jqVHQivNi59nvYv2330YiFVIc9uhk4cENI/UD46lhalpttssSZ6Hcri1EfpC18OcIFIXD4O61VGw
7GCTlNS2jDWG1mJTnFlPWc5ozGpe+m5YgaCnulowC4w0DpLNNHAipKGNWaLLGqFXx/24NZfkhsDt
2yyUc4aMIbWMMKfv0Ek3TZkZMOKrsJc1I/KuiuNno8/FLUe0aTEOb0tt2fJePar18uomXgZ5pD3a
/QL0Oq6HnWC6CGYBCwCnOZYXPOqOnRDNuBLIumnaTLr7qxzSq8iV3zpLo04BdpeFhk4E6mJ9eXq0
J6rpRxW7XA826R8WpWE8ohppHmZeVrSIR2q0H1FpnrFv+WkXkVua68kmA0fgk1e/rdP+tigzqr/S
fRo7E+2cSkFYM947613/CxkuRVr/A/srUqWF3Zvj7m1pyB22GhTG5tlURpbhDXKTWYTKnH53xcwY
NzG5FPInFFu/ACOFJmHlAys7ILsrLKs8dhVl2TRhN591PT4xb8FVpXnbDhMiUZnyMLRxzNkvn61I
8011/jKsb4xr+nZKVG9nLNjpYlPdkbFcUegSeOZo3UUytj7gfNARHRcXIt4yZIGRFpSVpeMosz08
C/NThik1SGWUXHrqTjOfe7LhWPvn7Z4HS3kjzKFDX3Lq0uk+gWjYKxmNt1Q6H/B1dLC86G3pCsxD
s6VvJhkULV4bN1PMEz3FZUDX5acKqSGMSdjmZ9Q3uLMY26YQJhP9pCoEf274MNuIHGbZ9yg2ey7f
OZJ36fbJIUnaeVv1UGOgqcXVLu9alwJ94nFh1xdIBR9Qzb0DyqWXbDJo1x07EEZ2BJW3nAHnnOua
a5d2cgk1JDzJ4OGPG8S56sw5kNHEsnCc/c40H+rcFb4zMgHwUA9EEeuWiKdU0DvyNkBY2Gu/lLnx
Dh2Ira2mo/6E9jSQphPtPBJwUDauL7qZHt0qG9meYrvnC/Yx7se9YrsEOCEXGzUNVXovXV9PRqwo
edv4hP4udyPhrfGSz1TBC9tM7fM0u/kDopSZ1qY4Csdqbo42tPyZIXHx56exsxREOFELBPEtB09x
tZqewg4Nm5daZ2HFX5JpY4hA7XUUqb3HWt1ukp5NYhsDaOauIIHOZBjnytENVv3vDFFp0w8tez9W
FNtJb96L3rECUzH7UwH9VuAbWaYvcynTuzXl20UjU8QeBwb/WqfuzQmbKStt+Kalcx4VSil7UXg9
cY78epWdnYa2KYNy+QV4QOxazabsH7xLxkyDvw2eJMoKsaczQ31FgrXI7dfONHBi86AZWp2GWc+D
qUvEUx1rB+qqaaeCNieV28bGYjsn2VawLhvwlTaMFHDiL4ZMooB499Cwp/pENNDBTNIPDlDWUEv0
lI7lRtec6aa2+F8X4g1yexLnkY31ZllSGw1yVb52VfXTUadLNpnjg7bakF0v+iozhX8fnbhbieSC
2U7JCI0a5NLsbAtUFYr/F11mr6VQjEBWKTp2c4KzKlO0qejo4XU8uFwGOmFT+BjJ5TAsbW+lw9rA
VfpOWmTtYFE9uVNcBH0UdYHSYj9LEwiQuv44Z+6RIaqJzBpLMBz8Mozl9J6gEyL1Kn4dZrSmHiPF
WNTztslAKlnYabadrjxZC3s7EasPmtc+JSOBu54txzeTMcHVFM7TUFuwXTp+VC2Bo204I0pjVywH
GpTlpVbUR7ctpxP2tRx8a1uGDVKdOlsS4J7D9JY02oUDTe51YaTHuXmsanaSc25qsFkjebLJvJY6
DWG+sKN3Cdt6ANmkY/XgSZoD0olqNGHWz17v00PpEvxudOLdWod7pGSrpFXy+VUzVS/Sv4cINKfO
Bn3XWUO/lVb9yVlj/wDV9DLrd5RY66IqrXaV7jGcydl4ueJHvhRfAzJi+CyRs9bo+8VdAnvcejqM
OOalVihU55ck2oPBo/0GMwvYaMOQF9DwcTzaHQOVxPBoWk0lP8cSY0ozL6em3xmwvp7I0Zw2euE9
uAnKTcObstDTEGG7HMZFCc7bzcxLUuLR4VGtU4nMVxUgIL2gUO5rNid6zO49c1jTmkC5gYTkpMe4
s8Ebi+rJXCzS0gvc2fGSKL4DpAEkxGzvcOp429IWybHPErbH3WEmZOOClyq0ayWMuKoOYuEMHJQi
vdpEk7WDOLTI1pua44QQJHuVD1KdYCVJelzwzbu6Sl//6F9ntf3p0gJqEWmQdbMddIIuLG7apgQK
y1w/8XUBqUmNZObPmHMCgVTErz0seQtO0LDQso9cGXiQ2PV6LoFlmVCf+A0Dvp2RJ4IIb5jjES0a
6kc15DUkP2Lx2ie/Zfcxe2Q9qZ4kLd5B4eKgCcy6k5cYYjexisToTSGB9TveiXyRxCgX3Z5pGzbP
MsS75R6qivGdPRkkZFGKqKq8wpAeWOZOyhEPykUzm8UXDt6UvHZ+4gnsfXS+fMar863NnllAn6I4
Vzembk8HPebSdMDusAMtvimHvGMXt+ZWzdkc5YI3Y8k0Ds1F/yH0Cm6LQT+LFK0Puo5bhbm/EGhb
u8Y6NHV6VKt2+M1mbqs5LEur5A1JjsbCHaFPMyzUWDVG5igaFKqvYdpRV0Z7IFP9Ro/GJuj1Rmzz
Sn5l7ML3RmM1ex3Kyoh1NQVL2vbWiBby6mr2fFKj0r2tl0xDKjWBpU9ji6i+XQCrKnan71hQtLso
moFpFZxTfWofPR3+D/L/p95gnMvgkms2ji/wH3mCTlE4omzx8UYp4bzySAFdoI2sqkdRAdxw5U11
OvlY6qJ+6ADmAuqxVrXpHSfxPbdTBBUzU5FFa/GhJM601woD56vHaLouOpYZDjLPjp8tZFCL3gQ1
MZdA8wnlKD9hoGOdlfJlFjE5OzPBLkui+YNnf7DJdLZRoxd7p2QQkEiYJnVznkv93TJ4EnRjUvnZ
kLNb68DyqLGLUYhDeughTblRZYLY5SiY1PKokURTlyxEhtn5GGaUBk2Zh0zQH+KuwPpAM2+J3vA9
XKyULgoYiSr1nvJq+EkC6kFJogytTXQhdvVbLc19275iEvp0hAoJtA97XScBwP2MxvqbFQvb2XeA
7QhESPIbaDdehWex2v45AFxT4i7Ey3dILe9CbfrADOsQRYheo+5hmkaCPVTcwDhoGDNglVx9aLAo
yacXs2Q7N4aQsPxWkaGyiKBTurCzl1drQjVUZ/pWZYe4UT1vqy1sVQ3rycBvvXEd5xOj5taNuzMu
gWe+EPDPkAREyd7c0r5z0nYQur4HCu9NMcsf5PwFgnWRT8zIKW/HUO8YhRHKGW+qXrs028ZqX9cv
0pv8xbW8/TTXmD/GJ2y/Z7fEplSZ2jNjvZNcDb4ontg1tpy0hncqZvtWzwxbR+d3z7IrjlGT5k3Q
NHB/BvTyg9oHDeObdjEDVzTPiKB/jOIWe03IFXtHQmxlaqBo7m4Butsa5rdtPoIAZGDGP9gacq8N
9B3eQsxFDOsEB0lm4jUw8/3679JQb3JNYibgjFcgAdbms2A26w9aFYxKwm53sgG3j025cYwIgt/q
d7CRCbfqeoNcbK8EXT9ubYiKTpoitoYRSoCHPzfpfmbBTetBeiQMpVatwT6bHkx+G2J4eikZ/n3V
JntXyH1V7r2yONh1lfaOtf9tFPI8QWnR2p+Isl4Uv5f5k0MsxrVRmmC2pi9APYfF/SDL4keUJNGm
Ke+QS5+qXH5Ic8LiNm3ScjknognNKdk3sv40ZvUR4dTFFhQsIMFdm6Wh7szP1eTebaIIVxH1G879
iz0b+0zrDyz9oRqhc28eKOixuVkG3unZb7Q1PYet8FDsk4dGcLguUcN+hmWaIioSlqsDHVmBDlvJ
qG8bgNQNmysYCUEkHhW9fJQRV0qjUx6qGLI7x2oRc3gPJfpzyNc1tIo/0/gYgZyNBndUNsrTACJR
KfVH1BFHGzZHzCMC48QFof+uYdyHB+lJlkCRCbZ6RuR9d5fy7MgUsXwfZKD1rN66jmzWzaV5UNv5
gSVXifJE2Xdue20BQWi0Ybg9trZinRkN/BhYiig2Ur7RqrhyjGMp0/c+V29gKJxZK7csxUA6mU+2
0r/JfDjxEPKHQX6rwEmQo1w8m834MmErTM4mpzQIpI2qlR+zY+BCcYl5ab/z6S40PCfw+aXUj/Hy
0hHDJ0YKvUVuTNf91cQtKjrt0bPjF8WRh9TJtl7pHWvwjPOgbajdAgiNvAOcqUVZPorJ3ceGuY2r
HMqrOb8PSfbnkVkVZiAL+Q7A98l2k58quahRucc1+lXH6Q4I73NZy9M81p+qgQYAjYMY5N3VQ4y5
D54bB6S+YPen3SrLg2umN3zGa8P4ws/6W7OiG9i3D/I8PHf6IEjylV3WYWHrhuL8Lgr7F469mOvf
fRlK80XV5C+vUz7jbj5WDjTgSN0SbnDOiNe1x69YR4idoRBfL5bYyt7rrPnZuRRviXktOwNYXvLG
Zr1CTYFLT4TI6GAPxBe0RdAOwGFMo4fw31qNY6W81az9Ntr8Wx+55ZxW/VFNzKdya62A16RFYJOo
9EtYBFLxrhPFRNVYbyMbGp5pPmr4K6bmXVO890r2E6LZFl/xc18nu8xTz7NZs0n0qrDHqqKo9OhW
/8wDg4WxAhAAnCPIhKNiT492ji20TEJptHu1m8OMxsLIWCJ40XOWJYcMSGWszxc4EZfEJmO3f5y8
ClwwP+KyIVlkL3WCl4t07wzoCHDCbCdFnhTzw7kyaHxwdaoRhmMDp8+YbGbCxNvG3YDQRDbcJ7+E
HgftYD6kOYYxGt4tPBx0ClRLbTHsNcReG7PPn1qertgqOx+xNKye6RcU89cmEVkYuyRr5RhSmUrc
ZnK9N22u3AXH5iYqm8ss9GOrGkGtOa9Lw1U9N2WIQS9gqI4w0b52Hj7k9pZbhtzIpnqXYIScTNC0
LY+LaW50NIjjrD6NHkMnow1SW/zwpppVkGgZfIFSKNkyGYUgwGFOsWyOI8m8eyZypJqPPDiYTqgZ
I8KpGcms7uSHVts3omSXSrtWafGAHOlgK2qodeNDNSgPpVX6M0G4Wk5rNLV4X18girxgujjNznDu
sVDN2MgzWb3h079npfbMcB3L9XxpFnyhY4R71WgzthUZLVFt7Vi7wz6m0GsjMJe0gaa973iY2FmE
IKUOGedsYzzsunNuy+4tMcJpEvRg5pNljI/Cqd6S8kFJq1NmcuLS/anYdWfy5wRMu95404qeMtk8
Sa4RQ7XxCkfHLBFv6pDdQZMJM4x5RgyTc2H0eMWOxW1fy9eO8lykki13fKEAptJCuiGtbTXYN0vA
2li/V6XO54QpRYWO59/YO4/lyJUty34RnkE5HJgiEFpSMzmBMUkmtNb4+lqIe7tu1TPrsup5TyJD
kMwgA4D7OWfvtVfEYD3olpdJqA8BcRTG/cCXQ7Bj48SnkjKbFeaPSkUL4+tPo8tDTjIwlIi17kxv
eKsfen67joVCy4+j3q9ttfoJEgsJlw5FXsxvdZWfRzBL6eyzxelvloUosFKYrFsjY1rgqHIcoTqq
yOKKX73Vvzp6+5E1KX5BsS2xgHfF2ozKR73EFw6zDPXKVJ/z6Ts1gz8R6ItWTT99ZLvuTDi75xjd
o59QCsMZijwfpNayR1xpseGBkkD/RxVlLbhWvMRXTNxP+eA/aODJ7DhmYjZCLFSKglneEzQUAawA
56bCQtrlCGWaXWLm6U4D+EQn28UrFrtooeZNTn6rVxP5wBNBAb+ZhgoxSKI7+9qgrp18EB4F+lNs
fjRiuFK5smEiXcSW00M676WDLqpJuFz183vdGziCCyI5gmCNDumqKoi6UYC6I/aXyci+k2Y6jN1P
UOXLBfw17S3TM1KF+L0pBVnocG5o9E2rDm0uvqJj7dNXQB2ouYjXmFYHjmda+qUzBxdrQHErmv5c
cCwfUkGBnoxQPgimOZgCWUwWqWe6zuzqMMEOFTP8me52gaOxiNkfGbb9J21zemAtLCoHZn+nABme
uX5auLhdkTcb0widW2uCTiA9KneZyGNypITfJGXgu47wmYVOOUxSbdpTAbgMNJESUDm3OMFxgI0F
tOABjPpaNMGus4DvkNXyTEXA8NJMNlUT1/uup2UepMZK1oSNGOhoz6R5oTyozOfYcm6+hkRqMI2b
NZjXBmIe2mfltXJSYDRB8Mx0/oa5/tUX6I1hcjWeMXYI4FpSt+IyGbfQLtH56hr75iU2Jo5dTYK0
sLTaXiVD89olqeOpk3zTGZ1vonzc16xbNZgdgItsfyj1IvZyBM4FytqsHjEqdau6jFtPh8qP3QDX
QAAPFZkcdYAOjSMrARz1Ni5lvAC0MqcNbfb24volFAknrPa13xsvRfrFkOGzHi4mqQz4Dl7qsiNr
Ao5uLvkIM3+t6oqyMrmiTcnWiIR1ciT6DDRdKv5PivF8mX0i9lzJMCC8sog/wxID1ZR1e6EZ5HPI
klDjFDFSjBTBSJHZB4q6bn1oLZADJJ8GHnanARXvxwzXB7anQUQ0hNLUYkvY+aobOZSMxNTdwupN
9lD45AV8Ab23sqMokqe0S3+WZIoydZqNY/H2aqtlUbNuYT3+yWyb5e4NFzkVQDGjQn9RYpMAP50A
CQHqZTmSob80bmtjVps0pJMIsfU1pD93DCyaG0hH0SlvQjKjSOcewGmzPGVd6FGphmO2HtL6FsfG
M/yy13ACfnSrkanIMr+Wub1GqQiirxcwa/3h16TZ37O5texsZzEEdgvFR8Zm7uci/elUOrxzjEEN
JOEkgsJNxvy1HMCvKAihOt08ouD6zRJ3VocJ8T1cBtesh8YNmkWZqbMF/9K25Njhnyx/Z3qD0oww
DxrLHBZwExK/eaS+Rqjbpq+dXFqHpTa7TujgyTW+U5j5/H3CyC0VYx2xSRC71MZdkklPJRnSBC+D
pnoF9G6XOfp+ZOhgKkht0Cv2Zv/LR0oLnsidy2QPVmoPsfAFbhn9OEXbs2SDS6yiy2B3pG/q7U5v
C7YJ4zdlFaOrLv20cCwnBZN9lHloCJL8F2kQe3sevEHVlgCFbxVxUjBVT0Fs/AZedo79hL1WPn6p
o9gl9vAK5GvdIWOiO/SiDqw+Tv2lFG9Gb4Z7n5W3aa0GtatxoyWtuJgDsw1HI45T+rLC1WyqiyqJ
sR6jxvMNCxWE8lsG6qGJy0cBCZEmCGaG8cKQ682iWwgLZvwJw/oBxmY62I/MULyKwDdVqSOWC6wW
Y/qsZ91V8/GQxOFD0aVHQajKaWjVPR3mnioxqljEs3ytw74oFeswFSOjEKve05z+tlrcKWNwoEry
ZMSYHrg0Z4J+rvr0M2B/D9dDgOwZtmNfbeBK8MO0/WgNP6mV/BJ++46p7doqNU7HLH0iuQA24feU
/wQxDY2cfaPZ0k6X4igz7aw41lo3IFsYKLnHqbvUGpFiQAV3kGA+NVMd3WaSqgtd2CvVOAW3bD8R
LUbWUvlpjJRajjqzj0k56OZxOTjPwdBPWEsakjW1cZuV5Y8S1QdsEZt6XoRh4UPUShBQzotvpdtZ
pIg0i6h01YHNSE08iZLdbAXNONiSV7LbWI5Rur0E2XiNJU5mpw531oxBvhuLnzSv9tqY3/oc+LYG
CCRcZEUtNhu6ioRJAsWg29uE3p0be7+5o2X/eXgHp/7bc//28N++7f4df/0AlIbJZDB6ymy2otYT
/l5to878CesKVrm/AIkh+OaHnFkBI+b5MY/9jGwuOz/oy8393j83/4vnRoYneFNoi8ghShZ9IWTU
cLY8ZAFAdPO8PMAyKv66uT90pGz3cn6pUeC1x3hBqaYqgaauPcrAE2GmuxA6UwLQbIO6ZHm75pjZ
i16Xu2UmSUS6351bjSAue9z4d9a8k43Z4X6jLIj5v+412Agt39rhqsZvW1Z7W3S83/vb/Otusvwv
98clmEkadljJyxpyBAEwh5Hss0OnDX/f3J+7P7y/IG1owVwu/8/LBJTVB5km6Yr1AkeBaZMSdH+5
zF9x3LdMNIH83km/ramzsKkDCoMkrA6MU8nXWO79c3N/DsGwsnc6QFQ9ycvDd5qq5d4igy/0beK4
Atpx0oh+z4xvLoYkoE20Ybt4beBu7RJnohSl+UYcD8txQ69KH36S1h6oUrkBUrZPm6I6lto0eY6D
62LmMmmI3PeysQaSlGj+PrBzPI7ldKjNaafVKhfXqb8k9ViupZAjvAr5axSlpwUsglTLLgbPN7D1
6aGnCEBaVVwkdqaV3gB2mQsn2eIWU9LkjyqrgwFG4uB0w3Sxx/nRjgmh002/PYZFcFCn6ndNltUO
yWtCbY3SbsgviG67S2tWDldU68iUAf1/LdeF6Pey6v3V2Gj8NzrKUyXhwyyyLN7AriDHIUCCFdhK
cymmzLOyJqPzoat7ZVAfjEFrLr2oz1qBamQurH2pz8Wefbj7gmYxPauQswM8F5deNwzSewPOfgOG
iGJdZ6P8I7MkWvMt+CtE4oFQOddRZG05sG9RO9p7qRn+CQQ/OyDDIxHrQ3Noo9il/tPobXZeIhni
meEL/pNW8m9sjz7dAkJBtQSbWR9iyBic5nMYyT+D4pJflWbOrzPZ8B3Gkb5GpmvTXYxBJK1bi09F
QKpYGfgG10mS5ZdQyuyiKs9Ml8azQBTp4XdkpEK7LZ+X1DCtHlzqc3lO6Uif6ZHugyh/1INK0sqq
gOPtHFv9A/IW7L3fuFZFCmmuz4FHJ6/1sCa5bFWzGfsJpQR9gGytlZSbYTZdtJGBcO5Mp2h5J8ye
FKZzbG80VeauL+1uC/yCT6UbgQSVhFjhrkkvSa+/s96pO9p0z2xA1uryITJRQmnCQCVjJsdXhTlH
FgGTxvr+3F8v318RGenqY1fwhznO8GxLPC/ZkL0Zjv3dWfOpyCr2rnHxZC7CerO++MALYsV/wRHd
KOMnFpEftYufJ4AfSQbOz6iOOCZJ7EJ72Zraa2Ek+Gad8gNWEe2bma5sNT8Oc98ds9TwTEU9iZad
ooZ8rmAAs8MiVFXpoTSiU5Ozz4tBqYSLNdAghEUGBFCovSC7on8zC32HzrPxSO4p3dZv1k4Ijtzy
2adKxXmsgnTEh0b2e27jTja1/tlhrVJG+wGrGvOkYbphJStpaMHZJnEZ8bJrt+J18IezPSW/8EKz
TaXwVK3mpmVIZ7T6kO4YbbMtGZ21L6rQHeLGdIVRkhZxbhmj9ijwHZ1ZShI9lZEPq522VS+rlihB
RKk0v7+Gik2YzNSPriy3GajX9VAYi0PuaNuApyCS/xHUdqS8mdlGBOOjT2IcYY0Fnb6gWVnsHTTr
hgBerhwRbSBgj8chme0VPq/3zjIezflxDjlswjq4dQohQLGDZiMdfYJKErfsSaWIsCeVykXNWgK+
BpPuCo7wqlfe/JLJqx7mzHYTGMZi/vR9Tqekrx9tzVwP8aMQF674z06LeTkmm4a8Bk+ZjFNVadm6
E9YDWJ592cZfpnYb4LjQJGdmQVrIB4Hfm6SAWj1JSr9u/MlxmO5rJiQ3ZQwlGAlGaqquH3EQGwvq
ZQ4WXiB1HhqQ+DrPqumR0LaL02k7Cv2kxuwoG52cWn0z5sQJNqDthgKhv4bAGFxO4xoRWkqjmJFm
kLIRRsO5CI6SXRzUAzVfEdtcrWlQAG/Lqh8ZmL+l9IXbMatUO4OeZOw8Teg0d6EA4l3ngjDe4LMP
Nf2tEzRcRHPIpAz2UTcaHuCKN025YNRnjosCxayrb6SlXKb7Q1GGf0AqUPiDqXHr9OawOev1nso4
QCsGPAo4i4oHhAJaCUlcrFmBw2Y+LFvJxlCPE9kGtClIr7Jq9N71SCcimprP2G7p1Jc5x42gLCOb
zg2+7cbKj5KkEEq+MSOa1iiuI+0EV5/sncTGsKPazR/xNr6gmPrdm/FP3H0bJnbFXp98hOmg6Upq
lIw/VkZMjJ7ryPWo+JkHjC/wFjGgkadO76xtN5+qyLtNRXu5tWCZTZVTrNp2vGrh2K0ri+FjhY/Z
SxJDnMRnqBjzRlBR8nFfy0ATv3xB8ns4X60o0/e5VdvrmKCvnAm9W4cEjc8DCXhOS6/Q0tk20/QI
kaUz0ewg+7a+6YVG6SADMjveDzCWjGgvUOzVQ0rpuVZ0KDg5qeDrWk5rR2m+dBzFgZLOzwrpGlyR
wkOg5RdRwOYPVO0pFOyZ9SwfV2h7CGLqqh2WLPZvaf4zKsngNjEmPIcrGy1d6xwLJDqFfyJH4QJh
EOWbk9IZa2qT2RnaLxHaa6nXH92kYocs6wfastiqbWhsDKWgND2mCZRhg0kF4YnBIzPrHZ0h+xJI
JeCILtV9HJZItacu2wE3a9e2gEtDUFyGa384GEb3B27QazbkPT/bOghLP3X+FL+m3TU0m+9g7J8r
tAds1DC4DFC/asxDXezf6LLYGyKE6T6304qrDSGj7I1dP9B+g/vEfaIt1UJl/RR0gPH/yIXq3m5G
1flWWzSZfYcpNEnUL79S+BVkuTNz08Y1icYxS2lPYLByI6sCI5zvE36zVQ34bQ3o2D8qwQ9kOOR1
dmJ4DMb0Y8S6u4EcRJhnqNjn0Fbt85QqiOGhLaizT85YFkHaEnJiVGwoO1U2HSBsvPm4ZIaDzOnV
lHyIBNzpCJMOcdBf6L6kW9Gh01GH2l9XVfI77TrlYDY+9EATKVc/l2m+weBUe7Ll3SdKFCM9CMBj
F28jYW/Hv55Znp7rpQoIn+GZzKtcxazhIw47WnXFUkXU1oihtnr76yGak21tAnGDs2puFji4HS6b
vylgYpGEx/s9iybyrhfxelriNaLUQcJ5vzvXNJwzvNmekWuv+SxbJod8yf1GAj0jNrt751G7U4cQ
jYaaHpsAaUS43Fsy0CH+GPA6dagEeb5Xyzk/lk1TeJFSE2niY1sDFgvaUJdWuda7yXSlYC5M8NjH
lIU5l60KR2KdHcNcxms+oFPJb3+sl5tK8cG3CuXt/lRCxOIKZUm+qlphJvuhyaJ9pYi11RA9bgfN
BjVzc7zf9AMUA8LkQBY43Q4Kk+LJ2uLqlccqqFzyGlLaIF466rSqenyRk9gGfOLoARVkWDlfQGLF
4LVzUB7TvsOSEbDF6LgEclxnv7GvKSxdya6L7AvuZoaLGWZns4pND59+c0TuiLuPaOeF/Iy7QUWJ
FxF/fTSCIuI9xl+UrRwPqEiP+KPsFVSpCt6LTdTASMPEIsyrNKfySG+hBBjboego9a0GKIOthEPe
V1+qlUd3AeR10FVHEoXsbdEGJ/J7qmOXBfUxhzm10jCvcnXBSuben4SO73FI0QSPnJzKXdZrO8eH
IKfwmNgmvZ37fxjRcaugYIxGceyXP0IwMjDomugMGbfb1xFOueW9Y0IaiVjgXhuxtnYxm6hmqq+5
n0UPdb9wz+ovPVDnvcPMN9UjMhp6uW8LTB1qNRxDE2Z3VbKfUebu2ma8gUgd33VG8F5l16cyb5Ys
jh5MRNd/VBYdsKYSCYoUtnOTbn3yh97MA9xPxtqlZ9ubAp1QoAiUUjbdJGsMPM0PGnxNw4hUArp+
rUYb88F89Af2esR1baPQ+jD65jXOEEIrarPJSiSX/Uwcjd7QMJdx/Of/2yEgehKW8D8DnRhAm/gF
/u9Ap+ef8bP5r2aIv7/jbzOEY/xLqLZt4z0QuoEglB/2txlCU61/cRnTpWpr+sJS+i9mCOtfpmOZ
jk0V40BsEtZ/miN08S/bEAJfhQrU33bU/yeakzCF9t/dEZqmC5MMealjW7MWVN1/d0eoLeaDCtbP
3ozrHtV4/1T1WB0oVEoMWhZqEJZj3S8fswAEhjNPp7xzvGgW637iS/S0PBEyQTiQY2+EXT8aIvus
kbcyLpY7MECbUKXAMJdhthM+lMJ+GlrtVBfCq8MZ01cfEl0/my9QT4pVouoN3t36kxPeU0wEwRNz
6ki/wr5a9qwHbck3wBq9q+10I7vmDaybwAJNUEYJbdSvBAPV5iLQCtD8xq7XOWPkKpVxSzu4i6TU
AHBNNgLhuN61gRfMaOqUL4IXgg2ie3ZuNcsLkxRdoj8eUIvhdsN5IbmAYMWUkVau7YT4aq17zaC2
zBobH4MBuaJEz42DZXiQ5Aqjb3Tnii3qEI06zQPUJV22sf3mo7I11kLzRKeX3oMe7i3J3wOgA6lQ
lFFcaiDuplV2LAaFN6AzTy37QD9nGUwCGbOQL4/MsdLP93tabWHqUNUzfEbtAncBj3oROduC9FZ+
C7M5qUIbjw352940YurQLUe55qIIbj6N0ltRKdu8GOYTHYR4Tcwg6c0kqN6CmZmYnbEdvT9kJ1fd
WAoTcrg30LTCdSQi81n2aDsoOin1sj7EB+a/BX6uXFUnQPUXRFzIUQtc7ze1PSnXUi+eeuN35oxy
57N46y4ZHvMlC4oOZ7oO0SbjObUGwOnzKRM8HJvUICXyIsB1HgBbI9jEurZsEyRDLw5vtHeJfRpy
KU/1JNxQGUtEUaM8kapTeyk/x4uWbCEaPdElAu+XTR02vDZkl1KrOiOuIUeEoipnazEZNJAlthPG
aw+BefuU18J80NRL7+xDU6tfVKXgRv0IjNl/uj/QBZnfQ9HfJDIYbYgtVCC2G+dK9K5CiT8aag+y
02rid3QDpTepwlrHjfEOcGp69o32lU1L/zuGKuiOCAUeesvXDuwxiMr01WEFe6U7ThzTbHuVn8pi
ZmGP5aWnCnb7lEAMVQ3ozELXetYt4+JYcXuxVNAeGPifRpIFvpFD74OhhAxV5FDMFSv8VQyc4nBw
6sTMcEWMFkLrJP7QfE1x4VTZTwhzy3WgynDTDIshI+/nfRoza6j4nB9mP++x/Njiw56Dfdkn/u8e
Mzy9qSspOcNLAyJhF4aghezGaN6XuXnqW/pVMMdw2W8iDFCE7znTELwmrOGbMitMZGlO8Jolhr3u
RaBu7q86A1uIjjo8NvG0JGU3vclGe6OkLG7sUmn01zDgbF+QBdw0/Xf2qWil/8gMxViRDXVMs965
NGOGWVKDqpSOkX2iSgUYlDflM1yYrYj5r9NGI/g6nvtn26+bg9XrL4yiSBpIg89MYcgBL3q+FWCM
gQ0jG9Qz2lI2J9uxKg15GG0SztLUGZ8KZRifEHjuUP6lq6HJ+028PA+NgRFzNOGcXb5CwlPboUGq
3B7Tdk+L8yGpkfoLsx3OeRQd/nmKz5KmpxodI8si527Myze1NLLtbBcwNJaHJIvTtAjpYtBPP9ZD
D7RfS65+kTQPYu6SlwkqnpUMH1Zlz+ehCvNnqD+XKG8C8rh4NAYDrugwDXYAgFcjCNRnrkB4WbMp
OIEBU9/gt3t2LcTzNA7drRbOqyCoUKpW+sjsLn1oC/y5Azpz2rtizXAlO9MZS89Kgi7U6OKNHegW
LZbRiIDFPpu6MRyKCB0uKUHiqTQt9jWpX/2Ezrar4v7UVxK9A5yY1ZwmUDpIqrvy+SmE5fThVk5+
vlOd4jUwleZJybXs2LFcepkflTDhUCmWlnEN1D76xq50tYGAflGBYFYnhW16I6tdHDqHGI37Q6/o
yTqou0rf140p31OOKsI4kjeTsf1Rzkhbpyyz3wcH2bbK4eVGQ2mspRUU792aJR+Byjz4xzRCIKyV
7Z9e4XzSLe1aDln/aimGslEjssDq3heQonE33HFJOTlnTI/xkfmtlJ7dVwxfpwb1O/KwC4juAl9i
lqP3rf2dZYblq6TOW2WyjVDB5xe/KB2wA122CgMZHO75IVKA5w7T6V33nXoDLDQiTKfoHmyMMJGp
hk/VgBRJ+KQHiqJIT3rcApABOGgmpcJpHndvtVA2pAHkB9R/0cvYwHM0Zd7syyqKXhBaQzpT+Y3u
rxICLUHEn0Aq7YNABS5gyXq+Cat7oKHfHf96bnmI5aCg4lBf/XJuz8AToSgsN0PO+xl6Ea7bEaXh
KPX+eL+XpAuOYiZ2Jgv9EXMWqy+9LIW1oWFAFDHvjnS99CDMMKZwsuqWUlLKBL2eqjJI7jvQjWDl
XIZKLINWeohyNt44x0iC5Y/A8WPvjCDDAx5CkXCqX/A1h30SBYT5qKhEwaxMuGa2yiDY5dTSP5Vo
EbW8jS/6oUzqW6a02YPCVZYii3hNxfrRZjZEJovCNlNnanG9oehJcC5bkfo0+HAbtdjXdmjjLU/a
tbMpknJvGNUvUHxbLej19dgnww4vyW8uwsi+KsW5QjynY150b1Dx4nNvjp+ML9C9l6RhCdaHbnFe
ltNT1Kf1BgOi6Rpty39LY1qaZnsw5Jec4ueZhjFuMOiWoQbNcXzQaORzp/rjR/gau1qlHoaZ3rTa
TUHi4Bp6/22M057hKYoBdEaosdGzFmYMWTaW5kqYzfvsMOyOATvCLNI30kKyOeAKd0Mw2hA1viBU
0KFFX6LQ+nA5axxhUMgH2RqQ3atR6V9aRhyMVC+KiuWtA7tRhttBsx+YGzAVSIcf2UkkPWSsrRiK
vARd80qC6rZhMIdyCilHOf0kZWO5Aq9fR6wE8QxfPXKLlYM4mq2GZDyDQEX1WmBNQxg+BHPRuWKj
DmoPltr/AP4L/e0bIwEHM4RJpy5hc3a0uNRa27a6uaEjjmw1FTioouBLB8jvqpl4oLnWVulXFNfv
sym8Oe3BR9c026Ls5GspTj8U1rPQ3opWffJl8lh0jkNDhfNJ/TNYEOOmV2LuGf3QMQvEzteVQ9C3
Vx9YUA1chKNpPbP/m/vbiC/PrjNygEIUw4byifTmAUjYHmS7FyvWboKgnXAlRkIzImwlTKpQSiw2
HV3VsGtC7G6rIsDUhEsil8MzkIPMg9UXegDbPM5+ct1s68sawGrZOqdkHe8rXdAojmlLDBlntgFh
jpYUQICXQjLtdFjridIpoekEZk9Lsjmxf0q2XNUkSadoscaLDpcQSsKwED7JvcGJ6ah+tQ0deYWt
6ho4J3KZgzuouLdsuyHv4LMiE6bz80vq9L/wRhyLOf/KW7XcNrBbVM5Hr62h65nS2GX6DIG58l1R
cSIypl9RiJGt4Ew3bYJ0aMRJvmphnCKqoe0Udk9TkpFoh44pt9V6NRklPZZa23Coh5DkrNCbA/VV
LQx4e4wKRseI1hUq3bnC9NEAMW8bGyBFFK9nR8fo0vSvoPJQe/JzNJq2tJouRucPOIzQtU3hT2Vy
jhhK9dWX0eA2gC9X1gvDjQ9pa79j+5sV4ObXOC2MEhlHRUJyY/+xs+k3UjXcvUhV1TyradF3twQN
HeskDmcFtIdhv6L4+emRS0xRdTLLnwYjNQoXRpN5uBdAkThow69QRA84G3APiPITzWhxkih9pDWh
U2AtYjr7QQKb47IObG0xQtYKCW/s30G6vOFWfmws62KXzkOqTze46yhfM5h8dod0rjmYlXJka4TA
qQ6/Qw3F13IAIvMBh0YGX9/FSJVL64pf8tjNCIyEi+YROF/K5KO54arjpKyxhaWz6JBu8EgZbooW
3+LS/CB07xaw/loQZpkMz8Wmb7rFz4YxzAjxK0YrleiTOrv1vV9uuxnqVEDXps6yKyGqXLLCTV2T
pqF0IekOqCNL3AUMRfFezD8dJn3mUdWxIcMHSwxJy/6KTQPtm9lKdsYQXcHsYOvR+ps9kWya1h8+
raRCkYiHeq1apU1Dsl907ioGNG2r4YiK6N6YlbqbqkVwXXwS7tbtTUnydq4q4kK9v6EbXrPfwLFq
YrNnSeJv4MxjeDbBGk5OE95k7T9HRf0nmaAIdD0OGSPd+KZpfwWP8ZPdGU+ESEbPSWG84blikNGU
ikfrkaF5k20WIy5qAQ6p3OnGHTT7q1m1b5D10tNQM1vxoynZJPSsa6+ilNs5ynBultAkJX2ODNJw
dFGaHmoqc9X1Vyo/NPdYoNh8AS6vnOhA0IGz0Sy6mxXk9S2jQ3SWpvUatsxhBCN/xATxpne6xlN9
eUz41I4Kv+mCQp+MHiqiml4VBSJbJezrAAyKCMNsY8VOzKaldujytdh5uPSvDObdVi27PXXiXmAK
Wc82ArRaQHOPC5BtGVU8kfDfWktzrEyBHw4OMrHSMFENZBNRWW313iAzbBmgYDJpn5KMjMrZtz6Z
xhMFUXDt+xCKbtKHhtXY2tTNFh8+2VOI54pIPoSTv6GsxZdU248W5GNsq8arqiPVww8C+bmGrt/a
10bkD5PPBV4C+G8A38IC8u2joxwHllc7c1DbotV183JSXhrEc0pPGEftRO8CdtymxgU35OqfcCK6
omsj8Kj49tYoOSmsA2fTdCZR41ZfHuhZIhr65/H9ScOx3hJ9loD1+LoBrtfBamBW/fvX3V+O1ehA
NVZt799apxzdsKb2//Yj7y+qEDU35qie7j/y/tRQ9d4IVt6dbRZa3wjyoyonkhcyMhHQdjeGwDVc
XOKJRlI+/IQZm9l2Ut9peJyjPT6NBmFduy+a9mq29d6m7cN0pMd8Zb3jMv6dlPOPjKefyqgRyTB5
axxjbwzDz5yggi2K8JlF7EiIGzHJyLkz9gpCZ7Y/m/rPNDF6IX2oLrVzMUXFqv8mOlZu0pRVoBfa
qSotD8R0TpoLfA7ZLtgOm0ChrCArPFlu+in5+96cQrfqh4pghE52u25YPHa8eL8hgSejlSteqmRU
1r0efWYhaRmMgHb9YFaUq9JNR8LYGQ45TAidAWweXXYtJ5a7Il2X5domzfr+uKTGP5TdLmnTh0Jo
6rZBdUrDqljUpYg7GeIfEivNGa6yO5t1uESALzazRIJE9BdWijD+wB7cuj2piUe1N7S/bvT/vGfR
/2MrFXASj1lytHHI7qehRIoRkyNIS73BvyPFt27Rg1OfWj14TYfg2BC42Uba2RH1F8TvF7nMfZFY
6uMls7xhSZAx1LWuoLXSum0fz2dDG0hMN/VToFRrk9a03qleVPTgOCrqGS+FQ+RzbFCkgPDQj36B
DLopYVWYlPoyeuhLoz9M3aJGWbeO8lExvnAHmV+i0fkuJ3sPGMJdtggCDJ5b+550SJoCAsSs69BW
DyPE1jKvLkpENg/EMk1VPlofMaadsMUHBYCtperCD21WAaOBM2xmhg5lh2hYrVuaDZjIc0JPQrxn
ADyMbrg44CJdlA/o9TZzYx77DVS9kKlYeTLhfSB5ytyO3LPJ1q+6H19BVZJhHHcW4/Fh21NQQ45N
+DUlRzD8pWfEN65ZpAdBFWWnz9MEa8PUfUbloBGUmPpixNl6NWU9bNS0/e3bCsLq2Bdwl1Iy8fYI
dDTXRECUkKntpMrBnmymSW23jDpHejYUPxDSLiUXfpzMdEhsjOwk0bpp2Zf7RmTEZ5drYH6nKvNf
ihJCtmom17iSBYbx62TmNpO6X5PvPykpZlSWpkMR3zqBCbNtSrkKRYgwlkCeuWu3GdhBN2livMDZ
mw8bZtRgbKRRSIc1jJ5LhjGIOgC9UAWw4eDQbyCv4Tdguw8aBntPbaHSbczpJRRcvM2+Djyl+hXS
dkDBh9Zn0VE2X+YSkgqfYh1H8VdcZNBuE3asyTR4+nA2k/Rj9EkMMRAxenlQr82h3LUWzNdsyacr
/PB7mozuEpnsHjFbwwnw4Qw6b3EiYOR33XMc9ZQyqMrNfHivUrxubfozWM2bZuJrSuav1qnIWlSS
YiN0yZWBCPVsfgLBSYC32i2ac6R0qvJiy8TxTOLzwqlDft2JoxohqI8eM6niwRhJT5se+qBU9lr7
bprNTmnfkDYf4LWthw76XWo+xjkuLVVql0HrQORXETS2XvyB23BWNIKaqviKwsplh042YENQgDFh
TKkuTdr/EHv8K4hvhlbBMDNLLy+zbEldMTaDxRVNiHbTD+HJ6f3gV1cWX5qV7CGonEazA1zwanMi
Gj27EPs/+Dqv5caVJYt+ESJgCu6VJOgkUpZyLwi5hveFgvn6WVDPnL7TcWZeOiQ2vQBUVubea0Pg
qD3sIv6I2ppSxDG6h6bTn4WdXtlj+YCnbdPlA2t0djU3+bpr3YcCc4KQ1XtGcMlKTyA1VBbacOJt
X2Phx7t6Fh9h6qD48Yg0IozsEeP2QzHXv9CF7EzwTLUGVjKUd7nONcclVKcjrb0qP2Aif4RcFAyj
+IVp6yT7+ji5kCpJJOyxuXCd2nSirAghoPevDBIRBnxSbkZeGxpa85X833Tvz/MjWVIP+aJCFgFn
16XSh7vc897qEBNLl+C1GnofAQpdM28c9/506ZE+biO8wOVSqoZ1+WuxKOsmsnArtC4tS0AfGTfC
n6sVuBh8eeWWpKbtlLAVTMnUYunb0m27Y2aKMP7TZAkj+GjNEfxqGeee6g3P6rmah4McozusAfeO
oCib6RQDnvds7CVDdiuqYeCjaDejJFXDtmCQilNioHBOLPehSZ0UO/UBH9SGjq9Hd9p4HXT/PoZ/
GXmJGSzGblB882po8HihOk3WVb5APLOUfsi0zD0DJ6LgmavxbvmK+6J+9HPSMMDFUMqT4ydjxOkz
URE1kKSSjxC/kjZBT7krN7iHsDem/sUcjdPg8EtpzEGLTwlQ3Wwf7BxZdPKpOns6iST2V7atveRJ
/mrh/WZr5W+8OXtqozRfDZehrBa+XXLzcyLJnEO//kXxcYGMXAVo1AkR0dmjebcNqjssdj7dds00
1y52RXpn2mrSx2fX4UOZmGFA8bJZBDK4EL9PpsG+yMlwhpg8lwLsyhHDit6sTaZdu7jXP0LgicQ8
3SbDArCFJN/7zW1kEOBndkMwVfg9cpMvsE3pYC/b7WqCUA8E5tph3r1Ggnnmr39QZQlWbAkQ10Y9
Bt1H2yjjA0aeDWe/JejbddpNaF/sxnkb0bkx27iEMQ0ONfyixn3q8we7VxWRed4mHKBGcmwhvrGG
acXYiXUl8aA1jjG8XXs6EoTMRSHLftmDowcNGJ1snO4jmAqrvFf4z3tU6YNpfhQeUoduOKakUpzs
vr8MqAOLTm/OMyahPZiVbNXpV2YOsy932Gj7A1LIfrJpuVKXdjSfdCDrCgks0o8Zu9Q2ztEdsqIj
xDKN19kgpDZ9mhjBrIospM+wXCGb7lUboQ9YqLe8AT9RoYxrL6cOJajIXCxt7WqsbHyamHnHcAG0
jyV9d1OQr4H3lfUHQaQLCMGF8NgjRmzxUDIQIQSOlnZEp80rNrWM4ZDF0a2rxQ7EMEJERJQRhkHw
25C7xiqF5Y7DE9Fm227R4DzP+rSzBvnZN54gQWKeOOeiGzf37zqTLqm0HmQzPteWf1YRs4y80V7o
2Np62a/GmECDQqNF6cQJ6ywLWpJMH0kM5GLGZcQ279dM7DThwOxZmfOBMSZhS7osBIOfBvTXkSUn
H7TtXU6hmWa6XJeW+QomiCU7T75GD4JE4fKHg9oVzDj6I8O9XzmdVNvYxMAj+qCSvAEV66CQW7rK
s98HRlFF15oNv8XnEDewD2FAwqhGCuOuEcreSsP/pLxZshrQCs7aJupnRU0y/Rpj+Vm0YisTl9rV
T0B2GQ4bSFwipQXKR/ZPhs/+qe9uMBPx571Citpspmq40Yhh3/SKQXDX+6u8zS7ujIoz3lAs9eLs
Os14pVCoEvtSGdcx6q9VGoXxk16jEm2GaMGH4S9Atyxmh/AzpNXgo0/lKJKN8LC0EylAe63bcnle
chzYpzODOnodLjVtfNSz+oTh7z72KzZocCYxG9bvwmScFEcHWYw0sdQ3gosdcxUcnThKBqO4jAMI
+wSoDfgICOIElJWZPgcVaMqp6r5LDSynBhdC0Oc36idDMpd2QHvR9Es+6quxK9TRU/pOq8lDS28c
cl+pTLxvwFr0/5nrAfNdEfzAFaAQjKAHwqEnuFNN0a6UKhzyjPVVWke400xsOiPfeBup97KfwKvI
wDcAt0gL/BsT+6Dr3Ds2tI9xOLxjL3axO3sBgXlAM3TrtS3caRfKPiIXo33rcvpbWF/SDUT0LDD6
jsXJuLEZFNpLmkrsceWztOyk1clWjZDhyI0NMqYpgRmypFOyExDp+gxxWocSNPf29dxRo9sIC5XW
bR3C14TODsbFYtOjHwt1w9mkjmFsVJd+NYzM1kOZPro522ZzyY1sS40rO01AXtlkGLAh5zJZXN9v
dhgnhFhQGON7DXwXrqrRzk+AF8h96HG/DWQXrJ3Smza9Pn72LjfZMBTgsqVrbzxGTF42NMa4dbyX
oEECN0ZmEKMM8rt93RI+H0L1XhtGu5kKPEO1iZuJlvv91BHeOhlI04HdS5BDDmzoRF9EBRST9nPo
WncC5tU6TOgSeoa38d3yFcoAdOmnPsUtG1c+jiMVGlfoZI2SUFxhYrttH93adBHV6dOxmInthdyQ
MNZ3zmHOmczkCTqFq9krLRL6NrSUtUXSTmffaSfWH+MbwiII1JGF1rchF1VcsvGIF/khm3A2Dx3R
GDkgq1w4+NVY4tKyPVBL49pi2JMO8UmzmDYk+XhIMp8ZXa6TWkXOzexRhjhCrF1zXo9+F+60HnFx
Sjpr2VEiiHYE9ddXLDCyJRCBDfncaS9V6x6TJiRlsN4A5L/So5pohIiGigWNNRBTah5VruQqzGau
RRX+xklOHybiiVNO7gnTMxJwinskZvO60dxT2GfodFElMzTCZ7vkgoXJQ9gPFB4e72xC690IQpIZ
1e4TUmhSppMr2fb37GO3vQ4gykiZ1KrSxTxSVrs5OXZmeYsfZaR69XpAJ/n9oCL/OQQ+RkILmqkv
unPBLDFbgH0yEPWthN/dhCZZjlqqkh2v9x6rmqum6rlSQzwfRY0IW5UfOOI2VZcCD4xdrrEaaWfT
4kiL0rNdmkeW0HtksAfllkAGia1gNQFWnTrUm6EjnDWPotnmfqL/Kfd2Dw55iFMvMFijYPIQJ2+S
m2EvnRzmkZFrfIATRKVXazdN1l5hybh4k87MPcyzG4JQ7Tbf1nykfUSk5oFtCeJVAhAhFU+02Mlj
aEw4amJep3pxO/XzteUSZ8pwhzSd7rZoM0Yd1rgiDk6xOoD/dpUkuixjx9S6czBn8YPlleQMRwCB
8qTW76BAMErUrAu65nsVk8bdN4R5ovS/JLD/ZrFwPhg6HpRRV2u8f8FMzx90OSlw5FXc5tpZaLLc
cdydrEw7IypA+TG2Z3NW9CXYwyHeSZqjPWvvTZxevBca+le59jSI6WBVbPeGyIYq7rP06N/WoMgw
6fKnrMRjSy+IiUP/rrP5cmoUQsgb7pRCiehn/CVna6Ry9QoHggHccKbRz8rENzuW1naaoZgnNtmu
U32nJoDVcYTuMMMRgGDegWSfe+fYF2rbLZJ1s4xPRZu7Zy1zryKSf0lTymit9a8J6qHdtHgf9SKk
UXHStfiV7iA7EdmSBWeSLtB7KLW9cg2cLGDyIc4oN9dDDxnHw3FekN9eMFzW1o1DFos06WSz3F4p
hnTrulMfTiW0lS2acmOpJSyhZj5pfBmdhzDTXcANlu4Fhd+fCmLe1GbAbhhqJRF7MOeZDamdn0PA
aShj+4QtFU35xirNDTPLcsOezgfQLMLAyLhi2z1tdUXj23Z81mcAXGerJO8ijYqrsTZIhO0bHWZ8
sRdu9ysyUtpc2S9BBvum5i/iKVw2TpMceyQxrANb2KMfUwISwIZuZqQQLfFGe4m6yCoFF0DbMh5g
sc4E1fFpTAVgLXmXtqzBj5NkFuvmJnbccivKMg8qUIPBrIblz5TeS6sgyAL9j2H0tyGwqJK/Gtv9
4iETWPPrOc53qnKjtayyL3MxhOhO9RiG4x7ZxGvP+H3VZVyI/KZ7n9N4TyWtu7O7zyPFvLuqCHsw
n2a15VLO69O1RRjeP7nGeOomL9wiMcf+ouC3l0jR+wRz8GSZXDnNK9/Uv0KnpKKl9qe+9R6Vs4uV
5aABHW6nqTkTJO0AN4n3CGv6IFzCGYbK7HZe1n2BncjYfFIB57rb3PWNuEpcAFOFhAXgauExN8wH
SeAxUxUGhTqGaOJ6GUy1W5oV/G0k+OzKhHnW1cBaWDwFHY11MhZvjufKAA7iufTikeu+f0xZx9d9
nu7qQmEOYsW0R/aTtYO/ggT1b0ZxWKAthFcRfhdFn66cwIFGhnV0RibbA8MuOpoCly0HHE/NlQFL
0K69ctyGTofwH7Q4txFfdF9Iu9hE5WBrTGeSu8mygNZ3Tsx5rO2qhGLTMJ5mXQPWMYpjV1eHVvez
e+/aezRGFNkdbN2hSh36ndGDY307edrdQny8i/pGYnXahGM8nsd5xSnCjqvDh2YN9pKJNU9rvTmF
cwEIgoiNnWfVWOu9CCu1I5Ftd9Wz7en6i9PZ961lf1R29hIVRrgT6aRvuaop996mwbqz/Cy9QhoF
I2im4KxKaZ+cggtkhlKaNlO70YlTJ+fBO4z1c9bNI0E6TnXU7eYDDAWhWrW17sP+VtYWaGWTErPq
afjUrdbCIK7hqoAUkEgkpw4EfkM+Wanl53DSsoOhpunGcNPrPJLtMUQufHBm/YbGAd3slFBeoPwN
F2MdxOoe8xm05gQ4h6RDv+4w+K2joaPAHrrrKknDr7hgxDYS2Ignb6dhYNyhRq43OsmWfTMOG5oj
u9EOgVZHrFkWh4Gn0vM0OQ8GCIh7kVcHf0B6PUbGQ8Isaj/qBCJMMjxWtmPsSnzEisE+0Dr/pLlm
uNFH42LQIbSFgo0R6to6KwfjaFree1rTdpxakW+nwmZ4mDkw0LBQC6yJhugl53sNOWfpZvt68mTM
iz3ak+8d2eU/BIbSgfE7tXTIwljuMgsDjQFA5cBGGLRC6XcHdCA6l5K3HEnFGrMISVeT2+KXYAzE
T0SxJPpt1xQZu25gZ3j9ld0YN0ZPUE/xEep29pSH+V2SWx927gSyLjSasaqiK02et49Lb7gn/XxR
1EoQhj+7X20TulCjWvmsNYCFE6fchm5cMDI1bZJQKIzq9suJCgpT38X0Dyp6IMoHcQzeiyVyr4kA
f5C1Hpfx84ATf5tZSPsKP9yNy47zKyGy5iyS5LUmPXkHAfqKFHMQzF12LDiosdmIIxxyZioNtfVQ
gRdoA7zAYBSj+Q1L4XZ0GbvWaRboFVOMRL6EJumHfiZfO7MlVZIW3poK+Xto63yXQYRc+xLPoZ/Q
tGtKCmRsuVnguttC43idh75DdEtYp97yZs3SX0dJQjhKmTKGcK9qLjbuQjpSjf6sU91vXKUIkloo
TEubWOCq3/SVfCwSX25l50z0nGxrg19qwjDB41JCJSYbBGLaxZfShH1kViRH1Kal1i2hIVs95sqH
loSIEmt6b2XxC+JLjVDKva1aHayFP9vbnLnDGuHKU5ZQAg5z+dQPfG/CwqmXu9VZ6XCpQLiM2G+H
R12B7mg2hbGZALB4yBAgF60ZUR1iH/eB2or46sdKrtv2f5vK6acg1lzc5v//bSa7d7gx/9xxWp7h
z0NqSqG108SyvDLSsln/3PHnPnXjILT7+Z0+vgfS7J9XDEn3ARu0/J5MMf/184D/+PHP8//+H1KY
OtM7/J/v4veb/P2KrHfdHPznLZEgENFtBNQIp7U4PpYP8/Pqv9/Iz6uZwLILrEv/8/3UWkYJ8XPX
BnJW+/v7+/3kP7f+eZafn3R3bDkfOEgPvnoDedIfvaKrDmUxmgdpjBWXGWzzPz+FaB9+//TnNg+S
Mqquf+6TIrKiq/bPPX9+wr1WHf/cRqDmegxTsf+5/fcz/Pzv7wf/ea0/j/vraWzCwQGKRsbacOij
B0lvGNQNEQDn/3mzjakxgfh5rv/4sYL5qwd/nq1sSzj3o33JioGtucp0sO69fsNZyB95+Sed5pL5
A//8ddufX39+woh/Tb6wv/3r9p/H/9z28yR/fp2pQtn7lIA1/3mdP/f767afX3MaWXTgl3v/9Vw/
t/3bQ3wJFNzo7HhNB2T358V/f9w/n63sSU6B5/6/PvXvO/3b0/68fDb7R7/r651DqP2xKynLDEG6
6M+vbpgwRlv++etXfZR4wf/670HfprO3Tf2l46K3//2gn0f+/PPXbXqlQmzVwl7/eYW/XubPY/96
qX+7n+GHvKc/z4W+sDkSqflz888DRD0wA/zrSf/j//96kZ9f//5vzS/q/ZT2wb9+Bf/2vv71aX7u
+Oe9/tzn57YYBVkwuNZ3n/QLKwn+QkwGOnKJQTL6MAqrlbcRYZbb35eLwXrS7C4P51Ns1pefq0FF
C+8Yp1V1EFbmxqzgdB+KwMwyjZYiWzbH0pZFDMKmYbxLXAc7pr/t1YQM6cpefqJb1wq22Fj/lJHZ
Oz7z2cxonele8aiHrb4nlHCXLdbRPqHlqNHSxFDMGBFIJeqFaEvu4w3RtXASFu9xT83cFdPtVKsv
YhI3UCU8RGmSvQdzWHqAgO9z+Bn64tYsiSPaFYb+5efjo1H72TZuEEUQTY24iGzCyQiTwCyoksCZ
FhUue1xtFe6ZOr7GplmcgNWt4wrC0zAVZ9JyJAqgBha3UyIIoBRmil4HIpPhXd30hxFsF+SVWb8T
nmPu54F35rBdHd1nShO2NjIzkLBT6JiEn2wJEaUSYwauigUJnGUb8Jd0bNIbsuodUINkOoYaFuOl
H4OpBaH/fLFEfijrGghCQcZ7J16boTlW1ZRvKaCSwGZtp0K5jiMmUmlM240de7XpysMU9yQpA4kK
U9qAmk46d5QaK1LB6XlIQQZiw3dnS2sP5C1+JBoPiDfQOy30uk3NxpxQ3ZtMjb/w0hYnT/mvzNQZ
jyqfxCCikRMCkX+8lZgHR/K0Ca+D64/oKWXf0sbP4K7TkK2qrlMRjLNNYByYSq2WewkFAMmPR8AJ
vL9B0E6vuyVeYxyeqCXHbQcWd53L7ovkziJiaI8ukMc6tJJ3ljZN96aGib0fNCpzUDUwad46BVON
8X2xB6KUIURY8jVmY9gJmW+JVKEJK/jgEbpGWFHkBfrt3ut40+OM5pNIBA1CN3/oemvFrr9mBknQ
ceSRVJhzLkmTnX2s/ZIhjI12PC1HkJk68pTH8zcj7Hxdgl7fNOJNam54rsz+symgopucfmtkgHD1
JqRycQwjTugYRkPcNYwphk2LN0R0eMtz5FuWyLTdnAFzc+TEUKRgtojy5TlMMsT8QD7QrJESV4B2
9XgtKCCYVEDVg0lTAGJ6Gx2dti2iLrybDLmaG+8DB7JYRXr0PiltKz1NWw/E1w6GdaKfEOPAxcrl
x1/aonytRsi5xji/+M2EjVLsDe0bwCDik8RKDpahEw6Y6nezDL21RZhKGKtHkGb40/zr3qP6rjQ6
rwAdwDRmn1lj9Nu5oTCm8QgF2HuKlwrahkiLSwoAoVAlvRCtup45pdeDhHSYGMZNNNKdKJi+9vq7
3QjKHmCbQd8+dFlzQUyfr306lY5fvxpSgSIUoL0tuSUJ4KnSQ2tNaDmd8RDAKHp49hvGiME8qkLk
U4w7Ujfe20Jb4nKMewcWHCTiRmBbg2ySb7uCQDgy94646KNAN/q9YSG4zPPpOfLVO5mvLVPj6iud
X2YzI6YHdaiexMzuzYvXxBeF++CqTCQ49ysf+JOj/Hc5kntGu2oEeIfxn4LcCc1fZY6eWnde08E+
o8t8Vrl/LUzuVhgD6E70d3IWaQBAYSXr7ppkP4gt5bTLYqJzkrmM99OHo3YqzB+zsn8z+pK5kJxu
Rapthh7PoEMnMdJCrt2CQVgDvMkoexqs7bCJOCbWhIKijkvfgSGi/6kRwmCzONQLiRibVrOW7BEh
jeeui9+nq66setsWgHxRo8hgCP10vYyQQXFiI8esXpIFggbvZYh68F9+vijjaUd0XfFcwwJcA8TE
ep0lhDEM88Zpl5BROAA6Kvug0/InJzXv1Lg0p5+Vw9S3wY/vdAgiEvOr0rKvIjE/u8aiywF0odfx
BPdEApRDT7lGTvIaGofNwI2pVjxFLwYqBZglIFin6kFPoTiDJi7K6bruaXR2NKzMgTccm1viBgQN
XDiRo+bQ14RpzdyKaNiFjOlG7Fuj8QCjO+YvUmZOvUUvQntUOnBfjUPLVN3tXMxDeXUuMhpblnto
Gue9S+qgGsVt7OXFRugL5tRtQKFKuemHEP2HNxwlk/XIKcWmYdUlBCNF1z4QY+VozG4Q903oG8px
E1rap9cw4AvVuLOWfMZpQKPkOjum3o/CmHcuHupdJUzikoZTFpeXctS3wsgRosfIQ6Ymf01gq1Ra
9eLrVXpUZLR7K7tu7tEAPxZ2/jQR9LMRbfcYt/NnNTqwKNHV0BouHDJoovE0exs3o+FqdEhZDcc5
VQD9vapjkloxlHFEd8hCFCpQl4ZEw12CUu2Vqf2bH+WPTt1fjw72en1A4EqKmMhfs5FjIpUY+Htq
A0tdx1BT8wmfm97S1Mpq8xacwMZqOT/Bk9gkWSxCPpUz60sGB4l9RVhRZL9NcnyLOmaCbo4k1IO1
STTma1dkn4ObXKxmfAWACCISAElk7WaVHHpRPDJfZSKnV/c1rtI+AdarMrCDfB8PYkaQUs2JAt5o
gevF8Cr86L3zukPUY8uhuxmUXoH0Q7rfnejmjWSFXfUSCUMJRICVlnMJrmRT6oRwLx4hWd5lIDqh
FA12gCkK4pJ/eC06mMUNY02IXWjUQeevNXDRUBRZmzUT7DJZLypE0C5cc7/oqJs6LFe1m11J+1Mv
MB7pw0vPm4LB8JzUwAr0KX/yWw0MhHpIWvJg+97lq4/ORk2ZYJs7CPz7sQq33R6Y17bja+EigVQi
wXK1Is02eYtJV1z3bn1OvEW9ILtA7yZnM5KTDd0278FcMRTCpMLZS4b6d56Pxyob7IVm8Iwq5Nr0
5W3v5QAIhrtaRm92gZig95cohiF/dX3IVTNmzzUErWhlCXrDM8dGJnRSl2jGNC2k1Ap4kGfp15yS
O4IQIQngTK6KM94A1DaYgfDMcLr0zwS1EGmWA5HvouomB++ywuXDtykW7lIRPVZO/g33HeGbzAek
1/0loRG/J0ThoBD0uLgW8BigOy8jdYV0K16hYXzDBkOsGIHYTtFsXSC3VuufJMB6gDNo6fMEzxej
dQt+J5P754LQcaoFoJLWbNPkt/iSAfKR4oaDANRJselNF2gDHnb6LExWiwf01DXHHGImNNQroC7J
vSRDJHTkIwscleQdJJSx768NEto7Wdl7L5SPmpjYzfn9G5rf1TSBRjGG/q3tfMLDPaYaycT/IpkD
LhpA0wBiXzWgHzROHoqwBk0g7KqG66eOILUA5DkrD8Zm/uxS1Nes4L2q0YFTG08Dpyf0rjJNyD6r
dioabkY/5XBpknuDy8+m6znXwpCUDLwTUVL9AqlPe9xgXJ5Zl7DzzghOPowRVcrcgjQ1MAmFibdl
3HvqQcM4FIsRTTblR2dKkFXa2iczyZ6otZ88xwKmG4Ennc3xk64UwxZvIW/6LDXOtBB63qM6YTV3
7rQopT3uNEi34RDVJAO39G5tVTBtcuBJQsp3187C9CQtWW19IQHHGu2KuTtB3eNwsashMEwYR1Oh
sba67IOd/haTKcNeLbu16I0zc/2gJVbuGLPdNM3MFHOO1Q5drtUx3waOfkFB9MFOGRJ5RgBvbDDx
dzloiLQLzfekyg6hw3QwiSWMj3NRE4NFso1Y5QWF6GwD0Olg8vuYckD2ndrefyy0/pvRjuWL62QM
AyTvZMghsMRqFEBMvE2VEIhImlegdMe+hMxl0ZxR9VsjoPiMPqIxwI6XWiAZHevw4g0IaBs9ou7E
lI9WFgO4h5ZjyY1FnMJ4Zd4rB6hWab+nPRl2ivQ0ETkmGObp0dQxL6WcgTHfcCaSaJGcfdtLHnku
idMies1wUIKMb/N4ZO5zyV3O0qIYmoAoW20lBnGOxuI0YWVeNknAgaeOkDf7WYMxILCRIVdVL8Bc
NGPr6CNjAPi8ohJbBUpnuUhBu9U9fKDTE1lYszeEQZ1lXNg068qKO6IMoMI62rQNTfWgT2EwSYC2
U5Tn6wSM4dr2OforjUxbCpOIMwRmGjU+CBOkVpn1i+AbYpGAYzPU/rluAq62Idyb+l2Cun4VN+4m
85ndaz5HiWub77bnfSfMl7AKVgfLHPZqMn0mD8Z9Y5NEXBs+omIL61xWkStgm0GSkBCEAGs/ehmD
cRMyEqJI11AedQBBmIaPhAdxx0tqLIxmeaUhUGwqRH9dXl/SvDzFunNULdHQFfXzIH1m8IYJOzxf
LH/pZlWR8EUr4KUWXxOSpLqY0w0DK3xiXX/nlsOr2w2fSSH3M0NtxzTe0Hfam3rBvRMKtArHFlvf
PDAQ4OCpxYPK3LueYehqSouTwrGkMaNcwe9+TSFdrtE/PYbyvhc6g1C27is4SaRNuOGGodIpt8W1
MJh8ZpEMnHnEqKG7NzW7DgVYYkMa9i2xxBdTaRfd78ttFE/3ONzUBrTBXRH6DMLTkLCR+cXz7z16
7YhMCpcw78WwIFMKbApMB/T0JjWrzTTYR2RjK9X2O+nG6IdwPeeXBgfoUU/DPcck1OzYCsYUICxy
O+5qkhummQ6d52MXYbo0Onx+UTIHfo/3tCQQvdFftDw/em1v7sJx2lVjuK1UjumlcXskVfIzJlV9
sq0D9QWecAqMYYk26vDHNMONnh2opO2DtihPVEKsUKUcXoa4+dzX8H34L2VjocHzoPK68Uss42AC
x4WvhbCh1DcRXU3PlUjyIDR3ORiSValKAkFwtTgpoz3Rv2QlE/aQaecmTPmr+eTQsCAAr28NLJzu
nruli/jKyWArsnrbFYLWeqDkUA7ERw9OIUOAEpGQfxTVVx26EZis+iyjeGtlYAB9cD91Zn4AgtiH
cdqzaUOP3MjPZJguGSq2rUY6B9HzyyKiuewNIfjhzezO5bRdkGXTlBCE10lozVnEKLQikLsJA5Er
4q0x2W3ykF5IknxVYX6tu2ia2ILZbOttuEdJt4/HitBt6mwodubXYGHqyC8Gs+sdwrc3FzWLO4/0
T8hVzQjirJgBbd0q/0pzrL6DGraNGZ/nCKFqwz/rbpnf6/MNCLi9S4ZG/8apeMap/J6Y4da0ienK
63Po4/OCg3cinSoolPvkGyPQKg0lR8MuvrLaG9UKdGVM/1ymV5lvkrhEKzyup+vc1mWQJ8DrEgSM
DsPmVV0PT5yjqEEMmGtcDp2gjaYdj1sVcw90jogPI9cveFCJAGP69yRMtCNDE97J+MsfnxvPekY/
8+gWRIH2UFdsdBbrjjTLFaIOFEloKYnDsih4OTfR7FbNrmmdrfWqOyb+D+tpLHqNL5SARb48moLW
HRzYaSOF9aLgfhjAmjczWi3+Mn50jYXgMZqdvbHo3kQUd5TCKyoAaGPsYTEp4u/qiZ2SFa5HZd6S
3H5Xf3PhDSPEfI11PcbqDuxWtHJaE93OQGKH0F/itjOhOFVnOx8eR3QK2ylOblPyNCwfHZnHTFYw
ht2wCbwesHmPk/VgvCOlfndxLnc6B2ZmPxER+mA6UHaj5BT78y6TWFDy6di1nC1QvhCN7IEbvvTS
/tBcJCF8rgOmKhJVdJoxKeu/OyfWSjfVoenPIEwJVUWaKxJytKTxGi6bV0+LrmdQ+o1RQY91yHdQ
3WfdjItWAAYeAHw6pAPDPwpvHfJ8EXK0UMX0ZUXgoI6bymaCXBFCXgp1V8eQN72UOIe2f3BzcYXI
olszpKCmQmrvMbHkjWnaRhTpNwWAwVDGlCuRVp9xEUPozI4t3mI9s79ir6VP1RLILnIj2o7Jzpzq
c+Zk47pt8kOtRvwkeh00lf2eGd2xNZnEQvQM0gz/bSqtjzgs79rEDngLV318A1v83M3DdalBv8kc
pBsJ+IvBug+lhjsj/DWX2qO5eNZw7Dxq2ZtC42DP5lqL9Jqay0TbSZy5JY1Pt5cH008eIOJEB1KA
vmS4fNlx/jYZ6jkrsaqUFk7jDkSwlwznKYOcmSYPWCjeKSHe9UXm7FZqa9cTHNNoILqDhVwr/Gwd
z5VYz9DeyJ/+6VSOu5FL5saaaM3qiXlEtU43IX7zsQQtM9VrOHdXqKDvC2+AQqdrr3M0XOvkMsZ+
eTK5hANF2cmqQmIwEO+MYDEZkpckb8X6V2PXn7aVf4R1HVLAV3fQoFdI2Li4OLhjQswfTnM1lwNh
euwK6OjlmVFfWXnxgBhyVbpoSErUL9OAhSk2wuc0RRVr95Bf5sG9SmZhMaZGTK9V0c5pymGtr+U8
wq9zk2w7R+5VXpXvjmjekI7fqCL0goTjlDPkGbeDGxDC5JfVKem9aGcSnukOfRQQfL220vmshXDG
czXvGtsK7B7SD0ueFtj52lsYpago1d5WKMwXPfXoYbFbPlRt+fejS/MGTBO7cio6juLyZBEYQEJK
nFe3bUwsjUL7uhyC89SYS2AEjgyHA4Ve/hm7346O+EvoyjOd25uwC3V2CebA1ckI7BS0nigeZGy+
FqMj2OjFlLVDvfP8OYiFZGEskwfUC6zDOk0Zmsf1nt3Yg5yKlwX9yu73cfAkDHP8IFY5Exfd5C92
fd3W4SvlQX+IY0qUkEb9teaJoEVHRTKfnYFiMvetJmjrpZNFydBE18WkXVcutFr2ms9jQW937t1t
WyflBqXFwJ4eIQ6GGjrjIs/2JekxlcaAgCeAYaV9su9dTb16FEno7cdZO9fsyg9RkdHE9KKjAgor
K63dWlOnresU0X0NdHDqCuOo5WiZm7mJmES4bNS8WN8VobGboNMdbM1Djj/5gHcNq7jXpg5NDWSO
3c+vv29b4rk4LxnfbNw8ydAC1yZrlbTZxhfVLo/J2ijHF7K4Tgx++i1U6gmz538xdmbNcSPZFf4r
jn42xlgSCcAxMw+1ryzulPSCIEUS+5bY8ev9gWrbEsfRckSHoikVSRQKSNy895zvjPvCyRIcB843
SR/ZwEC9cKxW2/F+NpNBodoKn06fAb66lo9TquotZMWl6nmGdYoGZNTclUPx3DYgoCLJ02fS+j0M
ZG/r+O+OMwJ7SRkNVfSNp7rqkEuiIqjxpmgtiPeCIKWF7I033MDcNFTYme+/WLEAmyNpoUNVEh4W
+VBHggW+8YrqkyDAuWQLNUSbUGZ953vomZhfxCIeWYT91t8TlH3SBR2rxjOfvOSqRYqAR/hczb8u
micwljQqBKLfes99dAVEDDffEQmCTH2MT5Mub7PyUsZgGFDW3OWgVvFRoDgvBS1N54KHcaEc91UN
wDNFAMnLTm/ieXTgadBkp0EdhR70uCAs7giPAIJWbw5th+4RDCqp2COSNYRu3NbWPu/Em6fb7N7g
p6ATr5KQTqj0W5Jhypory3IW5ojxDoTURcXdlyGrKYcGog98K3vvo6k+N0mzDWhv6zY7ZSvweMDC
V/VwVa29UP8Sjc7ZC95RQcVHHTw5i6hAkePmLI/xXdY/+ha2lI7sa8SZyGMLrN9DQ0LKUKDM8GL2
zg6yPBgy2zjSjacE8q6bNEDqElos0KDsrREdCY6BrNKBp3WJCtSzJ6IP0rWmMBh0BggKWLio5Mxt
NEvhYhSZfIgBm3bipOkc0qRCp0nbE+PvBBiXz9gsteowafJqsJNkizKI7zKP5B81G92VzxOGxKyn
Vel3DFe6gO+qZ8ZbM7CH0ywIS3lKqI6UxtqfunsjheSoWxXOYkg/C4uGlV2+JnF1rchV2qVE16Bl
wjNiin2TNS3SHQZT9UTziWTe55YmH0+bQsNsSscsLcJ9QJAfBTT5ohL/K93KYMur1bWeoVnqTeRt
8+jJ/1bRYcG4pFG7NieMA5gGMVQGKTQ9ipEbH8wLkDmana2uedvuqtNmBE3WlgQ+2Yqan7GH7Hp3
31Z0/KKpJU8JjNrGs4IEBodaIZ6bwftJe1NlDIFqu+aj6YsjfflzYMNVaOnbDCly5J62JrVUuY87
LDTsprYhePklw1f93DB2x1HKIuYAi42m6JwL/eKVwtoKva023QiEv4oxaCT5OpxzOqeAh0MQiPrY
029PXCwNcTI8yhwfqN48MDXj888nYHN0ZP2ojg9pQVudfWuG8VUeldURJGapZV/l0QnYvrOoFE37
0hq0o+IqhgEGLLBB7skG4ovnEexsz/Vn0djHqdvbCSspoQOPuZysHZ4z0pQA9R9EPc+ElK4tWiPD
t+UQdgta2V4ULW01EXJZaL0wj8wbATtzQOtR2o9Zim3MMXJ/6cJyN6FE2H2Jb5ZbtC7d+Za8pOTc
4D/hFrZSYr+FEBYquuqEv/apkZxb32gklL0EDQ23/SobHpXkHVc2v9JMMJgRI8SyxkhGut2T7dkG
UvDs5NKUPAbFjU4LhSuKQTefCql9NZRHkAhrn99tlOPGqlhCjbnKAs2Lp9BFCQ59mER1WCe6lmkA
dkW+ZVhshXZOWvgZ+kjH76uedSma28z01108PoFjOJWd00FNiAv0lFgr8pER0QRAYIgmXqS9i0zj
DNjBS2nJdkUywCFghkrj0DM9UuhG2uayfDVnPjPuhOtuduq6vvuYhp27w6fUrYOqBJiPBnVlVtWu
hembcyXbPq4pbiTILOVZkN7ApDE3946Js5OywuaaE6XxOgT2s26+d8P02ubVjVfGa9uurqdaEsET
YSyv/We0e3y3MCWG7nsfstRqIMN3nVLxSK3vrnpmzBL/VBx26zrUvnpKuEgVlL5kvUNSIDSHQDn3
e5gIZjqMvZYoY6k1JmqRkYqVfe3WLFgrs2FMVjy297FFUrLEirMgAAtDc0sxGxTDRiu1bVpGd42W
EmHoXptCozDUx8duAFBV63SFB/XQdExEZI/vLiA+fuhJ/pZDOnH0wTmsm68pqOjaeje76Nplt88m
mKdi1w1PwmQ70OJXW4SeRs2+U4UdXoICV0JhMTagVulr9LxF9xV4BJpu/5y0JB2L9rV3aeiTCE+A
b6DdNzQFCjMF3m7mkuaH9UCQMN3WtMnWaEGetTmfJnRGyGGRIJQovtFECYTGhm7jTMQMFx79a6Nj
zwc1jub/nHBs9S9Np1OxyH5nsPZsk7yA9Zm+4Cj3+V7MJZrLzth01C3viKw7G1+RKu10G1pgPKdq
lWjxLiPmiVGtdV3VXnwo0CUvSdUMOMmEQ3pHriPy9yq8NmHT91cl1iyhELIMoLPC9nkciwtPWDJP
c2uBqSSCiZqjAyEJNy7qE84yuv5eXF7rU/ka12hBmjC+M3XPX4YVrdewsCH0VTROMNC1l1wuo0z7
Tq+9/6YFO6avyNg1cdXVjNmmIf/uOPBBHZjOiaqvyMTkUzH0aRtAtbtE8x823bdM85zDx1/hU/ne
2XQeykTybmv3HnDBsMsQiAMZJ2UPS+PGJbCX/XE3rsqKddgvjfu4jWKuA/2pLsN+ZZimswysnSvx
jInJewqiEKiMoqdd1FkPmZqNTNZP1EILNRQkYw71feeU09bEgLTugCkNCTFILHI4rFVabbl5cBG7
WJQaF++vwSSOEo41VqKyZ+eVFGtL1e1VV7q3ac4JzSf8qqWhCOhsykUSgaTk+xHAayRLL6s+vih/
pMlPmxFH4UvfGjBJHcbycWs8WrJyUHd8K6vc34YDBusCdJlyLhkTsRUWduTEKOf9Utt0jFiNVKtX
BdCyGNOWLzus4cUhUe2wybIKeJh/BZTsHEj2KmzL0MGW8GK1hH6MgR7aK0uKnOGNJRcYm+NeG5a6
qVpifiMJiWNk/il4LgUExysNb6bfXRP0ZVxFNikZTZ4FGy0F/1YZ7rtjd3gPm0eSEwm2VZQbzojC
th5Zn63pVZCkqyzorPG7I7lApyz9Xg2QNHRnTkbWUP3POPbeKh9Ugpii4eIy6/sBTLinUPjg01yj
M38wErgGjie+i07hk7cM0HKeaS19EkDNoFykzF/WXSD3HpKfQxkPD8aEhS8oNabtBSfAEa9wA7Zt
qC1xiqSbwXfjVR+n9xAi5lgHnPzIyNHgjZfOYnpgC/9reI0ChVVl6ffTujWbldapM+CxdIssYz92
/qWsGRA79CISY0Cq4/AzsUE9Zbn9pqbhLMAbUKWSggRA3OcVXJ0agqB6kwh8WmTHDOxXMG/GIZbu
pMaw2Vm7ym72BsSkNhvutHEyzi1aILO0eQxEO7gUNsW79WYmFjhjWBFa0Uz0uRIeBpw3s1pmhFSy
0obHhlkaPbdnUzTNCf0nq707brSm8VY1HGVPhFwt0U1awOULWOsLta2FsZddyqMcQPI6NcpvqYyw
1g3YlUztLbDb50QkLw1EZa5+c9tXfC4i6pf4oJKNnGpwtTQhAcSvya5mgmbh5zMLkCACFxsdBia2
Nqe5Q7OM8IkV9hA38QOf/63zovBLrgL6BbRpafrXno7vkG2VHbwN9XBbm85bmTZP7ljfMYWAQhqT
z6A5DXNn3GWVz3ZAGLN6hzmqhudaCvBGeuiRdJJNpIxoOlNnx7eOZWW8GH4PZilHJzZPs/KGoEx2
asDC8nLfEdnUEb9mjVuHOyhHvZexcPtS+2K10bsycWLDsh62BaDm3sc9r95yp37yyoBudF5cKrEx
fJ6crOnEeHm7THTnAaAE3tme4QmxiRGSOl2Um4BCtSqddG3PNhcWn1fHfGOg6a7DyTsPSNJWuSG+
p1lwg1k4PMAQOgz29GEoP5cAwijcs5OcA2LyKts2o62vkc3ZVBcQG3O5NfohOBFiQexdXd3iA1vr
dsHtn4iDYlMaNJWGUR70QOZVDSs8RrL4jeQBsPB5s7dyjfcNTlFIujiUt2zCZLDWxh4LROgd6WwQ
ZQUN3rUjYz04+X1YqmuLDNQBqAOHEa16fLQrl275UtHzkwBzFxXj8mU0wtBzrOQUy+qGPDG8ukPJ
xGpgiDFkMc2qdFs1GoCS8tJMugG1udvgmgCvllCUlfWuIG8V70qwinLIOw15gOQ7nCP41YRCVPla
L5tD4MZ78gYQqqM4MgAwruHXPEVsFtMBv0tXUwKQ1KwZFP0AIF4DBnpVDFjBC7SIVB3zWTbVRegN
YY7puG4M6t20wR1CXa0RkVLA2u6vm8B6KcUxsFg1h6h3GIe9e2gcCgJdsO54b87YEOMDjcB9ZIKy
HfKAWUlytNiUhgFlxBCYFyceLmGPpLpvUXsY+zJIs41Be0Bm8nowMcPRnlLbstIPcGVAmynzqR7g
3cxRReRIoR3q4qWXy6t8su58K74VrCkb12m3iZq2XmkcfJ7kwo2XbcGATIJMimO6kVjgYiwSZkWE
DjJKvnIDip0SXQw5EuxXsn1UgKrujI1D2gwjlJ4d9IAEQEtPYlCvfty9JjWzCpJVjeo2rdqWm2bE
ClN8QXf/Gg32W9sVax/SuaWnBO9qA/OyEZBhxa5dhi+0ZBnYYyCjeaZdiAu6D23nMXaGnW5ae0yZ
1UprzFPUazNeFo1OywPRrvHant7RUq8rveSBUatl54mNXfGE1fsXJOvXafIirBlwkOxp6t5gCTP5
/IqnyfdWCvQBVifjwSsUaiTva9gibWfSedLAJJCyByiQKIqTnbl3eK1ocGfug65ItPaLywfK/z++
D/8ZvBXXRToGRV7/8+98/b0oRxUFYfPpy3/eFxn//X3+nv95za/f8c9z9F2hvH9v/vJV27fi6jl7
qz+/6JefzG//8+hWz83zL1+sP/IKbto3Nd6+1W3afBwF72N+5f/3H//t7f+TemB4pmt9nKofZ2r+
DX9+5/wW/vHHqWijOnrOn39OPvjzu/5MPnDdv7mGND1PYCZypC3N/0k+8MTfdAFF1DUxNxNuYBKK
kCMdDP/xh2X9Tcdpy5wPybHDzsz53+QDfqAnXB0Wi+nROfWMP/77DPzySf7vJ/tvjK+uiyhv6n/8
Yej8/vLHJ75//ccftmEYpB1YwrAd2xAMsAX//v35NsqD+eX/Ho2qb3nGqn1uY66Nwtrbumq8rybY
iCOuKMk8fp2HibcdEe3ZQ9ZvTCJll8wRdOpuQOAmgV0UTR4AGdewx21enYemtW/IW3kw4pTKHvRs
IVyN1Q1vVNO4qIjLiuy7IdxnBiwWgSqqLfALmOprKkh0rZUJWZ0+ElEsIG/VE1TBsEq2jmImi3N6
URZfePaTvB2zs81Zj+JO85YDadwLzXdOk8cyBUYeN1JWk6eHeBM/yBYWmLegdKuBfjxXWN0ASqt7
VdUNeAnea6E33rITLvhiw6QzR04wrENAdag4GqfT9+TI7NIwokPfYj8tESrEGRDYME+fy4wfoEqi
uSvUbeOccjUOwD0MeF34ZkrP7S9wrXe6QaLlwJRsHXX9LpbDa+1+DQ3GQB5oeyoRijC3MC2i0Fh1
sgiFFEJfIhqYqHgQwjeZ0UF2jYhqCzR32rXSX6NaAhviim9jYlu7n67oP6+YX66Qf71ABIxVYXOV
cM1ZNiEcP18g8eiqrujKcs9c4V5vmEd//JG6M/FFMngOxnYGlLcXHTn8QqTwByPnz5P518cyh3D8
eq2SKmPp6Ml0rLiGTlTIz4dCCLE+MPwt972mrEVU5l8Zuwu1o59/HZjZg+blb5FIf3cG5lvg0691
LNOAROvanmFan87A1MrZUSnTfa3RoK6SccGF7U8BMwSFJcFUWxDZ0SqeWw+lwsGgocvb+n2DudCV
+6qYHv/6PJj/klbCrSo80E301lkLdFaOn09ErJt1n+V1uhchJ4KQBUFB2jCShf8yQKddaC1FF9ZX
icIgOfY53QrGxJhCJlr0FhrQoPfeugGyvJQTnPAi3X78KOkn68ECG0WH6e6vD9qaD+rzabTRirjC
cIV03E+fXsAdEOVZzEF7atpE9bhrYpeqpaNOVLFEY+PY0crqq6/S0BG6BdyHkY+iUCB4XSvztaKV
gMW4oT+oFTcSGnMYVQ+pb2E6MGmQYHol2As6XPyCzC8mtQijJ9rLGprK+AKG9YqGHifCjF4HbWg2
PqIxZBPmrYkpfN2m3v1v3vF8YXx6x55j804dSyfbRXx6x0MSpGFGVsg+b/q9paUERlZRtg36h5Cd
NrNyl1Yx4nDdFPHBEJO+1KDZLdJJ0kztHVw0qM0UQByGldhcdIQ9EdUrYSoEjQ7efVdJsHz+Vesn
3VqWLAJe2QK4S/1nCirw3m0FhCExdOa87XOFRJ0tM+qnQs/Xle8so0CsRef/7n7h4fTpbdtzKo8j
dIfQN556v16dqVE7pMdb8b5R3n1BMi2nHKWGn75oeLu31Tswv1VuMskc6hFDS2FT7K6dOphQckM7
ZIPT1IFEdGmLq998JP/XsWE0MU0XZZcQpv7rsanKS61GSbDe405XiXPAkv+lcBWPhFrel5oz91Fs
VB2s5lhh4DSXeMwDWs4WxLBl3601ssXQl5rfaid8AY1FWGwgb7gsiUrpCNKkyQ3hflLvtEQZk5v3
kzdCtyS9076uAkPtNBPbeYFRaYWu/Br5rlhpkHNKo8wOURx9i4Qvz3/9to1/XcJs3QEy5CHr9hyp
f3rKJ0FMqClG5v0k/WJlp/E1mmdvqbN/WKKhuEHAtMJaQwvaOno+X0yUiRTA4e0crrXLQQYsfnNI
n54rwrM5DI/Sh1LGNnTx6ZBEpGFiCb1oHzLvwBE9XfRQQkbI8j1EDbEPGzfZBR3QNc+1V42jrhA4
akvmrr87kvk2/Ok2/TgS2zC5HFxHF7bx6XqNs0ZqSuM2bSIf1sxrTWTLHtEBHae4p3vAOoT3LThM
ZrgMSn0FeBeWZlYOh7FP5dJqnIfUpUWPNkRubNNeE+7+m2O05uvyX44RSaUnefKxmsxn86cyrZVp
rSRCP4Ya9pXXGN5BaclKeMWjhi3tGx1XgO3Z0QFGRATti0NsIXMQU7+yowzFrWBiViOGYXJme/Hd
YMilrlDix252bWopsrPIBJZPvuDaBQNxjE3toW3DalmMZn1OB6o9V8UrzSl/e/Y/PRbms294Ls90
9Eqm1D/fkR3xMYg0m2ivixF/IuaKsOpGMgrdYNWgxiPIAUQoA4tFYwDkKZiKrX1rzA60rHE1Of2h
z3f4lbXf3DP2p2pjPjCTp6yEvmdRi7ufLlAadl0x+U6072PG4s0IDyUuYp71472to/EdYsxDzIxu
XdqP8wnEdMOfGwE2wGwzitCAB5uDIa0efG1vM+IriMnZC3NkuECfbcoZJDh9etG7WaHeyWDVRa6B
ZEnuojRq762BiUU7xdozwpw9/c0ad0XzSi8Y/+JkIKMW7akXMNsKO4OEUoSbsYA4AtEFWA7BuEuv
6NUpdJtXv8umY9K2V7mZGJe843NsErp5ZfPsTvF5MLH+QpBpwnTnscmGkQf1IkF52hRopvw5Dt7n
QG7+ehFw/o9FwOZi9tAlejzG5aflmHKV9iU9yp2g/Nj1HdagiiYHWb5ANEkLvray7sb3JMM9H6dZ
VdEdnbKq3EhDQ4QXmFvmbIzME7IXHaQ4dpjF1yMoi5Fp8Z5RwlthCdwvInjygXJCAKOxFnjKXpmU
mQAHUZS5DdoGP/G9DRv1S4kg8Gvp36N/rdk5nQoMURs1eV/iIATkBtsUxYrv02FFqQ0BmbLDxGCo
IcX1k3l9mNOWyeNo+/e+dhqQfLQMA8o5xHD0DPFrsn+q1XNYj5cpRZ1NIBimQWLQgtoLdk1CeECk
hbgcfThF+HJ3hksISik1HH+p9415vHmT0wnmiMFCqGIzadiBBIptt7S95V9/QMan5yU3gatz/cNw
s6lV5ecPSPfypqA3He21iFCQJq8viZ/ru3KAZojXdYuEeE1GG6pMF2SXPuT3yPWJXnSLmxDL2Dp1
zDMpVenSSghwyeu6Wf/mCD8VWR9HyHOcesMk8pUYwV9XxkgzuYi0OvpRC1d9d5f5QbAudJ7tJBIu
wFcw9ovGTe8TM5Aq6p+gKuAoUSaTE4/toAx2YgJx4kxswH5zdPQLPq3bro67Do+oTfQfxtdfj250
merD2eUqU6bYMhEC+dH231IgCYjcS9AcQz9+JOzSQoxmOxV+DiiMPx56YRWs/vqArB87+l8fJa5l
6Y7u2WylOLRPJyxVpWZ2FTzvwUrNlW3VyS1TTgIbXEQtufaFfyIxIsrxg5ABl5VvHiTTZ6v4asQ9
unGmzt9bdy5Vw2zXg1o/iuKNcqY9+g7oqciX6SaMSPPIpmHdhxUoMJbFZQqVYdkZk7Xs0kdyZYpD
R1hxlwzBNYl0bKm4q/d8lGfsP69kvcdnSWr9rm6ma98suM+Dzj8gn4k2IfHHy8kDNyRV9IItIDxB
isWyXqhu7cVUwbYnD1bsXLdUGIgEOc4OwmFNcIQ+Lsh3ZhZUHoQ1eDsYLcc25UfFHjkdtkAfFZOy
7MkJR1fIwx940UzMzSLmNsSZ0PwbQFXV73zc9BRj+ISEZr9ainzZNFW8qSwmaIVIxDycup0OWd/M
XPsIGpGgsFDE96aL1yMIz1be3/o6Mi2nDyc8NGiaJRtoHnLuzMxt7LWfBkh8nHTT1rUghlWtoq0M
aFczVT7yQP2modG7sQb46Q4tCXsaEeqg6DhA6EKOOsbR1igwaxnacIxSRjok8lDPZogKp058zfC5
UetFGCLIVid38jwN7nDMXBBnFU/fHWYAnlgt+hOPGdG2UL78MpnbBI+iCrsRtY35Pk6Jedum8bMz
jT19oFHbuuAWFwM+55buFmNzS6y+sAhixNe8sxHb+7pv/Cvm93QzydNbxkPPJ+l2G9OLzZ3lI0FV
IZDP0oGVNzTg4zHzhdelmVU0gHPygYSxZXeDD87krp7yVtsz56VVrPkgjArnMTB0Uh5LZGc92XuR
tHBM6SCPdFt+dRv0RjFa3cMYEbIue0ZLAmczQQrJiaKf6WWFPS2LmRezbQZE3Sawfe25HawV7gaP
C/PmvGj2UvWvxFW2hIVLxP82cCvBuHBVw4yneXEWdk3z36mP1pDAchn7BzGB8aCoCkhQb1d4lwnO
oD+HcsqxV2kpj1AXaQv1tVyp2tmaQp3JkAvPiaTza8bJppU5eddYu5Yg/9gXk128k5G4Ma2u2Tg5
AqqkxQpHspO2imdtSepnwWEgFWxq518hgZukhX6jz7Hz2K79xlz/KLpV7sPtAO9TGXCHXek4jGyM
LVscc1+kZbYiHGgdaBOdN2VTIzqtSWC6NSAXTGaqXPrkA/lc1zUu3oQ4j2s4ZvYsHWx2BPQUkBRv
lMHMk/kkiJdC785Ymxgs+9yQofkACmB4NGuUeKLGlGlSMK20EKTA0AVMFmW9TfzAP7V45WTpyk1q
Vexrh7suH+WZGqjEj05+iz1t5SAueHuCs55973TipSZSxldD4gVnZz7oqPYuBgBrvMCEl9eOQQnG
Lhly1BQCu4UH7IWCCdSwrawwuDLH7ygsV2NVGeekm7BAgdpfKoFiEa+BfdKB27EZNIJthFZNoE4N
izg+dYMl1rrGo9zTw11DbFWaS/3UAcfzEZKswSXqNxquemN+44XK+i0GIiD9cTs8oipK1kwrZhfB
ifpR24VZri5IfhFcBJH/FDbTozbpHsNdoOTTrBQhXXbfmgj6UBFYj6WDVwrycEfyF7tcnoaQQlPy
B/xNSTrLSVp41NEni6fcDOTKsmKivE3Gg4VW618rXzAkTeR17TGCYOvOeXLpTxii3oFfrdeGwfjO
GNzvRc/IPQ+gL2rQx5c0fW5VYHh3UhO0OmCfHg07/sZYNNhSqTWUklcj/hIKDbb+1fRFKJaeqsV9
NiNYlf+WdXQN2DW+msz4NpVttTOJv7tEE9ntuOxuugTbjesw3mGbzQ4nD3ZE2xqrfBQVt+XOdvBC
94O66EXRrESEyqZorHKLPt3x0QIY6d7o1YvjDTbdXqPcpy3rUMdk+4o2yReDQiazm/rQhxFAyzwl
ztDcTml1Y4fcg4WytJXl2QNrfQ1QK67rQ9oDo43araX657wQj8jx8nMSl/AjFdTbUqB8hXJY0hm/
+vipQ+3E6NxduGhDr9a6a4X4vL8xqmKt6u18SfAeVgDcll2ul+epNgnHy8QKOd0Cn1N2KE3vANiN
S7xDxukaeIDL8DjFMTKJ0YVDV1uHiQzTbdN2d4rk+k0aEF2AR1FuRiMeMJ7JW8ZAxgVIL1Jht0VO
jsehn5jVRxbcPMMr9F0QdDU+6H6t9UgeXYniJpXpET84o1Oarn4hQGzk1XjuyYJNsdP4icXksp2J
MnLJjsVaKDe5wkXW4gvlA46AQfYZAix6UMQysuQuVBpHVJWkNyj7lENVPPUhDGjIfCb0X/iwRRLy
VOMhWGWFdRe+U0YaR/Q2a0+v1D7WinWfZ+6p7na5YTk7UcGI4Irdp6H5ZfIcHPcOGJIkPKDpqGYG
+LSxPJ7RpVcgWLHaZuflybF07zFyrmxvbA6ZRn4EwTiwCnU8zXHMHI8tqLPuSui4Vtaqoy5zwgxJ
kvdDE5/TWFo7o2bc3yeOsfEm9yEhn8Vpsc8hYzhMGU0uqKToZDHbBok/Hqe+Vluti9d6Erbswm3J
PqZdFrj0L6nIva3X18g83+tGj6+TSbtNBWhUhLnaekzCaoXjZ1k6HWaS2jYh40wYB+Jpj+Wn2DrM
cBZMUxiQZkhnDb0HCharR3wa33oNhTzR6mi+aREjJScy9g42IyoxP9lzF6AG96gMbeU/YBFVxkqD
mosJh9eagTBOZrZ23eguamkzcsvVPHSxL5JkOI91JpjxcKSS5lmPisPAk3gYswumzwkVpk7bSW0K
La02o4tMi4B6uGryMehR0Fa1b9Mz828cXB1JBr4CKwLWugGt2jgEm7YpryxMKaijFGR/Q5BNY99R
Uq/MSPanljl0EGXuZuymljZM+jKu/bx9KQPlYJCjL15bXwMHVejgpztXJPeK1gjKy/ZL25Nj3/EY
2PepGyw6JO+UxDma5BFjj0Yq5MpMjkovo1U2OQjnoVTrpEiyvOXeTJD1EWNH9s4ydazixlrHU7zo
IDuXT303W83pbqzKlEdzFJj3eCrI287WSdCCb7eQHxuJIKLXycBxVONr2VsD7Vv5aojyMe6hnEML
xIylxUjxKCf8ttmMaLtSV/8ahdamgj6zntX9cYQphA5riTq+AIkxnHRv0LCoaF9EU/Bxj8/s7UHO
kG4X1my3AWC7OeY4EPrpqs1h1PhW/RCygaOscNCAupuuQ16BVfjFkNbRkRjHRh5yNGBIuM5p2cVy
G1vA+esqzNYq9g65hzYYKEA0BdMiHrQLgmNvKh1Uu5hRHFJbEwdbh94m9nLI/GsAJIuma3BLz7b+
ZELDiRivW/D0uljBdnAW/qgS4Dlk5oQYc+ZmkFdixG7LczUiS2+S4qS09LuZj0fMbqOEy5TPBF1g
0lQKbYL/UTU8rpGOhv5LAvlaOtldKdVOduVDQ7+BBDSaHMgTMWnlV4qYUryp4K0CFj6PtszCJ4GV
XXv8PWlMdOs5vYn2IWxwX9NLNFYW3vk60Ly9TAJj9a0usvwmc71dyFJAIk/B0jd3A/XOJHexDO9K
hUhv9G11ZgTILVEN2mqc1DeKIx7ZnQ05JPQegCPw6DTybTuz3Or5D7gA+cHNiUvDrkypMn/58Q8f
L/n48scfH5A7h+bpovv4394HSeDazx+vI7aN59jHC9GQ/PdrPr4eK2J5WIVmAkF++PFCA0rPxiP0
7MeXP/2q+Uf3iRugHQx9H8hQx5rTo5gjs/3zTzab0kRZ/dOPBai4ohFPUsX8lx/H+fF/P77zxy/7
6acEnnmXT3G6KdDYTuinOB949bAjBDFc//lYPr790/H99CM/vebTift8an78nPnHBm3+4NU0o0YE
izbbddHoGaGSdXdhKrzrYtQBvTM8e2m7o1ZtSfQO8Ggg9TloCm3L2NHZn3QwJzYr2iaGmrIMjK6/
tlwK/Djrv2RhuwmTCIQPZmsMi/u6tImvbDZE5Fkr1AKPOCOwxCSzOArDCI52nNjGQCplmHtnJ4NW
rff+niiBnEebAH5AjAKYm5JoA6tDN5soSiuN4GU/PNRumZ8KZu/SKU/SzbJry9sP0k3WucUWjA0I
AK4Qlak09fcafudtrL+o3mYPDAsU8xRoE98Tw8bdgy+iIBmmZxWlN8kQroMekbtODIYkba6i27ey
XFZTDLy4yON+nxrFuFDAy2Nl3ahxnkP4BQCa4dSEyHWiVN8VHdmVKATZSrkQW6VD+IyQ9z7Xylkf
kW+Cs1jXgvBrV7tuzbZa8a5XudURkVNiB/KsXWBr2m2wVuzYCDWcTRKa4zDt4qTVvsZ0s0WBJdLr
VL+LaHWv1OR8dzuiCRrLwy2F0kv2qAxpljvma0rNZlqcjSbsNwawnXWMsY6RW3NGOGERFqBBAUZO
jhgOLnfW+asi066yofIumrtHDXymr/GsA+st9BZsEoyTrGYfFPb4yJzmAWE6ZCYPHI7i7Fne+BXi
wLXNNGmrYhgqTYaktm/aFaWiWvsYQujRJjelRfidE2AMH/zxGlubzVsKjqSfbDqprvrchjfnw6lR
1hPWfJiHHYUIUJWCo50J7nGN187MLm7Rb4LqytF9CCGjhX+Yq35GcldbPxNESNTJapjGmO/FYcMC
uoFl7C+tEY8zsZJLd9Ki3ZSRdpNXTHJm8GiSwi+h9+AbvbvNVbmc5Kj2ZFKcrZBJ5oibysljucha
noGj1s62JvhAH/Wi1GS30EajXqVm4a/IZibE3IhekyHPN5luvc5UceC+vbHDsQGA3kqWRscRozOZ
VqaD0m5sy2veWg39BM8Pc2VM4XCsIzA/KQIX4kG5lqPWWMa2TZJhGK/THi6HZ658reXMVNXeiIZj
Dutm5VZBfOcMr0Kv9T3fFKLjg4CctQWJR/Jb11X9UTkv8fRf7J3ZkptKmK1fpV+APiQztxKaVarR
VbZvCJcH5pmEhKfvD7x7126fHXHi3PeFCTSUJEuQZP7/Wt96bucZuBGApSExu7vJ29ZD0hI7gIfe
MuZvtsVMsoTznpfhSxZZP+giWa07E38wnTIAIWCZ+ZBFHh4H19O2MbCATR2h0fbh+4J18MGFZNVn
BVwHOjf5UH3phFSNmnszNQjO0nHDFFlG4HK1i1s6AlhSuBC35HZNTXsxrErs0vnd0ymdlWJnFogY
WpwteBjcN6Prii0+I3593XrpOjICaA9MciQ7G07P3ky6l6yLrrb9rpvwKKnyPLQzupa4iGJUknAf
8wlCnQ4Sc5dEw32bQ+rKjQJNsV6LY9PYX0vpMmhYESJ2O4LzlKAZMVBf7sy6/0ywFHpgoQ4SVbaO
b40p87NRj4fklwzBwyoFMUP63c5xxS8OQOzaKmcOAflNuOMeZL8g4sUq0Gy70ApMg5SKeTqGpsEB
iBSFmFAihCjws0xGQTmBjSiNvNjl78wxVB8llyq3zrNDdnaC/lgtzefIaJ/8MsWgJafX3MbwkCWv
vr7wK4gU7fQwPSQp0ZquOgyzcTYsnyqqhblpSl5AfrQYaampuk242OGt4tD+sJNx51QIHJEpzTB5
jApDtOnuZDG8pJQtzCb9VWjeo9eTi9OHltrOs7VLnuDZNfu8IaQYYORjkcFfsQ19R7PAdMWP3jSx
S6OhLqLmzZ8KPIQRagA5Fi/1DEgzLVIv0EZq4H6IM1fN9X50tRy2wsx8BmBqCz5vFsA9BG9D1G71
gGItutP0W6Knrxhz6E6Y47cQ2cTGyEW2neRE63qOXtPM+mk0pMJ2S+mJtOBzWjKl6HLDfTLJHMav
rCvYMXbjmteOMyButfcuZXwY3c9aW7JgASpwN/Q9CEtwAEKe9ebrpOvN1jTCgcFvOkWd9qA3SXPw
hH6GKU1pbnbJDnHpncUhmBCthEkYqeTS6MUXh4le0+sGElVwjh1Au2BUzss843AJTWw6nKEZiV78
OHBkEozosT+yni3ok1Ypes6USJa8hzYjw28x6LxNZvbDUeaLQ9v+King7v0e2sPkHiiKfh6gl1yA
Rvx0FM+V4J3nikViEvrkeKIwn0fqwl7CkUlczbTzDMTICPLqYwGVqmS94SE03o+yK/eDe+7DptzO
YVwFTPMbDxdWlmQTAIV5xAJYRbuw6Z8gneAcsvKXTu61hadiMnqyVE0kJfb2lKeGuLTxssTrOuPc
V/1L7bOuxyoCcq+2Fw8twUyJxYyfS9VZ73yFwHZiPdjC20tLN9D0IT/affQrdOcTQhX3wFSEYRlr
5G7ucDhEPUZfnWriZqlQjVZY7P2KC6ceY0BKi2MVDae6xMYEqpGB08nJ7CszhHh2lnwKKWRi01MY
6xKF4Wp6KcuBorCZjHuEv3cWw/dInK7WDESEROZZ64i8GVR1hLLZ7+wC5XI2xMGwnKTYgPId7ziF
KeJsn7woH2Sk5UVHSBzkHUrgbFJozGkmIwEFGQFLsKmAUKxoacNgZZPjtYl+lkluBTPe4F1q1AkK
+OyJECPvIHHvBa5CYGuWP6iL500McFyI+gwkJHmLsuhN4nenSNAxORLNRVO00RHph7PNHKjND3bo
z/c5Xq3G0dwLJ9EPu4o8+iKZeZ5KnDSNady0scBJEjUMDYPxORK4c87RXFhHVjsU6rr6a9EptTMq
gG6+nd4a1zm1GAg3zObHfefq5YnQv72XHvt6SM8BCzccVoXuErWR3k1x4R8nfXpS4QH1nLbr2vYA
KHdgORNzkfhqJCPU/F2Crx3Ok1xsuLSEen8IWpM0gLy2Xht/fJqq7pVQOTtoYudN1srYa/M9RvMF
wNHf6TFTEqvo8ZX4FxKQHjQEzw2O883Yx/cOp/+WhvsthenFyd6EgbfUO7uOjFRnsVa7gaUwJTCS
4PphPcYxIkAEqXmHI2uJASyHs4B7pfoX+gTkWwFiDqj7P83ioW+LRbKJ4qnpUaITux5AHao2snaP
s9Ze0Qdau0ENTLl8si5sp7kR9hXf2cX4JMVA7bOiHknnXSxZkv5z0YHCLpNUnindUpQucR7t0ppq
yu875UB7vUUcZLgVjaVcjZtC02ousbX5KTLoUUlCujAFpjjjx5GYPlhPgST5iAUsi/mjE7vkjPj6
ed24hKAiv2PqlPbj740TzlUQu4uZVepEvi2bzqjO7qybx67UyFeU8jNKv3BTl65xHnONyWJfi6Af
u+QyOp9QitMn0PL5C+rcHX4c90gIozrXpCwe8MFcQ03Hf7VsNN3/a4/LFXaTJaxjvQ8ygq2a9JwZ
aUtaoEspc9kL+5EmqhgjEIvCPlnd1JzxSDTncf0fftw2ZeEGUwROKirgE1xsibFwqHuTyk9PJNFM
F7BMWD9g6+4BzmOOeTOynHBzJlhpHZ7W9ywhg/HY329PTgQqoNA/pjgXz5SsU/Lxypl4lxnYmFTj
uftCo7k9x8vj65MU4Rs7ZQAGnE1s56QBaN4W+Qau6tIm4IH1R+TCWslFSxu9xEDeWlQjWiJFNlpM
RoqZlNuywXFV4uPelvoABbpc0scJiqqpLbLBIZWf55u3/KcKoP8EhGGFTuowOfmhOx0oBxFnszy4
rN/5IWkUqveZrBV6YHZWnZveBIjcF/xPaHY/qmX9uW5SLhWBomy1MVqs9VMiCUpJ0wC17y11CjSo
dZ8GzOLEZoiq9qyWDWZFJDO0y7HJpXNQ9JNB3gGz7VHzjC+ZPfdgWbMjWm777GbRt8bBYm+WHL89
cd5ySfdeN9SzAyHX0G/CcqclCDxdwsHXB9e9fLnZekSHOxiAUGPT9Iw1vDfmUltzB/UK+YxWDuhU
sVRwjLhmcvmpckxiZ+b+C9e4L4yA38txYcohohmwfNPtRy6QuZjO9F9Rxd1AuYilxaqmvxLpRTcz
HKjy6q8z69oNktUHQ5lvwhCv9kA6cB/ieC6cp5AU42lWMaVzeWJO/LOKmDd/jWz5uSloh5pAO2gj
lPeuNj6iwHzthnGDXOeTcpiBuMM3HSb1ZhbYj7Tm3bWsb4gvH1VLLI9f6woPNVIxr4TyBk3bGymZ
G4ZZXMweATtTMyBRHa0+AHNnRqXqXLnTNYtnFnXLXR+bjnoUTQcZn0r4Guv9uds0By1lzb489sdT
k3w5+NaXXB/WZe/uWmW9/fG8wR/Q1693rs+bO6K59Ma6qzLoY8hxy2M0YUSj1QAqh9zoHLULROrP
IU28AEsocdGT9sllBrBxC5/E91YPPO1SpKF3aaWG7DTX7xR5Xlv6go8YZO/DlqzvNgcO1Jj9Zoz4
QQpy5pIhfAICSBvH1sCl+KxhdUY3LO10l2htDAnpNKqv3WdOOaH/wpLT3xOml5RqJKi8vRMMHlfH
PVsjyTBeFgeTP6RPZoG1v5mY3JRVlhK6lF5In1Q3O+a0apfaHaBk+hh1/94g8zxUSD4JYTxSSDCO
WtW8sOx3mdM1B9sG92r3sDzRKAdFUs47R4pnkTbqaMmISTfEM9djjjFxuT6Yzg2e6FGBjntQM26w
DlZIHBqn1o7dwPb89pDCryKdC3l1jOI6tlyIDC2E8KQXMFYU56g1QYykk5Sa6Wd4LJRoLEIaueZP
45suvOGMk/ebSPJ+bzjO9y737lynewSW8+D00Q+LoJeLHhNUGl1rLuWfxsw46Flnn1LP3I46k9+p
O/S2N5xYzn4qWoCNc0WjDrrCj6rzXhvDjPbN0gjoKvfG2fEp8WP0BiLqN4Xp7b0+fk+78TOjPf/F
JU7AYC0Rxy+Wrx5cG5ET/f45J7qwyDjP+rHG/9uM9FxmeUDy9ZNkQSMfr6nnvAgnGneIUN0A78QL
jpP+bFvg6rU+B5MRub/qagwP3XwX4rHH82Se6WMWvoYuuA33djY/WyxWCtsQB1G8mY71ncCBiFOX
3gd9tWm3aKF7urHK5fOYYbJoqUglljSR5BDWh6QtHij1MstlcW7GO+i8R9nJa6nmam9rJUOENQB2
Tx40EyCdGT+MEdZixAB2zoJytGI/CMMIWLLfULoGeaDpO81aVpo7fIeXqXbuZ5PmVYaSxLAl62RD
vUSCJnDZAmc3Z4PqgnYpmw5hkrxThfpiZUxXwY89ZJX7CHLipvX2kz4Ob3E+fC7j+M611TGlZm+n
sE/SqfjquejPZph7psZpYY3VtSrLb/z6mAit6BGI5HfmWnDlSuIPp+zKQE9KqvPD6aqrdMafSlg/
JS15BuhvKkfQ1tkjvRP5MJdFuxV912+xB1zdYnovOu9XjdC8Rkjgt63O2SkezO4HGpj3QThfjZde
dinlHQbKuam+T/BBiP/9CRiT4llow1dU6S0uzC+kT1AKMOhZdMPr5BuKNVGKWAAvbAvLbGowxyJw
/8JxCd5Mh+zNhPs2Rfpr7zlxkKITpg6v75vlddCLEIkooF5NCpOi1z4LD9dDRzeR0kkBqKIjRAHf
IzJAbIeODmq+JIusxS+QG0vio0mTng+edTp5Xtb4kjZ9fSjnklZ/c4ll/6XP9ZLW/1viLRkZXFYh
KVHsG0L/0ioCC6H+9pp9HyuzIdsULhtpT0qhIRfl6AejUDdzgbAiMEhxZB+Gtrk6isYGi+v7ODK4
qt/Xi23IajCWm4ET2dd+onaF43/bGjak1DA+6UCFHHpSlNas76OODMfAaDh5Ig6MSDL31eWL16VP
YwelmsqrqmmfLMnbpUbpFycPoxUHYCqYwPIfO5LVcOQsXXTCp3TsHqWpfQt9DygnOlH6m9tpeJgI
5JmKGgutE8g4PGuyvyf88lxF9rEyqHyNJHIW4ysFJtPVfyF+LqVPh8DNnrC2Pw/9/FaPML18Qfho
UlzbnAaIxs8z2OgfBQUskXxHGJLl5qOZYVFxe/9d2DqG20HG23g0912io6ixyZ8qk+4AmBKVa4eU
5FuElm7jD+HXedSHneBzEJM9xtqDHTYb0okR1NCvlOY7pYnLbONTssL6e9+D4aCuk9YdoWnTz1oi
Q2udkN6Vax+0vnuNE+cTXQuKaJIKcgK2oK8arpnCe9ST6CCbL6FOdiqrrJteaHepmL97if+qIlqh
dAoRxO3CnmQLFZavWsvVtvLr71GcUgoERqhhCNoPXij2HYX9BW+5sazuM80kazumXn3EqoDNaxjQ
tRk6swc1nQxj+BH2rF8yOT+0jo7lPC50KOQkS6ryl05ZlIvr8BgRkMBwByA3bYhjjl/m7ruWYDuS
APk3Rt9fxAAJgc499aPiuWgFxrEGUVsV5+RrDkyBi+HbFLnJHUkab1EJvMnpdP+eyHlizv3qXdAU
OOJ+SnZJURWnmLHE0mhEIEwoAg2nWzBrfJ9pCOSZuOD8OBvmtZqps+ru1AQEcN/8RUav1yFmZ/vm
Kcd6bqZnc8hQ6lXIKwRqPDvsU/oUzo7/JbqfpbwkXed7yKTm0swdX/GIV0SG4wHGZnM0WYjt3AyT
em5GAtwG8vUKssZW13VB+7n7RUTkEQRR85AQuIK+yKgDFy0jeepIq3BL9uek96y98mpIz8J/Cb28
fu7TjBKKRYAN000gqFJSgIYHf4Fd9NjQz7tCnXavTtIYe7wlZJA2dnUVhU8qoTDufCN/jwZ3vob4
KE6Kntjou81VLhuvSvqdEvy8ePecs7H4TiaVXypFiRx6YHlJTBaIWbZUllBLnttc+vvFhjnlhThS
P4PCgHpu3XgYqjUD/DiA4kNmu9M56Uw0QZT1I2ckHkdyESUVkNyErKM+xqXktm7EhHJP81GaW/OD
R+PeIcV+cSUi+tyI3r+GeYhWxFE4C1NglQOqX6OprKviYritSaKF4KSmrZKd/sxcdXh2T3Wsz8+e
jfU+123ITJLUR7gJM/PVsX3phSr2uCKYJaapcfBSDrmot7VHs/oUycolx4gbTiQmcnD4EIQbbAbL
Hi1OAyQFloGiO+sAssRzzHXVYTZT69Bv/Z6vxzFK6xoPJfj+PjmYRutcc3JSY9EmR4cO3ZZMsRnC
AuIfsAo331XI5mSo7ZwMWwThyzHcSAJr5hEov2Gw3OtTmFfj0FpMLTWa60XPq0GIseaKLv+kU3Pp
/ZvyDhAhpmdeJTDS/jhxUb+HRybIQhEVMrxBbZ3R4TUPYZIIcna4xHUEjSwL0JofGWI5fRKWDPF8
miepH8PBPGk+FqOY6USeivRCFAwXLJBUfvPUzyY0jkTs48VniYmOJsas3QGik4EXM3d3JMo75DF9
wGkGILMPj5pKZw7SZkIwuusbrkxJxx+berR3+MoOtUMhXqupK3Zd7wXjgPoC8QAmSovkTASVndkx
VwSCk1sP1ZCeBIU/ZlCw0DTj1dNZe6yGXllbCXHX3XacWfmNpsSfxwV0h41/J6wITuHY3pGi6d7F
qYKr3Lf30GKuc1eURCu2X7JB+wE+eiG3ga2PFnlLlbMgKPgi0OuwdA2zS15iPmYSWGxA3Rxpv79b
03Sbh/K5KoeMnqeCx9tFXkAMJNnEXDZLTC2JCyizjZKdtwRk54P1KwvH9thTzUPipG5uGl6Wf7PN
1Td1x23Y+M1bjEiMtmZMQs3FC42Xekqme2+Egjgw/pvwFdQUf9Hy6qnqtI0SUYiQJUPhNeX8RkxT
LHpngH8Yqi0IVwECqK02lTN9Y2kFgxe9E8qKoHbJC02mar5Lk+95afsnFvsUUJ2OIIR2qg9WiQwT
IGWy1Rz7LisbVsQtluzIpwjWZmcKrx1aLRK0qDULRlCdHhmJH2C94D2MnxsyDUQs5bGMWLDNY3r1
067YDYV1mZRcLNO+wnAM70P01THKzIjZTB8fiWNjFlEAPpaAdIxmDM/w9zkr9bx/MoVxTK0fYebH
zMFRXCtaq5cwjR+kPWinkJ50H5E6Q08fn1IsLl2qvAC+CgKsfCh2BTXC5RjXd9KkNDz7WXOZiNlp
Si4Yk/JOsazbk475KrUtmj3D/JiL/CFuCudIRilBE65IrqVda5tMufdcDz/pqv7CKaSfYg2tJxkF
/skVEVQoKnmGUb0adKEOjgTem6bjWdrJE6rixW2irlNq3TkygceKpWrTleNrm7XEWABwAu65V/Dr
Nw70nrjqyQBN6ZDM89cGMjllRftK6vXCq2JFZcAo2NBFhoVN7ZXji7z0uH6w25lwHYn5x61xn5fW
Sc5IaaLHsh4s/OP2xVv4P4iW6UrYbzmKCNMePBwmA4bu0noXs9D2ZeZRQ6cjsUtUHYR+/75a49dv
rCih4mXJPUk3XdhhC50/1fZR16na1Z576fhqg7IlMayymCKCywEJzswKhTnuz8SlH95SpPCs9Nr5
9uMggX6uHuDV7KePsPocDvBtaCu5cW2iwG0U/bfaelqf1fYtCk0fTyuYAsTeJXOQIe5QQMWNz48O
vsXuESIYHihZxz9gw2BWkHo3YXZV4JPc21hleufq9E0aB+FI5omtjzjurvI7wjQYzeK+2a/WTD3S
3hdyHWt9emZzfKT3cslExmQTN02VvcdjpB+FQzG4m8UO3vl7aSFiRdIS//bai8HajyMN3JK0jG3I
GVAnqKucmeT1eMfoEG+LBSWAARyTJjI9zYJGkn816xGbN7JRwrXBUIY0OL0S81zkfskpxm1ZYb6k
Fi+ZmzWJPE14yk2+cXRR5wKj1abDASsdNLNJ/mI1irfOsBpTMzla9fAgTWZcecefx2BsNiGxdJ0f
kvO6PJOoHjJplyE1sxv45DCf0iF8ifqJkY4eEvI1VruSCK/R136Zw+ADVyqL7TDTockwULdYQ9BZ
bWckRlpj/GA8XSxs2YOoqcUZI8A14fEeWZMGcYwUYoTAn6TDFZLWN1cwHmV6e6tiZtR6jU3XYJyP
6R8jZ+RcsO9hMfIjGfZTw0Ey8am8TntROZ7yOp2+9JK1mFPT9dESfmyr1nfxlDIx0lCZdV2wfDM0
I0EDeUzuOqUlW4XCgwLnwUVcaBa5F0gRv6/Xk7lxT3lEHB7AQsP+DsYHRa3Pn6zlu9ZEE8RTFXNJ
VQ6f45nfTlSQryqASUGJCCXh57sZZPQJszw4tSouqZ+KY4uBoJO92hcxi1zPYDrv5aNGDkivzqOw
jo2u3+bO6e7aRvZ3FT33gp7piYhQRV5PQbNwbB5yk0EzmawvMhqth4FppK6MFsMfGE3TGB6yfunw
zAG9tjIYR5UeiUj80pGDc1k32iC/AsaNzpNW2zuIV1ctknq4pTI3BIJFyKWc3bd41JDP2pNxNyk9
OZJsY7LaUU8024fDbOhPNYFWe8YS+2LK8IIYhfmQIgWQJf6x8ZqvPsHoRBWJx1hyiPbkFI4OF8nl
oNIXrEMsrc+aSzMx7Zfvj/La2Z5wplnhebYogvK/vCr/RLPHPyxr/kn17gaBk37qAfo2uU/aPD1W
tAg07ohgy0e9PU0ZjqdVdkvSobkVBnQEya/HxACMEdOEcVmpGa0R7ToaMH1F648TEeq4nnxOB5Sg
mYubgfnjo53VN1dFWMqI78Pd0xUuatM24VgatVvFTAaJA5Om3Mmerd4ukeH8xGHnBY6JAFuwWt+4
aIf4bPUEZ63ZNaPz2tdeyzKI6RKko13ZNa8tM+MtAD6ThdyyKeG6d77pA8Djchzmms3J/j6Xy2pU
uqz9k+S+bzj7XfoS9O6Z3DabRiUsbs3yVLh0/amsDTu3uC90kCVjODVHHUoEM0X0IgBZD3SBme+R
VbCV3fAmNAzXIdMyCy4MU31axn297XPI3kKith24qK7fk+N81ka0aZbAM2/gGFo/cD0T8R4x29LH
6BMk8jlg6sq1HgaKKHI4tFm4jzkEEKaIn9MUq4BzMtAqCzeWRCxBKAuTVkUhE1cdFQXO1QQqF3z7
lJoBA5YBJppBA7t0PxCxQQQHIlF6pu6pymjjJXV8bt0YDJv/0nf5O7w5ZjEhttRWaIExLbZzb3iO
RP86cVjhUYKk8tchqLc0vVM835ElX0QwZIxY2cT4WO7bsrll/sT10TvBNf+Mi74LyhEjGlQIpiU8
qerdAwHpLH3D1t9SW/upY2CnWuYFesuQH96KeWJMdkayeTBsuuBgtsS5bOwIkQn6ALKNKHtvPawu
onhiHX/TIgyCrkAwt4xXQ7cfEEWg2Wd87iYWfBlPt1qmfBhEKFUa6bvfTXdrSR0biUmaAHqMzKoo
waVToFnO1V3qlAzt8z6sF8pFVjzUrrxLGGQ2WvHeC0kWKuDjba3D0CXjr7HmI6EEcWBTPgcRx+/4
e0yU4xnS/7gnb+g9p2m1bUzMMrkIEmMwL3mKgMIe/S3w2y4gBZQ1SXxr6ELBgZTT2zDEDW6RKtrn
bgQVEM+hPnpLOUP+TCjoHBtl6w9epf9U6jnyK+MrhQoUz+U8XxPLSY+2ObeQ+Vwz0ChQVbpOSkJT
nRLbkHemGsh8YfHnC8u4G5jjFPmMzrqawoPv+JwnIYSUEvkm2n4O5xrkAZlfOS845gRndA393fLd
LgUAj5zzcTlCWiG/9/70yTDKO5gCt7ECBxK2A0F/XHf11jpR+2aRIwH6UlAOxuXosXXQlROzRH0Z
CZSfcZllUDFzzeSU4oyzIu/rLKezm+NzdqzsbRkPOU9QHbi7Ok7eYzd8qbLmsZytz/0U/8hz5xiP
RLfjZQPB5dlbRDMDP6n73DC9NkcqhGayVPZzprvWchI1ijfqKgp7M5G/GFnq+wjmJVZfDu+aaQe+
W5I+J4pvOiOyn7cJmY3H9YIdsrbVjQumuRRms50HKQ0PmV6Gi9F677XunTLLxx1onGIBDLHu6+/E
dnHMcnDp0n5RHn1yOJ74mUsfqnLZMERPiIDnkouvN3BoWzRSuPil7w5majC6/nE5d420m/cFH0dp
3ovqGe5aHRqlpvU3qTNXlMt0Qpnh3mpwK3vVfVhzMuglbumOUrcdWbcKHd5m/eTtgEs7dab7xtOe
5QAUDcIu/2Wb9aBPtDDeYGCSKCBd7Ju9zyAX47VS7q3JOPxXENV6ukSpv8Egcaehnaa2yO8bYUKQ
Mk23ds2wFCKOx7Dx6ix3cz4ocPdmgLGE0QF/bVAA/qiEv50m66Y1BIvNltsygOnhr8SaS8j91k2f
kFoxdfWCfEAqhGSoDRt+SYuO6XRnjaEM1vdantsxwIFH2lRRDTNnWe7Urm5sDZMzSSZ3OKKWKj0X
nbgECk3EKRoqyiGlRrfEYbCtJQeFh6cpd2DzMltaFl75u1GY5zbzsI8tnKw0KY+5S0UxjBaBncN/
e/bTaTcVF9uDTxUva3uwz3dkVH23a1YqYcH1OaYE7ca1f8g13dkx83kd/BCw+5Jqg24oz7EMrNZc
ryc0pTSWSiGYQuJ9Nk3HUrzImSK4nh+4wI9o7mDI0EbzuTFISUHetmAd26VcAYVfYymwXDY5OCo8
6fMBi4a2mxvcZxmujbL5WvHLkVzif+ow1ohEe0w6AEoJaF9WIJIlI+StsLX0g2gg54Zd92yN8rVf
Vll56176wSTULOIy7em0y+PxIcXbHRAV+j4anPSt5RykP7NiI8sIFQhCqqpojxESfzSWM5KSmSyW
9XgcVz5SNVh82l/r2I2XjkKDQMGuquPQAwCvKn4yZZrPXlOnN0juP/PiHYyZ+kwblLzoKy46hPg5
ml6czCczS6ZzI1ryj0LLD2w3JeW5JX0lpfawzdOaIozjgi4qYJ6KynumnbMtx9gIeIk9RmHkQbjv
BGfQyUrz3eirT5mc4sBvM0Q4U0eLX++TLcXDMUDSs9NHEd5pMyOW4U4vnokmipMft8ZAa6XxyYDr
ugfBZ7ykLkK2CRw9HNRm3073HRWvGd2Sl4avfinaU40tBx2OQzogrsG5hqcBM4Lw1Qyrqd/ue1Ny
jY2YAGFuIEAgLue9avoHsEeYWqYsfxImypuK4RsjzYCoz5DpXccKnkiDIig1vXxQrBafZgScEj3J
b6TP/9IJX6YaxuA3UnFZn3R9S2fkn5xBdOcmOI3/89/0v/+LTnj7Of7H3U+VfK/+5c/+whMKHdKg
jvqYXCbdceCq/Y0nFLr/n7rN9N4HfWK5NJg/8ITu8kc6DWvfdMm7XBACHRD+hVwo/tOEZ+h4poBP
ZizMq//+gA+/IQS/yZL/jif0/D8gLLrv65awPduy4fL4tvUHPwHJDUVdpp7XDvZL1EAv2pi1JCsq
V0tbGeG/v0iYYsNvOEqXCXvsCs5smn1x0jHHj+3vVhEjbbGvrDnUmbEMgdCyMa1EnUOwQDutmL4W
wmjO5hJd4dOhRZG07JaeP6CWXnZlWJIXtOytG2rKzVbLfKo3aG7OlaFg/JnNA42kcU/7vTyvG9F1
WErX3ZrMzFNS/PAqYpx9Ufy1cf/eW++TBfDUCcnib+YKq7nizMBD8ILwMDatu/1s1RQyXFK/FieM
XIRCcjHSfNxc93wxUliYMF4u8qJo2bBeLv+xsSWrDwkHIIsQl6lFlLVu8KpV51FDqUF023W9q6YO
RBIjSyDoPNR/h1X+5GirvqSqnqB+tbjjsc5trMGqz793sVyPp0w92XWLs8pclGKNVf+1WW8Cmy93
XBB+tcDmx0uUUHeYO3cgj09L1QWQCDGPiI7sMAzmeviBKPhBk+aIh54g8s4v7vpYErBCaZtpGIhH
1OiuRkOilUl/yNXwQtzdQYQtBSKveJEx16s6bm+jyOzD5DaAeNPogVJQ07fkQGXtxVr2KH+SlyrE
N1Ltdi7Xtl07WsPeRD+5gYtTAD2Z8wTdSpp3FZEi8HHW3wZe8Kd87ptwvuOK+rr+ftE8J/sM/ETb
P1jV6ATkKaKTRp0abkJrsnAiOzQdS0qeFN+R47WgMJc9/++9j/uoSEGk+Li9Pufj5sffrfchkEU1
Aed+12KMOH487//xMn8+vL5sZMQYgdbd349jjJzRA368p71+uI/bH+/3/39fWyMCzQiH+v2O6wsU
LTrIde9js94HFXw+aLa/r9z9H2/1+yv442v646YqU8J7ZEdi3fK9x6OoD20XnvPldEmW82vdEEzz
117WxVhTP26vD7dlms3b9W/WR34/6eMvrWQ+TL1Ln9tA8f5vL/vHfR9vX09LbMMfD683P57z8WlK
Vg4UDlQfrE9ZH/i35328HgUnf99m/vXjro8//bjv4//2cV/WGfdIVyaO8OU7MRz3UwXceB/XYE8R
IjMudlVLzV8wRLaGJpdi3f/cNbykPmtTdJ9KIZA6oaVaxNoICjUECetrfLzaHzfX18rgf3FSLG/m
c7It+Y3sogq3jn2Y/36/f/u79b7ff7y+zvpBfr/Cx+11b33mH/dVBVWSrNWr04j66lyHX60dWM76
3C+KvcTPlf77dkJTdcb6zkP/2LUXQWC+Cvn+fKiWx8JMDv0yqFOpZ7CYUJZskwSXzepdXK2N7XpJ
+MeTovWp62P6cuH4eOp6UzqWwD6MaFTmzTlfNlAS69+bTiSM0EJrJYlw3eP6wPq8dc/uFNrlj9vr
H3/c/HiZcRGnrjdj3Qa2S+AyLgi+naJshvO6t27syqf44RHd9Y8H+s4OaKUh3BbITxmh/7n5t/v6
jHGXcMfVsLlqZdc9RK1cEZdrYzYv5836SCTUsaZFe1AYOKiD0YM9T57nASJIbn8++fffrfcirOAl
+tnbp0ZOhOPfomJUZXz6OkLouWiTneXitm5WkfS6tz5AhBR6krp601vKIroWd+d1Y7g6XjR8QN7O
9qPPavmqzA4MSd2Z2jnSGzrGHj5EVm4s5EYGp1ULPlpcHj42632koLzrpRI7KzHms3JDGvDLBqYz
oehDd+oicPOwM/olI7cn1gAdtgUhbZLIf8dlI1RPt1g651gvRhj1g9HuI2t+auE8kBxckdi0HDDr
7zstP3Iezhww651yPXbs5SKYX+Y8wpmL96pl9HagQqxq8fWb+K0et7yjBfzhEM66dfalT8t52Yvt
9q+9CRnBLoNKDRSqRCJo+gwPxmyhrWEGWJ11Bb7JiMk3GC09pbbVdEeDSretrHl85ouqzvTVyHCv
XQRgNu0BwkpS5K4FuvksZv2rNOqf3ZwA0igkyJ3/Yu88liNHsiz6L7NHmUM6sJhNaEFNJsnkBsZk
knBoLb9+DsDqYnZ29Yj9mFXBIgKhkgE43N+791xXIwzcleAEM6wyA9K6ap7VsSxi9hbPs7nlPond
/3hwub/sWTY49HhmQbsRRBT96M/7X/t/edLyJsv9JNGcnYF34vNzJmaGG8+PqBJprDz1niYksFE0
DLO83GRi87kZQvxPkAIOeoo2J7CPiwZ92ZjzzGu5RWYcRazl/vLKr+c0mmDPb0//ek7l0K0xcI5B
uCjQ6M+bqQ0ZU5ebHGXYcYp5uvu3+0cngBGGy23z23OWZ/8vHlue8vkpy0soHP8MPHL0vj5uufX1
T+0GVC/WmGIonP9Qy1/r65/7293lHxpre3u6RZ1C1vpfG32+CH3dDeYriD9fUfTG35nV4HDAzpcW
EPhczb6euNwib5Pr2tdrvnZ/vm2I2f3w24Oynv+qv33s8px/+5jDHJ6el7lzRJDjBuBIXzZgDnir
328u90mD/fNJv++ubZuf8t/v/+VNf3/qL/c/b/7y3oOBltDWiEtd3vpf9i9PncI8P9a4F//2i//y
6N9/0teXjkf9YfSKaPfLN1hufj3ll7dY9vx+f3nwl5d/7v/lO5jAsWuWYJEWG79skr/u0pfeWqU2
HpZnfD3+9QJpCaLup+Tl6yEoS9hG7QRl6XJz2dMmrv75EfnICjEN9yNT1dOyGUZsOtO8iUnaxF4y
31weXHYneL+S1dczl1sqUdCrEmyH0ddup50Xy8v+X97OyNL6ZPRFAbJuvrns//yk5X5UTQ9T4SU0
TOdc46+XL7d+ec+vr7S8+7Kbn/tOo6W809OB2m9lPC7nytcZsdy1AkeH5bqcF04X0TL+epZIC4Kx
Q2YhXE5hT0BXignknRfF/TzX+dq4Gan2XkbVSg6lxaXIQ2u+OFWWjYZdl6nMbFpJp9hGvTjf9N4r
1CGnYfFLJPM5s5grhnnO9nU3HXZRdEL9R6VYa2twCuqFyQ4VhBGgv1u372OLQIYLeUJw9xDnwcbW
74MUP07eds/oS9Mz4HN91+jWi6L9BQGbczjmbXLv7DUmIJX5X7cs3782ywqfzG+1tQIuMxpiizOs
wE2FlfzQzFZCx+Ri7jRybuZXrA7bfW853xKumLY9nFHI7YRgEsYBo1dpsnUdwrQ1m2ZajNjzH2vX
pRSxrGLTwe4R1BM55vVE3C5VqP8v2P0PBTugmwbw439fsHt4z1Ar1u/vv9br/nzVP+JE9D8cW0oh
qayZtm051Mv697r5z//QPPGHqVOvcwxXlyY1OUID/hEn4vzh4I+GvG9QTZuzRr7qddYfwJedGcDL
gQpx3vq/1OsMYfxWsMMb7nmO7llCNwHaUhz8Z+CpBIuhKTBmtKMkAKJ5qkZeGOYmy2yOjXhsS5uT
wTQYZibh9mvwUDi15weXPcuGehxDWQOp7fPBYZ4zf+1ediyPZS0m4aFNkM6jp7fnucpSjhNBwKVt
uf950zWro5FA1QCbgELAYoY2F9W+jvjlLnGqDCd0kwgiK83r3yt4AGQJuF4eLeeZYGxFhMsixcFd
YJMQ7ZRL7UA7lpYTrJGwxlvLjR/tefgtwYWvbFxjzUSgHBiSlFm8LmSCd8LvsZwZYBlQEJAorqMH
r5FWhx6jtuUZu1gFr0zPs7mP+a3STZyesXwjicgS39ORru5oMCgpWJc0y/yDIvtxnbZWvSuK5LoR
3U1vqXibjD3ELR150aiBEkXNm7Q0HRTNry2KjL0wgG0AdjuFAW76psEV1SOBFpl6LioT2WAQ7SzK
voiAp0sZJOFZM9vbIakxkzfwR/YQ/aad0X+LVad2KXS+th+AQmAKMlLrSThY1vsGUxXUJyY+OGMz
Jgp6mt6ONdHXtXQQ5CKA2bnevRvo3S6aIFtMuvuc0U4simrY2n5kbkbhXYwdsjEdHNpBjFx7sboT
HshVaddXKdqtMiKWYx/lYvqmqTs6p98TGltYN7HjJbRjfaFvYNXNrLa235DcR0dpIlja1cBty57Q
Pvs+lch/xJw85YYwj1trJ8k1xCpDDpme1BvD9fCiKJfJe4FBzNI/tExDXR5C5yuR0mJvKG8N4he4
UG3HhKA+clfJQ5fWzkUbDZ/VwE2KZ3ldaBOqRKqnqs64kLjaPky8c9CQKTtUAEkR+Xw3QthDMa6p
3aC75SbznR/9/C7OCGtweM4gAxyKsOtWpju9hL4R7nR3Wi8nynRfJ3m6GY3hRmQFQcR0Zjcq7E3U
ftZb0NAl7EwZ03DmsPGj4piFmYGOgry9ltpJYzgn3SKwOE08XMH9HfORATOnX+96GAVkI4zbtDZ3
g4Kc4cQLs59g9YZoOoGpwa56Mgf6dVE5w0WouZBEbz0jPmJK22RuR+u7su+NsPuRkLcICSu/bRpB
YCitPA1cp8WwtiNLbDwqcyLmUmxpkuEsBUYBwLK+y6q+RToKFn5AvKnZXNLoRVLLPWQOtj8qFPqW
YD90eiBPtQDwmzCzbajpZzEdSsv6GQIRwr2W2gcnF8SNBtSULfgbQ9iN9GvzHxwd2QpWAPgASLJw
oIgZAXqIjMlbGebokWKE5iWsnju7Dc5WstfmhYOOId2PM+usizmBHjau3rQ6C6OBMLrZQTznMBtg
l8AGgg71DokJUTRHZO2IBBB5Utzm1bii7Pdc93hGKqx323H+YiWQyXVrBs1mUkF9TK2HFC8W7Yhi
p+9CW2z6Mn1xajJqM10RheZ37src9ZemKd9bWzYH6JsTP4efzfr6nDlE/YTeID1IE7w8ND5GKCaX
GtZC31P9dg5ZKwD3zivtEWdPh8/As7N9JPJirzwPfZ8xRHsPxTRFCv1nCbMjrZ4h3KEpL8zowACy
TyxODaXSFfyAa4yAE+1CgA1dr+2VdJqNLy4Fsqe1iar9phXWz8RmTMU50sKIGLqwuRoTa1x3VRUc
a+/eH7zgsZY25vcxHA6Tnh0rjjHRjs5uSsi8VYZWQqsLxn0XSRTVeEy8GGdWJ96MmHupCF4DbV2F
kN8HAH1+hSQlTbqNr+7GwNf2hmLk7ISzLmwZbpDfBnXB0aioxJQoOMBsPQLn5zwIKSkMQZBQPsiM
DZK+lYs5aw02McAKIHPsBSUTM8Ndjz7K9hBFNZgmuieAEex+JDa9d9+tgeEFx1hyYCkDEvyIFjcm
3DI7Fj5XKrdKn23rQ0vLZq3P1qgmCY9+HhLYUHy4eWacYr/D36W3B+QzD6D1EGZoQB6yuEMvkijn
Bi4+2Y8o5WLNPyIsPoj2Z1EGEzJC89EbabcMMUR9cIIZIZOeseWo7lhTEVJqoYZKxqOUd5Gr0Gf6
4EJ1Hcn/7PowqJzMluV8tsh1F1P0YypM3sdEPewj7nGMmZL0YlYRMhO9RZPRzq7vGHWHF2U/Bq9/
HcZdkYYpVLfhOu2KlhA+7xRhqz2b3rWQyMPGLEZyafjfq1z0RxdgmtEr/ejjwrVnjavVZBJNHvYj
LUFgVFGl6+kkrj0YGjdEPBMCblsrXxDRkcq8PioKTBvVVCePqbHOKWli9gY6Hd2OQ4RQ57FKO1Jk
mYOQbdvgmCdqc/AGmoU2guba9g4UV9B8lOt4MqvrjFzEFZzSBzwY0XYysLEmIq2pfjFo9PGHHXTZ
Nu1xaoz1KNcRM/dj/USl5uB142XRFgw0I7W3KXlyiSdZF2W7SSy66XaYfcBU1ABnAP/KQKmj5y5v
A5IDxnh6qJy62cXoyi5mgRXThnId6qZ1F+iYKLWJpp6azozTV6FTBDvbRNroFc4emyZIrF1XJ8Me
3O91GCGEbrqSzNScc6LO6nDvWM6dptkHzy7pcuQGXhjSTlBv4VVEOquLK2It7jlznoWbIH0o4CVX
QFY95jOfm5iJRFxHLpo4hKm4hq24JJ2hZ/rQodAr1aySxkKQln1+TP9CYZjKeEm5pJMA7V5Cu5Jb
O2ZQn0hHVAUEVVd5L51K020R5weyxs09+ZkDY51Vgi5N7QfR0RWk6fkdjSHiUtQYmqvoWqGmM7aB
i1V2xnq0cw21izV6YzhP7kQcQQnAEhpETnAMUdGTZoD9JS9hS8Eco49s6z6GC09Hpdy7pGwO2QFB
zA/G/HrnaeV10HQ2JDWGfuDHJgYg/DCxY3HNIpmT2Cc3BxUQcZiOazjNc25CfZshsfBTLTniHxA2
KHQxj99RnxewuahNGVlX7sq6ulsKoJi76XHgFMQOGKK6601m1bF550R2sNEcgouqubOKxyIgQGeE
vJOJU0oQNsG9nHl7x+6vQ1FvpJnoh6X+KLLswYxQszP+X/Ye3XBi0DqstNEpcBRpuIO6BtPanzCO
4Q0eGxDLUWIc8hI56lzypgpRzmmAdxmY/qMZ3o/qMaiIQhO499Hk8HVg9swjrDpKLw13CWlc+OaG
jYLseiJMY505hnEixD5EwIQ8OcVGt9Oa4iHy5o7OyEx61w7aJV4R+5jOzeS5HI0fMD2hoCMSa0zj
rR7p76WtNds4ddSxRIZbSjTtTjlnafkejoewKzcirCVhx+BtlvK1Mun3p7Rsav9bNDFZrq002HCS
CNMFfmOSRqLEo2k49Y6s+w603qmvE3/TjjjrSGxuDpHebqcOzlVTOc9uUBNwD9J4ozyrg2scTCc0
kQ4CqvQlRdGITx7u/lw0kMyjmpRDKsjwk9zD53qHzI+2XuRXWaRre5LeT15pfhtwn8Rl/BCWmrHu
0AnS5cf9ZkbOqxdqE+o5rIIeCkz+DH65CXsgODmnkx4kj5PXUmWARRmk3jPzQLVDN4RXHJxbnIsd
ysf3LsYMR2vTD8ixGYX6aIbkrLe5eSrEA84W8xg05niy5kWElWs75ZDuTPQj7usc/R9vg53UQ+zM
YWRDSMAVyhxMFNRpsiG+1UobqELabUkYwX28MGaSmffYdfDVs3o8pt5dNUJ0KOZNH7yBZR+P8FhT
jEfZo4n+JV2JSff2Kg4OoQYwWAtUtXZLu96bVMesHgSuTIrvzCg8QmYZbIhZaRqrWpUFcIkqRbsX
DNm3ksF25xB1XYzdOQzL+65XyT5vZXfWXFQNk6vTCTnIKdFOKNFemT08JmVOxK5Tn21vWHttZO3S
eCd6NZ4MhxyXGGUeFmnbQn5h78MyGQ613Q7bTKLOK9LEOGl4+o8yfwo1MpUTxvLPk9rq01ujNLK1
N3iUoeaj0KDmc3KsPN4PCTEkfpCTZdu9yKjkcC+oD6YCnlzQJhfJ3KQhIdJjWDGQZKcDZ7dL/h8r
wuAAzp8J3wins/ICKIVUD1lZXYZ+H57Gm9SeTb8NbyfN4AFmM5q+qFEoHSbnSCoCU75InHwnQrWr
5GMgyVZEOjfbMjhI7PLsgFo4IazLYKLPbCXQBy2OjsBnzZzX3mNJiijyNhO8wXyYj0rAZWxrnL7O
dxkaLyoucmCtxcWMKHNME/ZfNZ2TwGYiZBPRUkzVJpom+1QJptSQDypC8C5KrGNHZb2kOMBWRp52
m9L9gB2pnZYNZS1mYEASb3FYcIzOa1cryP/cJEX72OX1MAd7//lQ6YBcgERZbJeND2OUPn7QXgiw
cfMkfTuZ+i0X0vqkQ1o9mTEPaU35it6ZfmYYgq7WsGeKCYvS0rtcOonJpMAcxU5+6ClJOCkVN5WU
wzrRSqSeTyGD0WebKyxT+/NW3OMjiktGa65DNKZsZH5BNkeHzN0pcwDsgZWvPdSltaWHxrLSKm+8
LFB74ZSArUpnI0vPO3Xzvq/N8lgSIdEBK1VsvfkpZZ76JzwUd3iX5G4Y8/hkhreGlY58oj++WRRX
4PrRBozymAto7nhXJb33vXIEkCoP8XBTGlBlK0qlVuW6Wwsa5dKgpYgZkT+lAHGG4r04FL75vWip
FaRUNbEFV4qD2XVvf2sW+/NVUlfMdqEvTKdlA31vwhqDEa52UoYNhM5LK3PZaNMtElPnuFzWvh42
GqbonEPo/sVJzJupLR6yhtJq7MKHHUPr1a/jgMhzoz9PUFdWEQFSaCA1ZstpfkQM2Z8zp4NhSlk1
2xZDUrJUT3Ze1h2DGUJueDvGAMHVRTkcOal1s2xSTfwQbX5vNxLckKd/Kz2z5cLpb8FursY4gipZ
2emqA3+MmATqA5PSPfjDvdTm3FyOvDXOjWxjxrp1IebcmiR6jAnP/j5kdxBRs7Zx5tlXsFH4Hl+t
rhVYAe367ANKV4At74uCqYEANqoKTvXMt298L2RcVcnPptL2vte5p7Boh9lDkG9g44yYn+kg4Q3q
UEKZZ1uSLB9bLAwGIw/OlfEygTd2Y6+FoIWBIOe/IjKfgBka+EVm3IAZ5udYlPyxAkLJo5ogd1cM
RwR8702bPNA99g70pMfdYMq96lmeATQc7qYwPCLYevXTVH/LSnqKTv80onPGv0TumR1lFlgLQ516
t1uxeMJoGJY/hedO+BpZWuaNBUecwJ1zn3tHuzHkZSeafIekHaSu26NcwV3ZJ+a5uB6S1LpjBUKB
HFjFrgq9DfAWIAHjVBwjg5VvUOj44oK22wYwglejkxk7UHXtntXtpiqz8gBpsoK8OPgXgRXd2f3r
OKj4xbCGFUpcZxsN5oPjOa/uU0LgxRVXxQBWs62TDK6tQOcZxwF+BUKzbLxokomsN82z93KsvQuV
x9Yqqht9XaXmxoOMtu8UXLbCxvBSxONemh8VItujAzR5D+/NZQGCHDup8SFMI7NYwQQjktZwWdb1
uDVRm2yU2//AJ1Ff21n9pHIXsCXa3U+8G1luckPVknngfBHWmFHCECOTJhA1IQugcOmQ9HRMGP7j
zplObgV/Mteih+Uh5kLj6QZ7V0tdi80IROwU9WBtoKkIPHpUabu5ftvMGzJyNl5tc/J59c4kHmid
6xyAiS7yXWQFyJoZuQmd7w8BuRfaooWcN6NR3bCqJyp0vmcsjffCAGM3lPiQ577uV3PXdfCFAkFC
D8MVp1Q3dZhDzVi65FzpT5+9b/A5FVfOoVg7Rs3keqHNJbOwcdnMgoHR5/AVoiMvwVEVXEIqCKdl
0oOf9s9bCWjhHVk4j8tKJ2dZI1OFiGSgUzVwoECD/KmXrtoXYYrnxfEOmlN459ksmecdBUOPsgrZ
8pRbxiw6FAE/Xgd5h1mu1x7451EUafecMBk6N8X4od0MekxKlo99d6JegA3Cee/GQT+PlkuKaISr
d5Fe9C1ewTsVRCel9x00yQjYvB8/OJOJQUBSPQ5BWa1MX483RV5eRyWf1ZUWlLjSxuof+NvOd0iq
H3v/kqO12CRjzhCZGxu11WIUj+6krl2SmPoMfrVZniH5IQCnyE75CCF6MQ81AS5WeRN1FqScONgk
pWEcZSTviBz9oKgVg7A/xcOwgxRRbdHrq/VYdN9ioJ2s2ZC6AiYFCUzNAKRatao08lTDMTNopkGF
qKJviCzf2zHLWBzFOTgx9co6/roNhn3sxVR6ah9UOi4Cg+Iiw2OHNp1LtCRBaMWvFOsmuUACx4wW
gT61/WG1EAKJeWYsd8dsU4T8seVUptgcwG80ZtjuTPQEvXsRI5fetJP8AYDg2HjJRVqOPS0N/vne
9GT38hTF29IY4mt80NToHN3eFOSUr8i6KCjybvhkJjfENx2bdh7DpuncEne5l+1EBCeqIiav0TYK
qV7XJpCC0iwujDiltKlF+nU+6pvU0DhA3fDC5I/j6DCBS8fod7Qz8Ph65aVDrTTRovdBUNMFTHUx
0A9Ym1X6EvaefTBSOADQGjZEu1zptXYeyfrDHqHdU+i/h4pO/6XQn7uasu88jc36V8HqehWBorlL
p/A5YFZ0Vxf8s+syonqO+vYynuWQSXDPQiAyL5sxnQFS6r6e8LMTtoSx34beWaQPjkHoEnPiDjb9
5TD/0CWZIRcAa4Y8IL7KMd4kErCdbB4zL3FWSSq/0fp5xDqgk+JhWXvZJJe9pBRCAiRZGm5xRSo0
KVK9lnLJ0PEt+/JYK7gEma9fJhFXs0yL/XUroKcMT+DS5VHTcUgALtdxPW0KxiyuatVF2ZEKBeL6
EJvIJGmmFTssxGulRf4hsZ07w6AhEM6GGQG3bNKdS4dSXF0L2iZpUZ1SLPUZvO7b2L+EgtauJoOE
LEHXRPg94mWiKICblxQCoLBrdowZS28wm9HqSTGTbgzzXfOan6ahrowsL9YBGYlMjL8H6ka1AfGS
0F2pGgYreCfwHRRMFN+WFI8dkHx1D3fGNNY66R9yhusxkcY2DbtOa/yTq1UvaKk+hreMLuEK3/Sl
NgobQLR6yqI3VqqgOiDbQBTn6G6SjXAMlmzFzRiapB8Tibm1tN2Q1sVDbXGAyOm+tIXLeomM4MDK
zm34ghmAM60nl3NyngHVkwc1mrumHnErxUG1aRPnVMQORJJ83HU9JQFLgR0IxJyUSpmlKvmnpNDY
jGfysrpNFJvf0EP8ILCpwJcLUEBN+SNm/XaN5xXlq67ADRJ22QwDU2WqiRnCD6JWymrcQcsqCeGy
HvzQqw6+7C4IvnmIrdZae9GUbchx3Tip5+5UNCoGiuwVLSAcUtuhIgWmwaRzstbLO0lhpGfWUzdm
D54Z7EXIBcuiPRQWhylDnYVE7E4Iv7lXlvGUj953YhZAFOrK2zcM6dgKrgw//AgiCyhTH5gr4hbm
BVpEzyjjaqSYQUUB7oLaTaFLJsw96lGdcApusq0Ra8d2Tv32xkjf0tHHT5Xb8OZ0mLbInQhJDuFn
a/V+1sIXeh3sorAotnLQra1bWUDXuj3zjzdO9o2qBD9jNjiUFcDDBkqDBnYNmbLTOdPK6FvJ+mzl
VEVOMgHNijrQH2UCSIc183Fyi4sgg+waDnMBL843Vl5dxN5EQDThjhkuIkSLVVJBYDYV0KjqcmJ1
xx8ivi8L88OopgOdNb6/7L/3Epu4r7z2mJbJpXogHZTR8OzYGR2gEt6/9HiLThXlpQ/EttaSFxHH
TFbC5okmgo2t1biOqBAeESGe56RggDyAhMh1xcPWXA9KoeXrpnQdp6i/p21hh/mqsAyNfO1dVSnC
M2RmbgeMYVpZkpCQeG/QtfjLTIVziafs2M0nVE2NyNdAu3nVCos4ywF7hu5znagdSr0kpfkr2wA4
VQ+sQaEssQYSEikF/JzMb7csyzkK4U0n8oXq5luZZxirwmI19DBJPPEQ5pJ2UCJZQzBJDMy3cGzO
qF2JFpiIbx7SI9Z5MO0y2Lo/JWA54rIS4pcIV5tLRrgM0z5aKSGuEyN6pcNWQpJsRljkjGWWFt1X
eeysbFhs3cghJgYadhmn9AZCIemURYaUMYvJPKyHB0vOHNoq2rnlgAFc0YFUgJfxH8JZihSDKsaL
HRkVgLLWE32jU1BJnMLw162ReaVgul4O6YHZ73NJugdzQQcOZ6dfhjQ4+yR7td4iOzGvjKL7juEf
x6CdW0e7xGHWSyLcTMdZ4YnMt/bgOqvWrT8YY8j+EJKAgqE7NwHdhYExYw/DDDISuU5u6v3IKVHJ
iVYw4UhUe9wrernOTp9LhzmC1sTdN7A89v48x/3aSHwIJ6DR//LY11NmBD5ivCAL1mVW69jCcctk
C5F3uRkKoGk0GNFe0sIpoOSlASaYWb2zeGp+eX7lG/S/0+Rbsbx8ec4vNz/fbn77fC4mOAanhz4L
ll2zvQb6MtHFY+eyWV77dffzS3x93i9v/dvTPz9v7GcJlT4xVPsR4aXzp/RzNWfxAvV2hJho+Wjd
UTq5s6RIpIHxTUxoz2Ugsp0VNG8UxcZD2xTxHoBqfsiYXW+LyHlzxvjQdU9hibgJsfpajSq/krI6
JWX2PZr68UXh+c2UlBeu0dqAoyYqVvOqxINaTnXit5tZieisBNS+bdr2xZ+XKou1a9n8YvVCdYD8
bHn00/W13KyFjE7pnHjZWcecDKL5J/9l//J+MqNi/WkYI2a6/uX9HSNCEre86HNjTcwtnZyZM9fg
r8e/vtbne33d/7vn/N1jlta4R1nvy7mAbs+a8Z5S40qSvrJZ7qr5OK3/2rvcWh5b9i53l83yBl93
/+61f/dWhJf0zNv4Laq5OUKj7dORFfCv5QCf7//tg+bi4Pran8/V/fDrRcv9ZbdTsvpp3WM/tw6q
lkOafjU3feDHf95cdi0bG6e7VmrHr5f/9hHLXVP05ur/VWhZEzbj/6BCkwi9/jsRGj747P2tCd/a
f3Kbfr7sTxWa1P/A9y2oFRqmA/NXx4f6pwpNmn9Iw4baZErX0iUwh79UaJaBn5TMb+mQmy6laVl/
qdAsgQrNcxCg2bbUkc7o/xcVmiuR1f1T6jY9D9NDnIY8RNosUX5zjdrGSHEmD7tDBWlJNYCbAUde
WOGcBTOBbrCb5rnRPuLKvHMF8IMin5pt1g5wTSI4HJkL1ioEZr3u3OypyK1r0bgPbufGpyAr/HNX
fiA6u+hcsAVSc65QpWIfC4+JoBYtIzgEyECRSQRIhKDGDismevtsxDuJ/Ixy8wRnmTYBxMwrXWm3
C8moMOVrPcTfpGdAPTOJyQv6S0ujKiFvBMqnnlUKBC+9lHAedb5klaYXPeE3pv4a6RlXJAYrMXzz
XYDIRmjdeuMdM50HwrvgBWYP1aQ+VOVcUVX60fbede2oy77yL9CVnWbOU8xlYl1An0f/BjO36Krn
SRUPpDrc0bT7XicVneNhC+W63aS+fLQAJLcy/ugqfP+OXTzDLfrIKZ6sCH5kBesYt05hnyub0MiM
v1Mc8J0DWT1b+bYI1c5M4SP6NRfy7KrxyEHVrb1rW1edFz3TJtwHeg9pd6rFJsh+AsrYVhXgF8Gf
za8pDJu8JPIRmc1LtICuBrPpmGyT8ZJpNBgA5MMrKybr0cLxkZZrUfIdEppoKyKVD4LVWUCzZFCO
uy1gaFBjefFl8/aJE+kY/JNIW9M7PcNIt9dwvZnlLkeKVpcrZ3rRnWkTWVWBOC+hGzQEJHAAduli
63aSCQIb0zjMbxxZeFeXX9uvtZ9W8RSQK7kqErPZloP7FLUGndqZGxHkyW0dcEmY2V8ElJJrOQEH
YRZu9yXKlQFdUp2uwrq/ajNqO+aUbdsSsqNZOPzwEyuVmigXX8KH8fLso6ZdsU2i7IBO5CqUHDr8
vwfjYSNxY4LT5PKpatzu7CXBG1Qj2EtAPyJZYUYn685kTp0QuKZapuQCvIaaGUlWQ+9bl+ON1ulv
RvVGuKV2Z9T+Rk8ARAUtU0hTbUpW62CYT+D0410lZXjwoGm5FVk1Nd+1t+WxY90OiJLU0hna4dFi
Q54MMIJkz0l8FLIjdGA0b9OOc6YS3kM5BE/hlFzFIb8vnJBUQKwL6R8bEPXKJqOrib4GzgmarzLj
n1nsWIRRa/KLAeHn29D564JMmg2V3juvYZYb3Im+bdYzSIauUk9XEYhd4r2TPK7C9K4wzK2ejSiX
xAeS0YH1/XzilTGZA0DlU9u+Gsb4YwHKGAZ/FZKMKAkdFKtG34o5E8STjhqAY5Slpq5R/qsurJ5D
RHYs99OU3yqAzrfC3f6sA2P/RDqJcoZZ1NVzHzn6imgBJAurhYCDo12uXbEvi/TCNzkcQvNBYmti
HRsfmOMRjvSDZtIOYODaKPlbt3wLTJQgLqAi9ztrCh/CadjpsX7jKlWsXclJU3XIUtUCLU+RrYIm
VSnsMPSA20Sx33GjH6ZOa4KxkTp06T/DMmc6yE8oLflgIPad+R1b9mTIxEKkneWAlhCwHmESKKUC
1RPu1CdbT9bPMuZzHQnShLGWHNLxwmX0hJwDwr24yQpGIKDjACFnaWMRpz+Q+aHNbMpjyoSWtgAe
n1yRLEaBuQiIEjUEeVwCOkmV6Heti8QmCkq8k9Sz1uSH0Ziq6FR7xnzOtsUsCZNXQ8RgmVfVq5F7
H8aQAOiskw1lu2HjE0GQx4W/zy3tDM1u2DeBeYOM5lQhF9iai/RLPdbUwrYxdVLW+OZF2Ecwt2ek
WlkDGPQai7JlmHExiC/NGSpEY/oy8M8iZOXqhea9BmlraDSL8Dy4eDqra7g6HyYtOspPGetTZV/1
Gr9gZ9n1OgscEoKzTK7U6H4TTKRzEOBr3V6VlyKteoJgCCkTKdoqT0JLwb0HKzRotwH9131PLBr6
i27b6ZmAp4UMBU3MDWSJnWVeoyhjTexnF0bhv8WGJJqSWrEqop9tltybPb9WbD/3DU3mScbTLqfw
uS/H4kcR09sFm/mADtdYO6bi1EtcghuILjCtGeHDWBLUxi35rdEm8BpqK+peVO3PoR2+VQ7pEC46
z43pBDcy/rkc5QPYoRhJRwQYrnHwL/QwGeuRJorMr0OTTKQUKTGayupYmuQoLheshV8zaXxRcmD8
dVeXNIM9iEqRHf4wO3pBY/Mq2+xDEcEWTe13tCsoUPTkp9A4F1MT7EwAIjS1CLcKWToAj4cC6eEe
TIQ6lwB4yZPw9/Zg70tG+9Fvj1oQ0qQ3nCtWspf97JWMBCPwnCtDFuq2De0tkyOuUxMAMqd5hEce
rlQy3pIOMIJdKr+HFJWJ9+NiBMCLoRw09ErOPJ0JhSMXp+RKq2EpLYw5GaWvoo+fqkKcdJIOw4Hr
JGvjQoh321Lgc/zhpfEN4J5EQAJqebVm3lBXXNj9d3Jqk01V2YDN9BJBxNCAEHQYbLzYOXqEH65l
02Q7vSYGJA3FpurJPMa/SfAWFKG2YPDppfZAdYWhwqWe5bcGpFCCnVpK+uguka0NiNq7miuxMEWy
TrpzSemd4MTpE6bWtyDjAPYE+9GSq0Qnx5nfNRENbCnWh8vlkJMH0B4zjmSefVHUQr6o77sQapMW
aA/T2DwP8RQTKU1JL6sYbG3rVmjgdnSBsKXlSqnMS7sB5xZHTBs0u7jXev4tyrs0a1RAcZ6IjSpF
dkFlOcg1dTVPXcLCuJR0moDl61fjJJ6XI8czc5ocHjoTbTwpNN0U2OBSt1zidlbmxNt4QmBSafV1
3/lPIY2MxLLJtoEwbcYcSFa2tgfZUFTxbwy8zpsmIrNBCZ9w40IR34kcLMze3V5n/WQ7xa4U/mtD
oWsLko2yN+JNOdN0HtOcqVKsMc1yYjrQeBxyiFtO0UW7Rrfu+JNnB8NxmnOD0/9zU455c676rl7Z
Y5UxZdo6Q+edoPbt3abQD8zAv6vS4SqBfriuCTpmcswijZzIbZ8nT4lAmkVwEO92Zyv5GkibElFR
0Pr3q0knDpTN531RT8km6yJnZRSTf1J5ch1F1gCSUty7LvqPYpwlFLOTjKocyU7I9P+LvfNocpxJ
0vRfWZvzYgxaHOYCEAC1SKa+0FJUQmuNX78PWN1dX/fOzorzmpVlUYMMBDw83F+B1xaUXaB3d9Ly
HYn3h8h8x+TdvClokHhQP+/gAkMwmi1o7gKRvwHdgEgOd0lmnlR90tAbgM5smTTbsUrFVF5psDur
TWrgnm4O8no2IuhV6lFa+nWAt/EfTG7hSlWrGPfPpEOvUs79Rm1BAd59vXCla7cjhRuthuZW3Z+o
EqZci/I1mTdokLmVkOns3Kjql/MZBFxJt3kTNRYOe3WyC/MjzkmiS7VQBpyPYRnw5n3ZhR1OF2Df
6gwfzVub7oVCFtHKVvStiT3e1lIVF/fUca0LgAHz/HrTfuljfqOrAt2jsfqvoqj7xcwekO0FRO+x
rBYo2OLexFEQLH2nUKFvlZtG0bpPNyl+Wm5VM2HMRhy3bX8TJOd+MzFkUhw9/bnfg/S/MF6M2Zbm
+Pqb3L6YYN1vUavU6MVj/m2Uu7igMzbKxlsuzN2qYrJSGNRfDUSr8WWWlO3d004XUbmy/9yHBSO7
eh5+3w2oxGg0Mvrjk7wV1UR1JiMhd7xxHAqv8hYTbCxE0tDaZUMDKhubAOIdvvJFJu8ruqm7Oqa/
G2gg/JZ78hCxnbICEH+j2Zfoa6fC7v6nWZ7+fXcon5XodvN05CFdNiooaGbtsGutVnKhO1IoNfR+
l0FWcCi6jKsEn9Y9rVjqtDKw4akOkI0UtZ1kWtquynL9960b/q0rtRVopy2P3V/SVbdt3sxblIhV
9/6IsrxJz3Mu3ppOAcr5B0nRDjfaDL9Kvmw5iqigL2B8UwOXO9xQOe+tDpRDNeiHSRD28UwWPqvD
NWob4dhm2i4fZAC0CgrlldFJj0KT004q9MC/39Xm8KhkCHIaA7lZOYjyY4pR6b5ZTLCGngbuBDnB
Sy0zWLWRMryXc+Abo5FcEk1OnDoZ37LOyJ7LzkKLNidBSHKUf8Slrdgx2uD1H/9SX/ib6NN/w1Xh
XKDd0/zHv0nLbvy3FtTm+z/+TVPZras6jUddZ7KY1qJqVX59PER5sLz6v6cWpUEaDHTDsyb3QWkv
e1V0IBC6zM1Huj6LySXbkh5lCDVi9fp/Ob4qmaKsYwmjiP9SLbCAt05Wi+ZGY4xP2lwda4Nkkg0k
7etvkn3QCDSQ9XCLzYX/Xx97YcP9Tz/d0CVdVmkBWOa/HJrkX0AVJu/WANdN1nRzg5bf45giUxpA
eJhVcS2GTeDcj/r/GZj/m9oXamTmfymZtsm/MWz/+Cv/8m/v+Tv/Uv13CD+KZsByNNFNW+iNf6t8
mea/ixb0LZiP5sLMXJ76G/9SpV6mIYcmGoYmqboKyfIfemnGv0PnhCipw720qJz9X+ml4efOR/3z
jEJtz+TjLA1sssnW858vpk5uwmiGC7iZsFFUOz/VMVcS4ig73aYwscGuOmnYGUeKDhG2HODh1Al1
LYLCJVVjsHfkl2qag2NGeNoW2lzfgl3ws06Pnab+aJsMM4RE/mRJmFZqLl1q5jZY+uijMsLQQwkH
Mhbu7bui6ICDZHhqQ5YISDtDcd+gozUXAuE7b5pNO76S9yR7MZn9slPw4RyCbWTK9SrJENzMjLyz
8XfbW2ke4n7R73t0Sz0RGTc7NcWDZuky5KM8caoq/pzQVHIEdWycBfqR35CQLdvuQahvdm0tdbqo
10Hba1SgIW21imKC7OsmOwxvSI0Z74Uwht6USWDD0OWuMKDgJZVfBIMvBORkHeYeB6khpwL+Eqv5
t6Zrb3GKsGomluSE5U//QsnUA7yQ7roixgVChXKEZBZON2C8JoEiCi3CGnwvyAYKTqHTS9p6ADaQ
WgMmQtqiI1pmG7H/CDvrFya3diUb+yzFQSqXTmKQyn4Fd4vFoHrWEDUv2fljPhAebrBDj2rc7VE5
7kBFheesVlP8YtXPQA3bU7jYj6MnX2HNK16FKwlR4EUNmapC67du825rhlD65dw6WrdRvFTdT9ye
LFkOXoYRBbZsSJKVYshfnWoA1YY9rlQtJDkrmo9q1tE0Nh4m0mnaYqp+qtJLEnPAHoCGnmCv3sxG
cMbFwNhkrfAgKHg3V0XyrVcQM/qZ7YSlWZUTC2wSIgPh5R4B/lCS5nUY0emP4bCsoDxf0N8unFSP
2ciW6Rdk3HQbLxLgORU4IAjyqjEwKEHM5SnKb66V18olxOmIU5dNXjQF+a5nrwJoa3ab52IsdCpD
00MLEXRFf6LZ3AwJXqde7iEsu1ZDQBaUqrNHVIlkQFK7CUXtY25JFl5E5ICtqF+HpChfFiuPJqHb
HHQATArVu7E3QVRWnZ28TReiXunMRodrIWJv7NeHdStEz6ChF8xMvrqNwbBhjfGEFCSpLGr6Wrcm
0B3Yfni4FkFeAnmrCOiSZWrqQVWliPtuDOr42PU0p25LFSmAIhkLsM86QYTrKfhNMFRuBuyLOj1a
pjnWJV1W1WikGHupYEMBlNRBCWZYDWIW7mGGfESz/tI1k4jMKxtDq3uX4/4UT3jMYteGUnFbPggm
bilpdTHwrjrSKAZxFpNAaj3swN74lQRRvBnAaCNgLfsSApIroQ0+hTQkW59C35qzLyFJjqEiTH4+
1mtsWjJX7kIijTDZilZrNnjWaGlVJ2VvQzQTHEWK8S2f4NLoAwA1rdPPOCeHa7ZHmt0XiN6DNBha
w7Tnqn2Np2oXd2a4RpePvvL8hfqZCt156fSXaCCPJQboQXvptO5XIgY01mVKJGk0gTgXRozFoXeA
NbWxt1YfqgOCxHu1LZBLymFMzwq2c+1elptjIIkruK/HFio47taaJ2YIFRs35HiLGcnAkgCkalg9
Q8RFVDY+YAVACqWzBUz7hfotqnaJSYEj4NPsYEMtMTs2Y47fX0COKgRIvcZ5BdDXgPhogi+j9D12
moJHJ6E9soDMtTE+2JLyIJbGm3bDcTDIst0gvOBXGHlZl7wIUDyhkYU9laoJb3Gq0xhABYS/KcCD
DAOosWxssc2JEXoBeNd6DYdRc3OJbHqWe9Mf6+ojqORjH8EF7ZPi2ZxKY930mrAKk3xdD9EvqSiG
i2UhQK7O5mMGGc1bmpzXAsn3IMoGH17ZGbuChzGiuxDoYuFKdTvQBq7hB+TVKhlj1QaJhB/AD+Q1
7ObkjuZ5pl606JfZjq2vgzErB62C10YhJla71xmUWgP2COmXQyGmD8IoPrRi9a2aYOejPms9AwTf
LWXJi6auxW7rhP+WB52Y/UM5Qs8Xyt41zbHA98APlkp1LCurUjyy8yhPnWQ84WAzH0ypoWZThoKv
VG+5qEaw34S9kliQ7Yv5Y6zi0p+l8BcNVQRJjR9pDvRNaoHpx//M1JXNhC00rJ7uAu8KS/D5pNzi
+QG9886RE6pFYyczCvG0rmlMIbwcFX40aKfYmoAOGoCbge8NUFjNxqV0ryCMj9WgcQ0GEK8CWBAd
KS9l1LJVkmKbIXQCfWtxrvaNOX9gRYZ5c5k8k3gPR6vUNgFUS1srx/IhG6N1kphI20A8QTMRb7ko
0PC5yC+DDGYmaxbmslUWgP6FlL5P+au0cnFfJ7DylUi+ofTXfeg1PO9JowqVyfEB92jKXnT7fa2j
0Z4CpkBpDD62BulTulnFjkbu56xoRzGuhGdFr91OtT574N5uW5kApGO59LQMqFNe5GdBg3oesN5G
1vyd9N0nboog6FUUsij5TzuC0jZGwuAmZ+EuN7XrFONqJNywdVQ7lopuloYVrLVHkb0E4vo6XCS0
wEoJr4+Rvd4Kta/HqsQRvWvTc5mxFgpTgyRXgQ1dAJa7tGTHmghnbTnGh7oFdq1DQRjrjCppjG1i
mTQ0LOI2W40SteS69E0gRQDx1kFn6KtJQo52bmFxZSzQ1dqapQnAYTAAj9TJvhTR8GNkde0gTChr
t+YJZ28UJSB910gnL/D/OAqSg4b6P9Q2cTcZ4hlzgbuIuHps+4WX28sfwFgCWzc64xD0UMTVhuoZ
OCCMFtT2G4WwcU9FPVqhNYTXMb8kfiwqq3Skov4eja7wCql40tXqvYVjtk5AYLH5UHS3tbbUk1J2
nmioEw2RJEPfXMhewqhCDgEnAXFKS48+jmpDhiZml4j7yML8GTVhgT5+fqwLTWd1B+wuReqz3Eqy
h58o+ZvXW/VzeRbhWhdmpoMzClnkSwl1hJaqY9ynLjDI2RaL+SscYB/IZHr0UbtdLAMzLgFhr4E0
bYcyqfxyEhM7myWQRm1DElcT2JJgwMuFQvNETRpWhMOFgm6aRFyTkMAvhEUxogdLNWKOWACyZ4no
Nr0WDQ49IiItNKFAIAcp5vjZVCoRMe9DKFjXKGkFuI4tvSRpQvYJKMvcYIhszltMPPHXnPsV+jl0
AqbnmUA/4p0xWgWg3dT0UJQNnFyIoRsUseCZBVkgKkWbtq7kTXs7hEVWHsEdv4eLlgldbIJAhvJj
rOrRtLuFUOpGAZi+kV9lQym8MTcR/lIWITBjkZOkKQ7kh05Xg8IIRZdFyEhP6wKRlNtjpIaPES5d
mLbU/SoNkgBsIgrobltQd8ex6W/aqlpBYc37F+1WcmwJscsHBTmCFOyIWW6rhGDKe2OXOiH2uUWE
EY+mjugLDWyb70/nEahUyn2nqqNywyoC3GS59Z/d/c8eG3vaElYSGfb9vSmgQ6fM9JIK9P/iU+6v
u1WSDOSfLr1DRoTS5D9erSUZEsV/7lMny6BPYHj5l2f+cvPPlwp07Lwrs04hsf/92IIgA+ULaAWJ
JsnU78/9P/2VUhCy8yqhgXEJvE+VLrl/jvb7F9w/KsG01M4UWH9/ni7qXKfZm5hOAxVriyKDQ5lU
WWv3qVAvTvL3J4plBtxvNSkY9+DGcvbnibom3BjLLEMSJ8P+t22dxe4T+O2df3unId//3OJ8V5DM
+1LKSV9C3V/+3B+zYKzRq0/gdOeI8UIGWszl/67DCXPRbkPEUxpDpj0u5lWIJ2n6JC8nlAYkpKRF
7NTKxmwLiiT7fetfHlORjhTjvkO3mbxlJ1foUKgWRNApJQPUsPW5iyve9QFlLak4Ts3uN1yUNUO0
6/so6uAQoth5P86fP9NyxDur+M9jcOAAPM6af1sUuu+0lGDuBe82JPtokYT883jfj5Y3FfI+XLS0
OqNkx51xzN/0llB/AMcIVUlTsd0Iggrg//0ZxUDsQO7r9f0Ll/+sqfjnrgzjxpuREsG8WFukMJdv
kDZgde9UHmjh9W9Sj7lg3u53w7KnwxYCu9YXhFm9oMl+07H/IVJaM+9WiAH5yeY8efOW6p19Rg+M
6uxWUL0X0bL9lMZfEz7U7uAle6Ash5dxixjKZvKqFXKbfj+5jbEeOrpt3nnevgyej7eErSO46lJY
nXAdvLnSvLld/T7ZZvvUdPzbtXa1C712b6/buIiskLOYbH/eNit849235WB7gjOYuHNSr15i09mP
TrJ5yY3Viyl4+mn64oFuxQFT+3bVKHMU31IGY+XKhe1n+5fbtUURikQn6pwQ+Oo22pAFX/huNJU4
OEBGmxD2g3+QXa2kLdK8q9buh1UVrop6VVpXhOGckLGYsFGHNPsaVQc1PzEsc+Y38xmbDYZnQo1m
njeW9gqmcHzH1Dm3oApE7TqUt1XjtjdM4zxR8JrOwf3QwvxkPuvG5ha444yNFgKJxZFj3w5pi6sV
mfpwBs/T2dLNRZ2nivcpCEvcSX5y1EMsAC4rGr9IF5nDC98j2XeYx1rwWex6Agltg1lnUdjEAz9r
ru1GcTq6EoHLDe5aqlcufqPOGFIhQPbAVU9h7ovDzoJRUNicBFIC3TqYbJi/YMDIuA8ObIfX0vvi
SNgRqSgn40GCZMx1QMC6QkGogQmCzsmR5H852HiUaArBdHmdVQ/+PlZoHL1oXORfog08v4mKDoSD
08y6doAybkUbpgXIESeHm1gRn1o7aFzzap6qjWme0tuZFcvlP/WlcGWfeCdfFlU7sNoLq8VPnieM
OJ6VE51v5IuwnrPVh/wgS05/CLd4c9lbFeDCIztMqXIG81P8Ers1dX2cd8NP8Yx3IwPW/wKYnL8z
OtBPbg9ERduSj2n4AcPfCx97VImd6XPdPIqeOxJZ9/gc1YcWq57sV1msZIAajvKQOOlnnh3iQYf8
+izVXo3/TEKb/qGzrRWqCLb1c/siWQRXTQw8lodQ3rXH/Ckt98LmB/8Vuxre+s2YXlp5bXg4LiNb
Y5c3x3BGZjQ0wVUFPiUD002Ko6Vb5Wf8wZsXwu4+/mAKdCj2i8ZGlQAnud21P2bfJQCaZynemK0P
9bucXM5T/KyXFwuMeFI+SpkfVJcmf+PtCywGRfthpZ5oaEHj4KwDNGDyjuO7gBrKdGI+cso652Xe
il8+T3av1ErepXhNz5nNe4qtustESmHy/ljpanTm5kEC8JKfOHaM1AlFwR9O/0KP5LrBB0W6qOWB
yRWEEF2XQ2JyNJvXHI7sMz+Oj+SCAJSAe9tDO7mwoZlTkLYmwWPizwjtQ6kDJMGHgrhvhh3sFYLB
JP8IPXv5Djq/1yD/JsHH2ofBYbF5NoBNORrmkWBjJrAmOXCPbXofpRx3VfOpKh+x8e6U77ByfCuj
lbYp8CZdnDBp5Xh8ZBTvhfoTkXgA8bZmXpXao0vVk9z3aIzlki8N01rqPpTbuQdNxSWfVZdkqiD+
v4OQFsUWkcizXB7MK03VqgXuwxkZwA9xfdNZp7Ky6dmL07zkI8Li+yW3rQLwiRvUJGIrrj1qgagc
c00mHho3xqaDNuioX/joocZeYzh6tt7NE2dYrteMa+98YG52au1jFD5gfvDFFQzKiPDEZUJYWOxx
qbquM+uEL/KHclF8xDJSh1Ce7LE8kPylW5Y6EFa3IEqIwcTYN6YSx/ClbfdFXMUfmvPMmxCf/tG4
4/JV9vkzdaYJqRDHhENGb8P6wP9Kvgq/agp171wq6FxPX0h9uVBR6rWakJMfJ0+96ie8g++hKep8
WG8EemXLJOSbjNvptbXDI2NA3Y0qho9DVychUePeTpM3yHbwSOSM9pw4QFSMltE98RVUXqwZTu+2
TF5z9CYPtZTpi+hDKKXZxu9KTJbF21raSv6ycqjBqncjp1yiZk5fnuOxucfZnv0ZnHB+g4GH314/
mQkrKbNegMzk5z/Ce8HiLnj9lpNFGUc+6bhEB262scByAbaP39/Uq4CJCzSzL4YOcgaUdXjAJGSA
sfn4+IVKCmFXgz6NfBGzXsK6kWWLtyuZLxhOsTdK58N4dxl94cm4tPbwatrWu3Fh+eM8Gj4DFH4M
X9zwBySqllUE174k9XBmYh1mYRc50ctKqK6IDtJWeKK5a8I3tJX8XCL2YJ5iA/q0N19ANrpMLb4r
UBQn27OxZzrUtsnpUBguUslks/xkR/z6YOaxXBjOzW638P4ogAKk9a0LV/3MSgwr2kn2xiXj81gP
/BfjnW3YHlchJ0SWL8Vmy1F88SQchCdpy0ni30v8PDpfDIJ+HaHTrRgm7cCIc5Pfz89i8rOE9tvl
OtV2pQtrAxmKC8vLQvcqntNn+cppLPYsz7ercWhdZrRCjPItfDmXyGQcWP20C1dZtudj448w38mc
PwePSqgQHHHGVntFu27iSw944pGe8DvxHTkQKqmzekTR5vWNN5OjoFVkW9mOUInSA14s++XMESCf
CYPSliuPfsmeX0YMeGVx1w5v/ArlnV8DbIg1lJFFwcZtBI9DGe9vdbOPWFDf+UPFc3IIqMEj0z6D
M+gal05gQiNusZwgRfXCj1zbNayTG1y5V0RJJis9H76A4TPCWb1SLsR/3jUuk1QH1XNz0x++Fos/
h2ArPq+7GlmHc/PFZX0zfM4K7HSW7AlCLigh4uqhd4VoQxYl7HnnpK9H87rMUtVNJV9mou8VEVLO
hqLxSLIAQ+ic/lCLN8n2ggf0QzDGmMcr9YOQwmv3xLqJnCeepSij2Jo2nBmCYh+d48lpBr8DJrjp
QRS7+Q481lLTZ9YjP6iivg64djEVrO2pOwgPBsXANVhJR5O2pdXsKX701ErCpuF1deepvb5Lw2g9
Ax7JNrA3aWpBBCmbc107rf5Y0j5I4bqBGNEOH+aVTbpdajahYVyCnAxdyxnGY2A8nafqNc983G+i
94ETL1INgNVJ+1woYBM5SdtukOTfL4Mv5fcUzYuG60uaUVn0SJtKl2UVPK58laW9np0IUQZlieFr
3EoTFYylCFA6dETeWE4HPmaIYkeFrlizqo2Ve/MK61AWz9pBt/CicFMaIhIQay/Pj9boqv0yDczi
UNZLbdh5ChrJns1jWHvTdCYzFwdfLg4h05WMWN2pK1FxkWYtyVw5Pw/BQStc+INh9stkr//M0mo8
xewomcCBq3CdBitaP+Q0ywTbV8QRcv0v5izLOXk2czdbj2jwnWvVa976CYsBp8W3TPRTzatep24j
bm4eJ7rr1qjtjKrHGpjnu9A8AqkcLyPW0aKDuXWPzqTi+r5PkMNWTHiqa8A6bvFKvGIGjKID3k0c
vc46ZKRDAY6kBzVaIQjiQ32ZiQKEFXrrFMDkDU1BdhhkK6MjfpuL16IriI8DKDaUHY0Vc8sPi1XD
foflldwNtJNtPuZIhbE1IAHuWD7X0jFF+IiZQp5CIjywQDnKYZzWMjI8++ZrbH6ynObfhe5erjGY
rbaVH6X3asVFiRECJrcp+40djssmqTEBWd0qKgA6quxAss4VFen2pq6NT6uW2PCHb5WMBsUHHGGV
rUxkXVMEYNtnmOXqNmCL6oFgnusdQ2Fusvey2IzGVl3knsGX2bg1ZnjX7ebkFF1w+HMQVmVyrUls
a5cJ2CJimEV7jGUF5dC8tVzumc9CStbaPujrxQlCR63PEe3yCOX+i0sO3TsuYqQW6S5nDhTwmOuR
NgOJnLXKwcKaHnSIF+pNE/V4MKJUh77aH5YpY2flLsw7AfNCm5Mbqn6bHBCAC4R1KjnZAa9WZUWz
s7mIICKz9wVcuKXTQvck9EQKiKQuGULDMKV7V9VdMN+g3miJDZRr9c0k2CDYBWesadQeTeUsvlXC
MoWwbuFs9t23CXL9XCFEicKTQDn22wzPwCTz7nmg040ijvCKPhZep6NyEKodj0zsvJ+LwdaOUw7/
YqUS+RGHG19HDUB66+Bz3rmN9QuLRHt66xYdTMRotybP0D2KnS73wC2r3aUNT5b4QUOdn6JHPni+
gOwZWZ/C1UUvcczHB8tpvPB4T0xkdm128G4duXCMB+REsl/B03RmwbMwrYh2qriLqeziF4wWVE8h
gFU3EyKs2fexQhriC870HVCkf+jUVbLLWQbt/EXo0FCxb4+3NZvuEcXNUClWhZ5uUaSp6P8PNHsu
2kNDYVhFsc/PWq6kFiWa6h3YNkXjfobQG7BzClek9wKuyLWjPdwuILmU7xTxqmdE1vAzE1BIMO34
Ghyo72oPVhfY5ScCsj0ql5U/0Iy8SjM85xVhTHq/7a2HtpLw9DUTpmW/jnFoUt45zWq/iXxTBkVH
fBm3xB+mAsx4UlXBTpV1Zey19ljTaK93U3+JkLoYHuf0Ve3dIpz8MHxbzDmp6AJVtzMV+K0O6AD+
r1Of0q8ZU+1L/ja8Vylb+RUrMFFyB6FkFe0nBENsa9vsWZUR8EKIr/7k//CUnuSn9kwjBvA+zGWK
0Xp/svojsIebuoJDPy7Sgq5wyHB8hPhBpQ3gwQcRAxWBGBr2YFeUaAF7yy56HHuk3P1py9gN+Djd
3vFb3Gv7kOjmtvtAIhLCnCY9+DD9Q7CeH4GkDuwtQ/j1jEgPd3cV6O+gF3AldiNju44Rb5zY7zlz
+NEI5lk0uKbKDcZj7xaqscRMFnO3eg7wcD/oTxRZXBCfQCxQo2S+y8zaF/j+N8nL6bRTuFu8ZD1U
NUr2V+vQk8hRbisdDY/0ECUU95NdQEJvnYTdboLWzHhcgl3lB09yt0aZL/FBhaNmEJ6Ipupbchh3
mmgra7T8lLWyyhaNYTvch4SzlYTS7k47IXpylYkKYB7XIzp29Do/FDsSmT5O/Zpvcpo/q9tb5S/O
2qpfuA0CBL667zYSVdnz9XbUVuHeOAmUFGzjVLjFTpzs8Rqt8X8JyULlffYzsr07AQEcHyM39VCU
DeZX/S14757AqovhNl5VTyojvuYbN04870XwCC1m4TbL6ov0oAXcwGi+kHcF/PjmyolG8I7oYS/y
q6BMPVpbg7CuC5AYJFt+cYAescTEAk3ZrXIsWxv5FLd5jV+IouIbHbLAlxhlZYMtalzvChUcBkRr
uD/vZfSoI06b2dJDpZ6RvZXQulU3pvRD1mXWa3IEsd7EsM7IurMMSlkNr+yNrRPLHxmCgKABuVkB
6KMeHfy3Xpf/Cw3vMJKiVbw3XSQL3SBzmk0NMpCYuQshs1FX4bsEm0xH4CCwZwj2TrcfXg0gCOS0
5ku2R0dAM8HrTn79AkahCFw1dXrRDtxS2NHMYldFS4dWmwkwyJ7gl1xUcwV5Czg+jZkMcRBbzKFJ
bMDGAXesDR/pUBqDT6Sb7NCn10RezZNLqg/S0TrP0oVSv7jJlz07SBI34iAQ5gWPaoZwmLwPZgFe
7aS9mU/bZorfEXpG3doNj6jFftP6Y9eEsoRB38QOntCRUa+G275Y+haIhR09d4YX5Gv1AL3nbYne
wVNLawhpZTxhf6KX7hNMfkH5fSV9aVRPVhauxVARnNu0EZt9Mr03Pynm5gqICeK4dYBwBS2N6+IH
yDsxDnQBGcdegusFQ5DBafaUA2TKKKGL0MGGNhP4IMoHIIDIEIjyIDpKYRW/llfE1xofELy2hsnG
zmiuto2TPUTMjBib8Y/iUofQvwDj7MA/URyyjuFJHWwkjNCcZa2C/qQ5mM3fvmNk6JNNZnb7RtEU
h2HMu9W4jd66lUClSFl2L+FzL/mdvNJw4n0QgDGxfbaqt/KZkupXG1/ItASA8OeuXWECbaGG3VAS
RkyhmNeEjmRr9fZNiJ1+MxylF/OtE2y/8tne77kkFa+/ti/6W0gUpSXuFYHmsCpp4zqIzwmmHqnm
AxXofjEC7AJ/MuhbvzQsiVt1rzyM5BNPSCbI/SH5kNn3Bu7MFClstLG5Bm+1S5MA+iCszs/ys/iy
Dtq2ZmdPXeMEXAC0gFJd0e2D7+T09uiSqvyKF+M1su2zdVR2zA5U8qlj+NppLC8B9YVtuxWln9u+
/YyeypfSXbKy0+0xV9ZBewoq+6bYEpwo/faralSuliUYsCSlkZfLT2bU2r9aW4mdeR3sKA0Yrmy4
gqsS3GwyAALwOvL7T+Ro7Z7Lh08NabrtxnW7HsEiOMs4rokkwYX09oBsX2U/ll5xTIzXmTKahzDQ
nAO7d/vrg3UM3ulXoepIaAGmf82fP2gA6Uu0fQ5fSKFizjKHNQoinXmG8VCQAwQ2Yb9/MY5asaIu
flKI5IltUfy08d1hH+9nB+1l/JYp/L4rD8XTbdOptvGCncojM/FXFZ/7HN2E+FkNtsbDoyrw275Q
K36SbON4A90A6+SYbIVjx4rMVLidU0QrVpWPJXPhBO8ZkEX7lITrXnZl8XXeIZuwJTmjupHIl3a4
rZMBgaZHoxD2rRCcg6V5ijgme//7TQwX6AXho3wBoml5wVAojtii0zgsfZ+pEwwAXmDNswFd2ftj
VhXtIAWzUC0trHDRTAAiQUEGxltI5B8m588z2fKaP3fVoAf3ID6iY5857dKdu7///uf+0lZdhBem
RAtBW1bEgX9+f4KS0CYYtpFIY6cV9Or3n2C5e38M8y9S9NDUPrDzoGzOdtjowr+89F/eef8MDXH5
v7ykwNfNS5Pmqmkm4D+sZWjUriHAVehm8CeolmPcbwKZB6N4v4nbDgQaA+FgvxnD3Z+X9//4mn8e
s4LF9+7P/ftrMrSG1yw13r88/ufu71thForO/R1/nknQXwchw9L05wlTQQjOvt8vBvIyqSythceH
je+fw98HAERowF554rJqAhJIrumstHoXZBTFr6WGG+VoFZUWBb0q28R9tdY0AyWPGNalrFSHIKPn
FcXUrmblEVM/8tHh2kjWuivZ/iWKuhH6Vlt1wCdqXXPalqVdD82HKBA+zaQ9NKr8bhmtj7oZ5Hv0
JGsBCkqnvIRKjTgHLQtLsACMqNR/JvSyEYpukD1Dwohas+n3mSRRMe5Riu+ltYieip3cDLTINWCy
YfKSDvHoING7aacaDB4SvnesT9JD8FTHJ8WSiIJFfB2GeZfdSM/Eys37aRVLaxlv9lElt6ySc5y9
BgF5ClWOgc2bZloboRlJFeOMqlxaexZiLmUYncIm81AAIHYpwXn+wER6a3QV6KJY2KpZ/VRGwoeo
z5dcS7xb8Dn0Cr2gnH0zAceST4jyFw4YFXMROYIi0rVohUkUQGeKOjfjfQQuuojqn4GaIXRfI8qN
4KQM0dmm+8oqollvQQBYr1Qp6BRDLxzCFAKF8WtqR3mVlPI3SJKDGBivAbTHlYxp9Jh8SZCYhvQr
xyjEHnL4dE3YgF/tfsLc/KSNjLqVqKB2J86hH0aRVwoIrQJN1DS20y2k4FubvxhTTK9c2tbVtAVM
ssky+iwzXPoIsbS6P0+TbEdDDToKYcOEjhCWA9gOelkLwWLQycUI97caVKMqP8FD6s1HXZ1juzBk
t9NmX9LNXUDNs9XeGabPBtAfMuInSY4/VbKtFDF69N4DF+37oaTqkTFmCiLYZdx9NgFMsxHigC2y
xteAXBgxBJb3rYFYolBr4S6cTRt1wbvuJS2YStFX5XipkPr/mhPaRTftAYrOKzJn1EGtjmqqgv5+
n/9CHiezw07YDU2xGtUiXyeV4Y8ZZTCtY0+lLn1qEss4FjDsqOLvInOQgoDCnw1PpcnqOrUQBTGk
HDd9EqM9IAHa1cZVs+guZWJaHqNGfJtLGbE3rAVWvcJ+MpOfx07CLi6b3xNU8uFeSmBlmnoFDEBY
gQ18Y69P9ylwJDQAjAhZI0v5H+ydx5LjSJZFvwhl0GJLrUJniIwNLCMFtNb+9XPco7pYldNt1rOf
DQyCZARJEHB/795z7Z+cSVvD6F/Cyf/WL+5dSFda0g1xmM/P8zyexxzGodug3B1Bfxv6zeJFT15M
7Jph9VSsKH9Yk/k4yzyAdp0HowmCqtvWZm+uo8R+tgYfI45jfmu+61bwq8mK8ZhVfFxzM3KTXc4m
1HhSUnjxYFm4eY1Yq51kBEM1i23snIA/3JK0uEPhG94ifj0Haf/TmAKTQIruKa/dZ9TkLUJM1LdL
E92I0fnmlsgXZhgKGh0xUQTNVmt1uhZL9SNdiu0C0PMu0ysfdsIt4uc7o8kYf7RLAMwn/BVaU3qZ
hjfH4DLXYAxzctfdGhbd7XgxfNToAUDB4lfrhTBtJ+7ioHvbEDT+WDIgH3/ZnXhC7ZygY2BaGIbJ
TH5aenbd7jXB+seXNfUrFICUYYiJ2uR+k23rl9wonH3viNta014ghZl8us5b4gaElmhUZBL96EcL
vUo8ucOQvi+T8TrGyL/Mto/2usaMOYkdzAmLRXkIiBvgziMwgRvHByWdmB0zGv0W7i0j1Sm6r36O
bf0j7OnzYF0SxcmKIZU28D+weEVroiTWg+t1W3OEu+xBC+HqRsclXBL8hMN7Jeh+OhplTxLQIxgi
IRWzObkH6Pzu1N1zU063fOa3ojUPDQPaeUjpmmr6a+RT9MqCL+HU3BeCQOq6vk8AZYDW5sbQekJf
hUXyy56fCAm1QYC5mCOq+N60rQxpMGRgTOPrNDAwVaIwXZP1gaLL1VeOnYEqGPPv4FVjxNX9L9ul
vNXkzTGy8f1z8V73Vvzhk8d9RBpMbnrIlJ/rN2whYGiZjRgRKZzXP3VD8qtPzOXe6Dn7RYRa3Q4m
ShDcBZE9VLvCxwmX5ANgyq55y+Ya9mNf3ln3RD8JrUbBUvx0CtNc/3Bt2gVN/DXvP9wY/pqtg9So
FhnfU4gtQv2TWTxoYXsbzU13i7paqkopqBvVwswmBNU35XRr+uJFi4cPx7TqjWfKVpes1dntZizy
fD1V0M3hbj4nriBrht4ksk9zFSKcq+l7gqbcTOZWywmQnj1vr1c2beBMA0lNxbzuKYL4aHvnurq3
SnpfSHHLlR1Or/ocLKvE9o9tFWbrcjY7NNUOGb06I3a95KwdegohbfZFF+b3CmtuhTGVVAdivaiK
O4yecsQlHiHFq3RxnYuVUknvmX3GVMS2VZGiNwphl5d2Zaynbm1ZJ224eBaZSpZOmyEKA7Qmc34w
Mie8iSg5BgWiT89avgc51Sm9o2RUFJRogcrSkr6F3BRu4nEI+G/pk5TlvDDSMSi01+Xj0DXdbrSh
3rsdJQAfg2UouCAm4N2SUFu5rQFTBHHYthtquB3u4f8tZf8VTsm1CNP7z5l+6yqv2m8/qr9bygAg
8Zw/HWWGDhbJxgeKYcuFuyBj+/50lBl68IfuMiWxfMd0IHnzrKujTDcwTPJMTGe+qVtXR5n7RwC+
NvBdz3Esjxf5v7CU+Df+aSjTfS7xXkBAIIkPKNTs3wxlmENqVLqCklBLiBBkCYhlaAlPzl9rn/tq
lRCOCwgRg1pXj/pfx+aQmV27LMStyVe5vp7aVIvKAOhu+sCgoym477PBxrAzkQAzev1Ohdl/Rs3T
xJvXsCMocMkZ1DWSntgsNHafD2rLNBNrdUw9SkXYXx/6t5e7PuZ6WK3NGqWkdkCaAzEBO4Hk38rF
b391UtO66+F/95jP/6zTPO6UwUx9+a/XKY3uFW1jwKWsP9ZeO+67sGxPpQCvjRExA9yQYRxfqb1q
4bndP7YzYKEndUSA9iQoSvabebbalY9MbY0vav36QLWpFtdHfj5cPvFvf+DfHf5tX1RW/q7L3JtY
J5Dd1evj9ZXUmhV4N57euDulbZ7VnFytqgXUBybKfy3MOWTKTqrInzsZW7iwaTvv86u8fou/falq
s1Tfvx+ZAhCvh2zDramaKc0yZMzmlNq0MKsZPkAaw12SuJTmhPKaeCuDXEr1QLVPrX0+T53SpqNZ
hEQYmER4mUXtU4eZm50bKyYmTwqj88mVxU/8NX97rlo1J/veHTyg9PJx15NfbX6+qHxlhgyzod0q
OIKdmC4/KYlNUItkMsbjkH9TyIIlaqm6FJKEoHAICmGgNm2PftMiQ1MSAxCDV+Vxe1Cr/dJTkCV3
woiLcoPaHpGa1LOqxdBRBNf59rHlD8mBRBZQ7hxUitfP1KAs3Jtlq+8/dcEy7e4zrOe6bWHZ5v5f
fr3qhCFP/KkYtqSA+KoizsXyKpba3xJPWp/ARKyxmdiHWcEpQ03WXHwMTATMeQclDB6lTjjyZF/o
b6tW8jA7DCu6ZcZQBAiUcGApxi3Uqi8lvBNkraNT3LtRQMPZ0W/U2ylVcrta9UlzwrVSQIOqyGGn
G+OZxZ0mR4xp6tKUJsp4e/33PQNRjNnofyajK8HuVX+sNL3gX//MScfReuN3sQ/IQ8aMezUyElzv
SBlVmn1REBgiKFCpT+GalaH+mj4gO5nJP0glmWGRQU1gjVExlEuznSePOq+CmkdJw6rjwHWuMe2v
cpA+J1803rpOam21EDrA3Fv+SwgEpcY75QytTLRI6p9S3wnEufUQduZB7VLf3/W7Cneihs6fK/x8
lgMJ6MqIbpDgmp+TBXVaUrrDVJbAGuvowBOiqFQgTOg5L4Ek+U+2OKawG/YqIuYaFmMbVPbsPD/w
jaNmVmFBcg1/GkmwSufcACZhpkJ/ljAUtIpS02xlssTUylW1TULNk+FneIhGFPraaKFFVauh5Fqq
NZ9AQ06m6KJSAIySfOesj2Y+GIF/wpeLiGESA2KqSU4QvekyfHaRC7V23fRFUG9tUAVq1zBEX/1x
pgFdDZwSilyCa4/o+EjcDIwST2pXHPXmPiEmZs7819rOud7/9WZ9hSe9bs/gMlbmrNVk0/3rHX6+
TaDLnHVSy10zhT7qxSXKeIPXd6k21futJafTHkHA+m1IsihaEvIjkrV65+rtetooFbVqqXbIfC/X
g6CSyrSEYfa4npug7v92vqqzo4I4B8KJ9pXVyZv/5y9Y/oyDgQZAbNGFUj9qubDt4raJ+eWZaHpO
KvfouogEAn7PScRafSuV30xgccb7VJJwJwnZBS9VntQmwZPUddU2ZntKP4Kgt6CLueMPMjtbLXRf
mrkasnfypINPOIJcZ97OBEOe8+4M9KbwSEJJi3Fat3U504xjX1gu75KyszMHJz2rhZtnRGJWKLMm
7LcbS9AeG2TmxRwBvlVrng9xhUlHOx9b7wnZp7/ySh9XRyPA4BQFwgrue+Bm5WKcscYE+lwAQ5fI
4at8/3PbbvqQWC30ynFEf6Nu+W2pr1/p99VCLD47mRP5tIEChy6lZ4i1iSHrZMnzudekFYUuR9BX
yWmRH586udXadZPYMmNLoiJkZQN2+CIMNIososh4dUaQ6EJGcejy0qkWXsL19LpPbVaYFokxkEfU
Y9Th66baZ6VEFkHkPKstmzs0eiL50p+rau/fXudzFa8Zji2ue+6C56LtGiiSoIRUtrzZzQ5NtYfK
JPkEdg0tdhIzKApHFAodwrmmEoOeWXOe5XIo2cuBVAeAndNG7vxcVce5qNyFBaU3HZg5RDNuLar+
30Ya/6VaVTvVopaH1ZrGqJkBpjzdrs9Rm+ODJXPkr89Ue9Xm4sp7VmaKcVV3bs3QRG4n8kWurxSH
abMyE6dkJi1/eOpwpcYzalV1EdRaKoeOajPDIYb65q/tf3v4s8mgHqmelKtfzPU11dOvm5+Hf/tr
6fU5TpBWeHzqz/9APe9v/+XnAz9fw2tAMES4Qukgc+en8MHVppswEKnt0LRHKfvvPvepA4M8qtbU
QvjcMtWD1dr1uWpzEE18ylFVyUfZkSf1mXIVH70QyAV5KQKx2atWP/deX+f6p7gj6uuISf1aHVV/
7/rn1dr1wX97xetr/fYv/vaU6+PmhCuFnxxM+WM15M9WLcRfa79tWgvcw4H4KBr8MghH3tuIHan+
trCdooUgsfxQ+/WBgG209QzNro/7bVMd+I/7KgK9MM1nOl1z/pClxgu/vdbnX/m3x4fRCUkqaew/
/+O/3qj639W76NRFSq1+viv5GHW4tVIuX9e3en2Mg5f1SF8mqCfrMCXNWn2CaqE+vEnr+co9Yyow
ALjEYxEBPeYDkiI1yCP16iYmb2mnMuJVOrynhnxq+7r43NmWgOOCpjG5Mclx4fW4JYdQny+pXkRt
q8OfO9U21tgZgqjAaOLRciUnV8KYNCaypLX1JO2sdM1BC9QSVuC3KQIJp8Wc3NQesWCW5jC4lbe9
2RbTk0FWkbc03YECT7oZjJbivhxF23Isid1MnvLKkRfHvH+/pUOzELiEOgJRSSB0+6TW4qYgek7u
s5PR2zPVx6lEU1FBxAM1qkpLrJUQmtr1AgYQEgSuM67/hRrizQnTpLjMGXIlFtfVSC7UTlfrtPVo
0t6uPOPRjIN2l+sR8sMk9k/6TGjhKMPlZrkY7Ko+Joil2qjuT6mcuqi1YuyOacqYoZXBpTRP9dOE
YPbUtZZk9jkf9qAT2irnQdeF2ucyQthYhrXwWVOZ1kQzUayzNGKkBLZqjWac0aRveOh9Cmrydkwi
ZXdSi04447GqXnUuwXzHcpx1JamrNbVQB/Ka0jsktXKdFC79WbUwSRvu6LOH6trYy6t5KmT5QYH2
P1fVXr1Mbhc7xSg4xZR1XTo6SDd5v1G7HH5/sKLyq6epI2oNi20tYy+rlhC+66L456Y6oPYlDR0/
LZgdFJjNeAqDZSQDEOhLYMU40OW+6wG1NsuPilzKAOMWo3n1/aq162KU54D6ztU+tdkbsuhz3f5c
E8NDLHAuwsf711F1QD1ZPS+JvNvetY2dkG34Qd5dGRsiOfprU1O3yFhN9jp5vDHkjff60DjBex7q
S0BhX95N1YNy4gsSdHYxCacgR6qwO8wytMxX6cSm5zM4MmpmvW5C8F2N14GMoYpmUz1c1GJoprXX
D/7B0+eOm4JMKlCLgegdBhFIlUZ9qD8v4M248Pu7XsMKA0x2PQ5SeOlLFR+KHvAyJ4sr+MmQi+vm
IGxC0a/bak09Rj1abdahnv9/sfbnf1OsRbHkwsv6z9Xal6SNkjL5BwDszyf9C33v/GHa8Cpc2H9U
0X3jir73rT9cD+qxHXiIJpzAolL6Z7nWCv6wYYIBddEp2pqyJvsXAMz9g1ezAM+5VFhNgJ3/l3Kt
qf7KPwFg/H2oNLwm/4ZO2/2fADB/dKuKdFfj0IvmwQ2MBg56iT4bVWwCmDdKuQAM5d5rmn0uvHM/
rTMbPZdbODaVJCuElZJO1Jrgb5Opd1uBtzHMecLxwEiqqls8qZm5hYQ2nopae+7aZMsQ/VkYKNic
YdgE6KlzK5/Xg74AgoYFZMyPHne5aPBPjd49ueaz8DtilsoCKHl1kxvusPXi2+yXEO1rHc5voVfr
OwQLWIij+X3q7pMXGLbGqiXBMxklr7V+T7voQ11KilhqBt1HymQXv+sMSV3ZjvDPfiX0Tm3PDXdR
R4L8yvPGhYIWai5ZF5n0CGmRSRklLN27qvTMU1fZ1sHHlE1DhpKbDUVtBR7uKGzUiK4HiimqxUIv
V2y0svzlASHH14jpoQ0GwGoSNjI031Jl1czSx1Z/yYMflhN8sZLxJk2C59mwAjqkUEZzedvj63tM
wrHdqQutuqUWDppFmFe6wwSxLepoC0VtwDOn+ZCvhbYy9RJAk5nF3Od0xMVzACzVi4H8lvabJGjt
RJrsexHaeLz4/00LkEfLaf9MSNZbhTwFuBscke7XHHj1hY7rOW942ypM1xSI2is7uTeHDhF3WFZn
1Bc07OIx2pVBdAAblNwVev+jnnDhx3NK0FQSBi+LvRgvzB2PNc4sSmLxypwK40CwIKBsQVfLzlzj
4KcPFvRRKt/M7v3YvhuXNmQgnNMca4mczIJ7dW8cQLmCWhIY9cpnwqGhvEbobcmo4V+xo/OYzIhl
GrqW7UxycztrPG8k0FnmfC7gLSLjfQjhAIVtxjy/M1+Q9qCwlzf9ZG6D4+weEo+v32eQsil80MRp
/tOZgi8TZsspqn4IX/uIKQVhIsymrR4yo2/tbZoz7utIWijJnS/98tLKOoApvf1ynEOXZpUIYGEF
bwtdcvZYGYYFand0Eb8TB2jp0mVj48ZYwNi2QOlGuOXryi2eapFCUTWWj3k2p20qR2VQQC+RO+Lp
kD81Z7bxdZv4KlSKj1q0xTxshOaTiywHz1q0mJtI3vRHWW7q5cJGW0lqlHMI5DR+zr8mbfDVpl4U
tg78KNzjRf898/191AOiRqcCoAFeJ76wGQ9rq4ut6eS/iiQdPk/ZBHwtlxcZ51b9yL3itS3QL4T5
lgo6yJGGJKi08vTjBIfWVfBeuQjJuKfTMe2vYyl66wIl3VyE1YYIDWedxpq2ykZ/ZnSPO1d+MODJ
b1KURFlK2Ho7o+/NHAIjZERpqLKqi6jaTnJaT8ZBd64oCbSwkvcidW99NyXfOnPQQzra3pWezDq9
Zy7KGMGJO3hhKEYjVHbqHmvaCL7JaT2CkN71kd4fF3e4i6F/r2vTNldQ8uPVgqgKV1WLsFurDt5A
pZRea7NWo9F09K1dC0+macDOJ25k4DaND5//Z+I8JYDwdyNiHMTYeHYsSqBhAy0nnuJvPhIkDLDO
kxpEABdiPMjkRvzQM4ITUALMBEYjtZ4eswlAx4RCaUWYIBy77mSRgVVHHh8tENwMkRbucYRWs4f3
WJbMGg1rGXKvBVsVdbmpBfaqmZQny29TYRU78ijxRyQ1ed6EUbVl97F4JrInsno23YCCdjSaB2Qs
9kbz+JaaJPNOcK6rtWmmy2Pu+xd3EPHGKTSQH0diHdt72/StW2goWFg9cTbSrcvJu/Pn1juJOvrS
xnO5zwOihcNp8rgi+Jt0WnA/QkV04246Qe74YYKC3Lou6ciOZL71XZ5sGjwx8ZId1Y1obu0bGuRU
UaJyuswz8IcsDPdEPT9kwP1vQapXj20QkCPSti9LW3HdarqvaiuKu3TnWYnYWP3rVJoGuAA40UIK
D5pci/YVIQkHCrqgesKITx2xARB7XduQPWEj0TZ/9mN8AlrSPmT+ZbJtgj/8XnwzScACG4GQokAK
w4fd0aAPrFc+WsB8pL0tej1fyqJfzyaCwCFOrF0p8Ee2QY02nHErRpPQwD1qT2mzjoJgQx4WUKl0
JMYk6znrZoympa1NOz3XwkNnFS5lOtcjZwkMc0BSB1Q0cGtR/GGHwjlXDcTApYVBFs/DfSuEzyW/
STjtFjRt/KZuqjn6qEM8cPackYZp+EfHqbyTGWjuyY2TCylR/t5rpwp0Xvba9bZ+ccLK2WluaV0o
lSLRFRJ+6GOx0yrN3oZ5SGRe1COv6QANMI8k5b6bif0I0U8YebNBp+OfgiZ+dZ2ivEQDyOs6gWuQ
gSRhpI52ocf2s5rHoH9ylo0d5t1dWNZ3cVBVxwGG8D7rzXFNLgPRxcw9TkX+o7S4i/TwKDdN5p+n
xMb4UQRfaJbph4kRGdeJgXBbH+JmLqP0jDLKb3Rei/A+DvARlluvHvZclKZ4lWT3cWLeExgwPpVW
6e6rLnocNOAUSdovt25Qlvgo2UJp+5gPegLyMfgSRdZR06yXsM/C984xp3UyZvUNlr1xTLOn0YIM
7dnMQ2YA2sZs9MxIkv5bS8qIPmmnWHSY27s8BHDno8Mr8mE/Lw3ysDY9E2uHlWus3flxsrqj52n3
6VQFD/ZEoGs/Nu25OwfQCdeD9LfOntUdqoVvFbomwzhEqpPff6n8odiOBRmA/pJ/04bgkUT14i5z
6fk4Y3OJfG+5lPWFgDXk505oUlyYwZlhkoyBqKLFt++E1027JLsbZis6gpaMtu3Ig4TLuKwOp6+D
8CO0ReW+pDa9dYgPLMnGLsPReuIrOonYvTA67R+1pRY719DexqQoNkZQFs9FZJPhmiIuT9sLkBva
sXMnznr7FItWW8fmlN/aYQzfsjAqLNn2k6O7lEiLVruL9SW+0Vwurf77UkbRPYMI3KJZOB8GAgHT
FG9anUVooTQoAKOdFOuhxZRndMnwPPiZwzWT5AAhiEmw+bUtftU8F8aboNpyiCa+HppaRdx6N0bl
OCvNX/g6TA/gfW7J3qAjnnriqC99RuRxr1fma2LuSfRzz0EvEER5M7auPjlrgcnNd+iLS5qKm7Ac
tVPdmfV6jAOxG0TGfb/hX7CItNjXdmJdJuJADuEcXHSZ8Ws5vfXccH6tEXIsYNyjby2TETRRU7kN
pEg2jaoe9stE9keVVMfcLvyHeWzvgnR5GEXQEppqztvGs4abzNOiU7xL4fud63Sh61Gn3nNrme9c
+rCIJ/1zMvc0sBaY7TFnHKOwYitmPA1FnOQXrym+p7LjZ2l4UUQ6OG9wRTM8Blk53sUMEbdLp5P2
0No9Pq7Rv1sG6zFYAItzwcflUHXppnaIb6GM1u8ZN7d7rfMwRCFLO0Wz0wP07dsDmP1sIzICb81u
MZ6qmpfLyi58mCt8aaDmVqh862fdnPnHiH/84YxkkY61/9wKz10VJLzMXvuM9IsIVtov8s5ZfyUj
BkeWoUXnwsnNdelBEw7H6sMr2vEEZA/3aFU6u7JrnkEM+7URf6RTe+dUBaoNLvQ27YdNuNRQeZIB
AxN6HO4etVjNVA5OqTu8xEWGpZke5MZx6uqQCR1uAMbZPmgRsBGgcJMMP7uCtK1lwnfU0GK0+owB
8ehydkg0qBYHu7JgkBy2r0tokCAUIQpj6DHukLxbdLMX+6D1y8aEQ3EmlTpDalvmTPA8/00m+SS5
6zwsywiexifBlZyhVQq/bZ9Bur+tgvQbrxKeiWFFyeZVzrcxiMw7Kx6lGA4aL/O+rQhn461nbtiI
6DGaCQERY0msVBGTKqLr3dEw+NzTyN7WvYeTvKR1oZUwywMRFwQAW/TgYg8gYd7/mq0qfsqQK64t
b3otW5hLcM3yoy5dtPz8j0jrQW7GSKWJX2CkFqzElABQIWh5iB2HX472q6ytFMTEccDXHKVDsKXb
0x6olgpUFQiBk14zkQVN9gFWKeCCTrsxteWScvvsuNjfeWlYr1I/XjBRcubHSYG7m0800V3thtHX
Hc1TZkYmFmOom0duEkQiDlWCddv5iCdh7LrU9VZ6QFlriDpvn4wAaLWhqG7IdYe60X+ZAtDMjHz9
7YyhgFlwdKmbmown06x4ZcFPIgooG/LKXmP9cqDO7htTbzeBXaZ3XG4Yb9RG99imM7bWGH5rkfbB
lqskvuowJWXAws7lRQUBKYww8BZFtzOmrVu8aTrcziwAolJQxFh1M3rGsrAtbAEQQToN29BMmFA0
Jkhf3ZrIbrq/FzO/EQ7ife5MWFCHKj4SgPC2WPG+aL38uQyhcNgj52JcXGLRDHw/2V5K1uOAby2t
wV33Drm41VQ2Wyej/Om1unkqm+qsRSM/9Ylb/lRkl4CK13nIBB9yCCWNGI4HzePEJPE4KXUylur+
pxjs5jyaGJi70v3WRlkBx2RsNl7Z6ydNQJKb/Ck4GqN01ZI71Xbu8IBQ9asRI+XN6yRi1GeBVa3s
fK+l5HePyxgfCppEKdHRhyV0rI1fj/OBWOuERmpxj8KEILiqMndo7/tTLfzv/QKv1Fm0Ab+2eQ4d
jKh9k00XL5zu7LLfTp6AZJKnw81I2rRWPDrWED+5fpTcNLZxr2uRONVj9ai1FWSsIMID12r2zVwQ
T50y0Itt71LFbnAH1BHI6ogNu0n2S2/bZ837oZMTc4Z02ZMn2PBdUo7Vq6dp6KxTNnKIwJ/t4OaY
MLU8OfrIZs3GjM5dpLm7pbPCL7Y06nlBBWusfidYgTPIuC9bL/4KGo4qTrObY/O2k+mEcEBLXHR6
ijC1LeDUQRfy5R3XC8lVKeYCs9kira7R8DB7HWfvlEI4hZbQ2S4hO64Hk7EdvFVpm+ex8vtzmlgb
ozIYIPrdl4XCMxF9Wrhy8wBv/BhLF5eTbMuMIArSV8hdCFZp76Tv3KrNbQH86OQOE47baDjGHbZz
ZoFHwPrPUVwOeyKT0bPSDt60umae3Occe/9cMXJp8nw3k9+D9M8DO5rFL26bM6zJ+T2ZfN47bgGY
zqcsAichnGItxvGHMY9f0GzY+zRzDtbUONslsX82evDTyWdzXxjFd8cFeQPIdRcQfHvDZBiehVuy
gH3/gu8nNoLg2QzKb9kU+gcR4K+YjTra+cPJFG5z05eQi2zCLc6DUeJ4R4L7LTa6Jz6JN7srpmOV
nBkKxg/wYbBpMUI09fwtBhlrlstrGAnnyG/O2iyNXTwWln8Mqmg5al56GcfhxaD2sTXsgNtBXN05
/MTPmjaZq7YlcV30CPgJPFp1gXmMnK7/zmIj6myd0Wp6ilPIrphdtQn3uOe1nPEjWuXWjCmMZ9Fd
knTmxh6XZBdRdqLNsydlqrksZIKtQ7f96noFjpAMplFsIWj3QBuXWoIJnaHn0mrhfnhbuhT3PqwV
SPcoWTRKQhTacPyVtYTj5W6CzjPDzRT1uJ/7PhGg/Co6UyOqe4orQPuh3CA2lGTtoVgDzg/Wo/Gt
EUW1vSeV73WcKq43c8WtcIB0NQjZx52W22Hy7Xsu/c59DvuXpGNulO5QPxAg6Z9d3YPArPmMyDCg
NG2dfDXj8ciEKn8vIOnYHg7dIWnimyKwEkbqHSZbJExr2s2EYbVUYpDKdVClqb/4vC1YIeEP9Cq4
7FsXMXy7UEnVCiBeaf9Q+sK67zQLrJ+vQQu2KHvoAegQkfKm3QRoO/K1jmGNER9aTjlSlSF6gamz
6p9FxKzfiAA02R3R4xRY7+1omMhib3vu/gQE6UECBck18EIvA7Zl3/yWC3KR8IzkZT7vF27og8NV
2S9JkDKL6hb29IWGd3VOfbx81lB8cUjfQ2SZ7IbBfkomv1o1vXluk2E7Bg7AYBFuitOc8fk38eMo
F7FbvjdeXzw4BScosz43IlhmmnswNjS3hs64C7SNN5y6NMOz0oSLBB2vxyW6ITNyVSzwPnqX7LOu
whimZfxI3aBYt20N1QryxLqqkw8NgQ7pAK/GYN82w/INj9V7Gw17XErdam7Lu3aywH8JrlhBv4nz
0XrmU8avMw13jll/neGmZDO1bpT0gvsg4xzIc6VPXphYVpQyPgARcO98bp3gHo/SF9ecrBXObarP
kdv9svGkrGiHb309YorOiGdVLubd7JJOajr7YRrOlK0BYHEm4pPtN/yOn6Fz39AnfY5zGFBVoj2X
OTmXZYMtxgRytBIkZWjT8BU/C2gx58ZLpN4jmUDiWa4DGznJVnNavE4mA+uoJlmS2ojGeMOZ8MeS
hDGUoGONmWfhUv1q4k2JGSnU+Rvn5Ltd6GROlla0q134LbGd7E0jfEHS+D2bM3ufafq5Xogh4B4P
fhKNmS3hc0Q8CJOAAjOFZLBQOKVGsXLdeQIt7lEx4mO1Y8orUJWMBmvNZHlnim8vRLgBoYnLmgqB
PWxagl3tpYYf6KfPdtURsgAPj4I2k8xKExubD3JjaPN26LRmXVGzxNwnNnqZgkqhToVXJWSIaa37
iTdLIO2vXPMvWSQ2KBEYsM9bv74Q24ptgi/GroeDRzjtivrlB36sDw+5XF1SPiA7lbHToh/aQiO9
ydh2RgRapYfR0VBNbufmp5sA13A79OgzTOkqvx1S39tGs31mzGDS9POC5mDYztm0cezZAuRmZJJ2
sJRgbgzvvsqo0owt2V0jnBR/wtArqu49zPwHfCEjOlpm70bQndECMAXMDnZwaqYRdwhlFibTyRoV
jbnuknNb198jj4GcwHPYNmN5Y+Bkn8SHnhfahmqKxG0MZ2dKPiKbqIoMqAT1u/tUX4yj0fggIeBD
2APXKN+zwEdh13GNaBPGWJ2zuvsZNs6E5zJdFUb0fUJz88ZIBdmTV944CXCFcHrxGHOvbS2KKXhL
MyLt0AOhVfhAa2ATWYi3BKd0dtcvlBwajZ63z3tDZAbox6HivQT8AvjiRqRXEN1EZeIFha8yRT52
a9u8jTIPFCD9DiLcX/zGOLnj0WuG4l23AEoU2i+42MNpEJxxuawuOJYFLAOIrd4XCxeqGf1piZVy
8ciRc8bhOQ7med8A6wo8j6KNmV96S/NPZj6OxAkyMst7TgTaG80XhyEtkmruHCWz2Yrn2CO+nKyT
gSkxs8/Sbl6ZkrVfU7dm3jqP2iF0oME4WtetEaPzyVHyWjFqHA4aEYAw3fob33IuQQlLE5jWerjX
REjiizY1eyJTIzSw8NabgFxMN26OXczEcx7Bn9XLozv3dAbMZr0w99yUnf3gTkgZqwK3Ec7UIsDU
EOWAheLJl0h1KuxNpd1b1a0BkDc2IRoMQ3UnpvxR6H1NinKGcey2aAt4aaZlb2LXj89dGgMgIJCA
AMf30NQ/BhM3VzszSWIe88HlxujDaq/pJAxY3Uc0GXDZ45tkxFYbZ+Oy8yKnWnfdVG9z3NPbJgRy
Gbixt+84/9I8yi+lngNfYXxA5B8Ww+k1XkK+vi7ajgNeNGtaknVfEt1cASEwWxyIifi1ZLb94Oi0
c4J0fsgGZpJJxk1BVq2I9qsQFHIN0EVpb5xW++I173PNjcER0VuMy9PtCIhs5gdj8ZttZ5r4bCPn
XCTafZl1pApV6SnXjZ50Ivp3YWPdBmb9wRlRkEQ5hjU0ME1IvI2R3ZQBIwoaSyAORP88jcimlkH0
FyuvjxNEuan3CVFLGgFNpH1JAwBYTeWu/YamXAF5hU4QI3QXNX6eEa826C9LBeBhFg1g0WQxd2O7
uAAaCYHpveeu0Q1M21UP3qnqDm1iEoiQ7rnXlXtLCz4Cgojfcv29itHrWtQDDktTDrtm0YwDWPmY
S1MXHprj4E5Mc6admXmvVlN88ag5b8Ogm18nkltmQYszTPaiMN+nKnTWtYifjbGJYRlp2aH1vG6X
JGb0brT+1p2L4s4rogNtyRVfBBCW/2HvTLbcRtIs/Sp5ct2INgwGGOpU5oIEZ6fTZ7m0wXFJLszz
jKfvD1RESaGozsre94ZOOieQBGBm/3/vd+twn0evPdPKc+zGeAiowc52eqIGD0GDMsKciUOpM8Nz
y2mVYTjdVKTTsChbIhGNB41zJOtD/Sn2fcYjIP2Bbx+nsNLp6Y71Fs8bxyTvVHaTvcZD8Z5LnMOF
/XUoUe1mpQWGGWoeJdKFOJVduopvDJygGRj07yamhfSS9l0B2F9CLhL9PLIZpUb3pntoDfFpYuO2
fu/Qw3Vgu9ghkvJMTPd269z3DeetCui/VWNFljbxG4421LepDpJzOonQ6O4no6BUVaOn5nE1PEta
r3srVwdK6ksKjYFmJxvXQ5BNB9mU2zLuMdcM3Qe3jgGcGkBaYaK0o/PUz8Wz0XaPduxsorLBwm7v
MUNnh6AXyV3ZaxjumRYepXAfg7IXJzzU5yS0+1vJabUwbe1C78suzyh6ipu+ZZAVTnRwQriIk8FS
Gj1C/kpqBFkynLyTRt2NWXXHVBvVSWgelBbot1oikl1UMlZlxA5JE9QRVZNa+uKOY5gJMNzrmYEG
slzJ7AIlN8bUZUEP7gqePKfzrPMGQa1cQnzLh8sws+pmYMUAc7DT6r43sa2OVvXafYkIUtzns/1J
ujLa5SJDbt6lwHgl3xu4Jot1OuChXnkdZUjyD1im27SxZxhWaAWqyWX1M2c5bFSCdeVk3Nd6tI3z
CA818cVrK+t3SuPnafa27z4l1tiB/ySQu+7ElvhE6g5YQVWi6ZsOF00Uu+ERRrmj4spLS9ojVWg9
B4TrMqhxzkjMU+ww9RLTzYzZd1Vh8KasO3o0IdNdq3OqC+Wy6HCTGopQxmn9vm2Xc3sUzjsxVufZ
Ja9MJ65JznQBaB8wh2fHDNvPcanrHnbybTGC55p1ztCF3gy3A4knJZBrtGFPdsGOEpgDVEMWlVZi
vKdEEXrJTHsy1OwXGX/rYvN9mOub0rEt4NNRuVFBDvi0pKinoppFbIwLfdCdeydwYIAi4pip0LrV
C/W17Nia7YtT6v1xlPISsSql15KZFxeHrjn4XxPSQFdWLrVDpZHWNA7JW5clxaaSD7rOebQZ/Gc1
q4fRh7U8BcK4KdV4MOzBYmXcU/usiy9zF7N0mBfqnKN0bDPtDoEmvwbT3cYVoEW68a3XbY9UoYzo
jrfRAYrXpG8ucSijqtzVsNiHnYL02b4zK6xTM0i9TjcxzUbSK7T4ts/CJcd7pttwUcK/5xsktMa/
k6EBJiZp933ne/Uww0sLdFiLoyKFfGrvNGAvXi4VZA+os52bGLTDhoM+m7fTVMBAVd27lnyoSgZn
h9T42jZv54RovG4uPDQf9FzMe2q/r9DDG99hcdmYGzVGmuemNu8q73LVhq/jXA+AWMoO5mFNo5pV
/U7lIlhncty2UXkbj/NXrYABJqbhKx8IVLbZAR2sHwqRP7j38xwMzzS8ttJW5dlu5a2khQgjhjRq
iwWt9P2HJHMgcrHqXVp7uHcqij6kn7D7nO2qvtCthYrehg96BGOvgpygmyOoS+lgjkEJk8Xxxojc
9NBFzQcfLSR9jmEXdfxAM3MSOq3uru0pYId5daS5Nq8Kf95ltkMhI+1XLnQEFv6jTZ4fZ9cixY1j
V2pDDWgVO7aiOlYPew0MFfiL6tIX4SstP3sTRZ8KzOzIbBzYa/KeZI4bTZgPXZUwybTSswyQMSAz
LbddFjy545csI4G6JLdlN2GW1lNWgLbokXi6NqF3OsdbznCkgUtuzfI1CSd5WrRNzF2BZ3fNAOiv
J7FPm+ot0dAtglJB0EJFPFLoDPpuVEDf7dD2PccZyBoPCdII+2JL0YTQPjtK4ECRwKPac5EPRAFm
HV4PnBppCwss0vc4yIeVNY5IUNLipNtEznQRQey6bt12GWwrEA0ByD+XaKm8+dSFLJ5CF/phSnPF
tw/jgq4ABL6tFWyNYXQh1+dvy73RMJ6tGgSd5kJUGLGCwlnQX2K23DbHVQnqowMub4H1kOFwP7bN
i6C1OYfaU9H2w01aGk9i34Ag7MKaoFlaFU3i5ocuhlbX2A9ulI1Pfqpt9HCJZTfyeFuRwxGoDLRU
UFQeAlfqA31AZbbVNS+P2UBnKs8zssXNMgU2nGsvL/JYmgODt0OaYsFbxeIapGoXUsnw0k6qbTv2
j6POJClwLbGxRAqsSwA4SBtZE2wHb6a0kDQ1SQAiM1uS2hphbfQh0jYUVea7JOjOzkBR1I/CyDOM
R4nsY0NNvPIKPz/7YRPSL4IDEjHtyuAPGkg18h6BFIl8FwFXhiEFPXCQzjeGP54SfpO1VITwBFSw
zXx4GybaztKiGNMQAnboVXGg9u0lpgJmC5fC0lB+Q+rdN2nCcVbvMYQ4HklUAL4++sn4ofOBjZix
pTEnIkWeHCxyNW1GuVOQK5jlMFqEE/q75ahdWw6C534EaRfH/qXN5Zto+BlkBMVqWTRMFcXsWm6L
HkToJHr7UG+SpO5ubf0mrEV2iFT9Nuro8Vmvp5vESuqTIYJLF1PZVX76bk1zvLXE+DXEk9azVDPx
Eu/SgDWyiRj13tb2JSKpfWEQHhfr6T6mCdMTurtuC/TMTuqvE80cNo4tUB0B581750FYEiEtmIGw
gzXcF2XvCbxCazxQxAoa0cHwIybfavLa+pKb1MU48h8NcyndhPnebNtTZ6odzAdj048hx4lRWl6R
p7AlCrbMMbTkSHnvMfabamdXz92cT56YnBUjb0yhtzmLZnp2M/kcG5QLp5gouCn1eoeiUdrjIW+c
N7cwwj2AtMl+neg+wHRAvjNE+kOakRsoJ+oibmR/DlWqe1FUFZuuqL4hJhoJC/XSfDS9FKfIqmI1
4hTZczMyyMZnmM+VInywDRqx79z5kEb2BpQDMPEyn+VbEkOT0RgkjjEdr03YjsQ3BPk5yxH0FhxP
vpnmr4QYrss8/pqjb66HwDnhlgOdySSQPCYC2AsAZk5yKJguvkzVuamn/pMM5YDSSSCzPDAXI8Qr
6ec1KVLnSiQ3FjV5KsyPuVvgNAISaOASACVE1zookrUbAGfT3bFhkeyofdGxOzHtgjk9lcVbrYE8
LWpjIzl7HbTI3XXmt1jF1kl8yVmfeqLT5EGWCDftjLTCCAkCJwG0XLiWtkEo65uwwryl69+i0Y+W
xueTLkCCD7bz2hE2iyRev9O1Tr+jOqcvEZigoWkL09qb1z4tuR319XozDlAzx16+iqjf0vwQImDJ
HeYMUoP8mOnRcEmN+9G9jdrc+MA4weeOYaVEJigjOXfUVJRB6BRqqiQqho3VQkgU0y4p+F3JcyNT
vOlYLbmcyNCdzas0Nl/a/pNPy/A0izrdTWN3z16U7fo28pzGv0mh6LBaWIq1NJoauC39bG9UvVBW
WN+tkjr6AGdf19rsuR6zS0udmHwU6NoMM5uQdt46sNtNNMVnfgIYgkrdTf5E2kOKlS9LHyZbnfsq
/0hOZQoAq14n0kCxkoz5xq6YEhs27agJRWxbAoNviPjwSwRXGRlPnlN/aeKU7vS0Zhp+lI2UnBgW
8OKs3fcjoMmgdGl249kZC3MrWxzMlo2l0iBrdwUgK93licsEKxs3jY8fGE1YWtHlYSoEJMWfz3OG
XFNYYPZavWLHFpz3JrmfnIzYitBnsmpIissd59QeweG6dYrPPQP+cVZqlWouYveY8q5l5B8SzovU
tv0LahQozCKc9lQNmjrbp2GV769OxMSmnmG7iol9fNALtC9uexENx4RJGDasI0lrzc/wDtifs7Cv
dokB9RQME+dlvm6zptxksFAnVlVrvDK0QwTEsXPrMoFScwMBGT2VN6mSAkvIITi51jmPy0PhuNIL
esBEkdTOTZW9+3Hcb1lJj+JjHc505+YRLe2D7Kb+VDt1e9BSHVxrz/w+A73FuW0TmYS3BK6y9inC
mIkCbtyDTJY98H5oir0dy9uw7RExUkdjSGUBlyPLY7dbpSO7ZdamG1pArMZaZi4zfbNpjB/KHNOT
2fjPRvOmLxbZqx44TcHyzBFE3yaiAxpaTFamUvqr0oGjWy6avzyKDpGVdhsBAWyeYOgG5iJVXtzv
E3WqarKHg1a28pDV4S36NnuLgBtzcy3qp9Q10m2q6ZjzBPvLtaHWIyAMRj85ClC4Se9DSEa5Au6m
CsmjAXdr4ShGGVWstYri3Bi+WNGjQ1wvHXn/wcQ5sr3aZXJsxOnVSq7GiuUhpqKr2JKR4GLNSMhc
lRxtArB21LvHI0fYmdIzxZW2fLq6qfqp1fehaJBPDBdC1Bto9hTAV007iGMNjnwOMZhfN8e3HWqS
3PQSCHc13ih6OJaXObAOvqu/rwapqG8fKHZXW23xxmkG1DHR++QJ9/Mwr01qeogRZj/xNNndd345
7SB6m1OMsqNSxVq4y6GJGcqzJ2KusfBQEl88WAEJY1ulVReAFeh4RfSlVMV+GDg4bE1G4CvBfLpT
U21c92vf9NV26pGM6/Z+iCMKk/C15oQdscmyh45xGHv74nMqFt2t5uRvhciMja/CJS/Zcr1ZYXkO
/OnjosSgTeM8zaJTqA5Rc671OrB2jiz2XZhlRC9rn3QqELRX8vtW96U3dLmz4bA9o0OPaYsan0Ag
iCP9Ii6qgWQjQLllWDRkajCHcY0ZRpOVMPGSyrONB0yc5CFY9Xc7zdVTUyXhkQNu3M0qnY5DEr3a
OZJXXdzabXIaJuraXQC0INLh+5PtCwTpFPCvDYLHS63C59l5MzFRo+pALZy61s6Usc2JSx4S3fgW
aL3LMDsh+XN9fW2lMT+zUjE1MLj/FRInppkJE0k/aTfIB4uVJZFtt/rwAlXR3FWc5Fz4dYeYuvvR
T3x1xMRB+ifGPGVCVaQmtWhpw8n+nBrGImEEVxpO7BJtYI9rfONvLHE/qFEfSbh2zgyAUMdFNx2L
lC6/KsgrqNrqAen0sIky4OwsByQrkmwAvBwof53mVDWnKT1Rea6QO3H0aSxtHvHNv8yhVYC50l7t
ZjRY+/rojdO3q3LYYfbxXes8UUTd4R5bEoSYPE1vMlnMAS2I0sLqLprrBsdZbPMuuEWtTazLTBx6
zFw4CGZ4jX4+rmk0Wzi+1r6b4vyaja2QHAkdQzTtLd2DPblkW0hiq8z08XpU6T7VENJgYd6J8KRZ
/p3Ja2+uu+VV9Xy9mIHt26l/CUZsEK1271T4TKiIC9wiVQbieYL/5vZbJh0fBgfHPkNPsJ1k6HME
osDzO7EbmowAIR/d3SRuOG0jTF62ti5Qr1TLniJ8EZ+siYwoEVMbH208nglHQLjATbQq4CUklpdy
icN0FojD4FcXObNcqQr/lfTsM9m00d5c0AZ99pDiT9jqwQxGIV24EmUfvLv5wDiHFZPYNxrQg51t
e5uiWmxo+7Za9u7YOiYLEgH+KS77MLD2BiEgwqb5M1gga2Xg76rZQnlpEvHDfIrCHLkSfkecmA83
fx8tPIO6G79SIGfch+NMHLLgx+DYC0xOCZox0MnUKFZHgbUO+uUkZySPgDE35D2nTXLb6ZJQtYnA
QWpiD31CQ9Xt0wD5x9ZB7IPrFygDOki0V07CGvUnO9RdkU5Bkf8t7zLS/vK2+cffF3vTn9xFrjCl
wnpjUpXT8b38QoMK3KFjYT7WKNTj9xluoRdLfHe5TTNpCqW1inv2X0NJ64jwxKCEQtdsst8Iroh2
/3pbeNJfNsYydSUNy3RYihhy2dgvbw9RHiyb/r/SsAe8JppiLwTyaUda2E6nDMlRIs5GWT2yIvFC
v57hflclpaCQ/KjWJEuCTO4FLRy8FMVjwqF140RJfrMooSk1P5QhEeU2lTJAlV5sTSHVJxKahlDl
nmNADLCYTsZOQlk8ikzMvFnrYSxobnzLQUTZ0unUycxdtyqejipn4jQk2S7SreShbWF2unAQISd+
o3P/WfRC7XWDVPA+Q2rEkNNxwNOPFVkOglHrrOdJbrEEBGs0weJeKyPO7kMvD2lC10AWzO0tyfwn
SBk2A4uIhSHW4ayk2keyb6RZHYqlijJU2q0x0izMQrBTqhTRh9llammn+QbpCA6VMDjEtgItZLUH
X5T2BXjNq1EPsEVCrThFJgubyc8ftLJWR8oQS3hQr9/miv28rOFAGnJsNr25jJizMi9i6S/mI0EO
sRa8UERJA3rmrLrNrZLxLZZLqjANXQkkt+YuTX0EbUWsDkKCVWefdHcGp9INhZ92h/hB3xaaeE3l
nD1oUj1YVTqfC4rRXltaxqaKyp59Om52yLOWWnT9OfHz4DSi9sUjAbZUN1LthsrhV4YK/ZhMbGYS
U0Qc9EydLN/cRc4w3jg5J8ECguwZpaC2zix5EUNVfB7DJFipe0aJ/A2hAZTbMNzTtQTBjOjRU0b5
Qk5hcqPRpUTVBoTd8ZOb0JoZ6CktFplhPBkaPqd0jsHWDntM22qDqq1FIWjNHzK3qNe4aL+ZpWHs
RMbOhB+FzKo2qV9cp/2kp/pA7ZNS2DCl4mzZdXYgsvWuW27Fdj9Q7Fiu5uxQZ9No060qC3CTCkYk
+4tDknlFt1+MuOH9wDFG7/rM63M4FVAxmvLw+wMFoBrP7iGW+jZVCeRnydFqyaTv8LKRLGkwJZVk
BQfI6A6hdMeHZqzJbNORuY0NJR/1YsXoB3Ia0aFyQAcHzoxmNn0spqI6F65NmEISC45KaqkzMylU
INDzOSbzR+L70A5ldyJzgn1pk2EZq+nGdQd3ldqIx8LWPth6tSTw1e+VFhLQ7TSMAAVVDNxegPGL
2npgvomq2r+kFbt+1/nofkPD2gYFJMSML/YCMxxAwpAACK4J88lay8G8OMwP6M+JDVBufPBBna46
H9denxtrvYzLSyK/VUE/PCuUNFJvidZMqNKhzJRkkQtASBhfEkW+HZHLtJXsmFrg5HxWkGL2yuit
Gz/oHhstKM9jb9PH1MdtVJrDti1rbIvdTCmvIF6Y76yGyjnTyqWQo6GpwEo0b/yRWOt0AaLl5m1s
CyzFRbFJIc6eYrO+1pha1ohZswqK0Fq34zCcHJI0PJrT9RbBaLRz7PkzJV6owCJOd2Iq9oRSR54M
KMv865Oz7vzl3OxIGye04lQvsMX+MlAktW74diOKPYoCQtTxE1o6afTCyOIbORggQeLkvWY/xjGT
IhlQUYH+HU6+K0V0Y/Qa5FoWSnmOiYReyzeqif/DJhqLE/b7EHf4+o+/SwuPqrRd28LFaynT+HUs
U7VNkQ8N1H7UY3PTBBg1BkUDD62XcRIpKIEOUvO7z6ncSrJq3abEwKXS1O56UiV0cZ/mlN5Dyofr
fiZfs69H52wjVosKuP3oknQK3fSrqBmSasiEnlJnYfwPo6COdfiXT6HEgo+0lSVc05VAIn8eBEsN
Kb2YxgLZWE5MbSDvMOCtbBYfntRlfm6yY1n0Nwu6mRpWtYvG3KKjeQ0/awf07eWzVUfkY41vtJNQ
zRWVhl43wxP2r3cJCyblX7bUMoRyDd0x3b9839gQNb/wyT5JYuitRhVgNiyFvTfU4OWwxx/7hrSz
oL6vWlW/tjaJiLTiHbupdy15N0r52cmGcOSNfk9sfOZ+yCvnlOXTeKMQcW/qhKFe1pXLBNsgwt3P
WLDkpYQXgYdM0gBdlZlj7vqhNjw3IxaTNcUH3x7f+/miTWq8L0vihMbU2geRa+OWReovWso7ibME
1vf4faZ5Xws6edev5n9/Gf8jeC/uvu90zT//k9tfinKqcfu1v9z85xPijiL7z+U5//WYPz/jn+fo
S100xbf2Xz5q917cvmXvza8P+tMr8+6/b5331r796cbmaqW/797r6eG96dL2uhV8juWR/+6df/u3
DPnMI8VPO9HyBr8/cfkE//g7CYNtHX1p/1Z8+xsk1S77/Gdv/vfn/2HNt39zhUvVyMLhvTjzmS7+
TlJ1nN903VGuI7A7u7r1E0nVVOBSLddVLlNJhR2c46cpujb8x9+5S3FIGdxpS+f/2Zr/19mqkIIJ
K/PVxfG/fPKfD9RJzxM9nEaxxwO04oyQBd/kfMJqsxUN85MMGadFro5SOObfZYNkt3+kOYcO5qtB
Ga8R/iaCHRZkMZWFu6Hci+jSVq86Eqs2uvvpa/59f/x5nv/fza0FWwmR1uTrMVz9l/N3IW27VCpg
a0cBqByRa5OVd8IxiKWzXie3vGkQsgUIaaSzR13x4LAMKOfbSfX7Sms/G4xDvWXsEYtsgiHZWKl/
5ry4HUz7MFkIWynkREUIJCNcuRfHfG8QkyQjwiP/wstUoHswdK6DvCScrf08Ian1l//xiKQetlZV
fFkegyaAiil1DN4O9td+cP21mAkY4a1a+k8liTVIvJZ/LQ9ZXrIq9d2yBQoFzfJSgwQ2RQqOKL9Y
vPofG1VZLBTYpmUDrxsMk64QcoPkmRM80oJloK3I+Fly1EseiyodpPPKiFD0cb3iOt3ztd8iqcyS
bRMkm0iJy/KYMMOUL3dVyFO52+LcHEBorJaHIlL0YybKZN6p9oJe4mAgQKjo9ld1h8qH+X7k7kXm
f2L2TBmV14iKnOxyguGJaql4bgUDO5h2FVs1ZO55eTkjPnU96ircOMsjkmi4r3g0LoNkvbzt0Ipv
hiL/mXRk00JFfrIKOEnNPsl5Ad7jul28eaXDT/r9oy7v12jjynH1HZFwVd7vl7ssEyQOf0f8FZ+b
GJl1hURo+QC8DoJNwn+i3fL1LJ99efPr/7V4U+XJdrm+fIX+cp37GsKg3MKL4XCzaZOZv9DlQkmG
ZsxImbUZLP0z+gLUMQivxj/L9b64i40n38Z+FLE7tMfIxXwAbWm5uTy40YnsatR+YvUkyOuggblE
aW5ppzFdhI/A/31C0/ue9e38KeI9ltdtElxCuFEoQ11fwuA68/9V3kXAz3lvQ1//8VRFEGAVY9sd
YlrgQGq4vtxXLS9L95NPxqslFoXBSG8fBSJ81O5Md/maeOhA/pj7UTe1TWL7+75a9Augbqg0v2Hk
WLnMjC0MZxniiba8MWg4C6Qnb/2IfrpLHkbNfyIApUVPXH5KcO0B2aAAad75WfoylHZMAdxEBS13
GJhOzeScq1onRJF2YEz8T2icO+AaXq46sqSr3dDS/zaUekryV6NJ6a1HfsX6CWnjJIYvOSrnLFyk
5QEHjKaHd6nOhIoYnAT5uDm099Cq1oiR6b0RZpKYF05iwf8fQ/+tMZTRxIYZ/n+H2lzqd6o6PwPI
f3/KHwRy3f7Nsm0qOzbjHOJQ5sl/EMgN6zdpS2k7QrdtoS+Tyz8I5PZvhs19rmkahgOdnG34fdy0
dIZU13LglsMesWxoN39MIf40FfoxNfp5KCJ54peJOvEXJptAgUeAIFfC+GXkTBqMsUPnRne5/+lK
7bqiD+x0pqhJyDoWc/Qo+C3Nyj/OLtxjq06eEel8DQSoBxUtzKuFf/HjQi38ST82b0ZbklIxmnfX
0tz3+pyZnNqqSHexI0Mk90s1cWxLZ6uP2hkPlEElg4vC6ZYAjtjw2qLeuH1dsTDVi00bYsiIidXY
2SNGoCwIOWEm/bApmyzZd2Z/8k3rS4x9/65i8oUByn3JFf2YGbyC7Tt3tuvVGAjuuqqK4AtkB06T
t/oIasFoCNrq8CLlvfk5sim6+3DZEYST5aEN+ba60rGu+KxfQFq2Mb7AbFmqofbF7PMSO6a8TRAh
nrQQIlDfNF/90f8iQtM+jinU56LEVHNFnFnUvVdIY8FD+KSF64M8lcuF24/m0UzhSAT1qfID4dVW
TcAPn0YjjnaB5P0g411vXrs6gGefxqQlFGj5DfIAZUKLcLyvguCUzJDc5o4CQ043Lac28x0G5tq2
vV+aWW2iAkjeCyVM8G7k2ZQ004B5QIhLnwYzvolDkZ5QIHXeVCgqkXUCAxnvqNcJ4xKRKqFr1jZZ
QMq6RiSGCAwKWU2YkgUreiRTPVWGYbH+LHhXEN4H0JXNLpcLZkRvi9KTHZpFqMv1CbWfQZGVjjg1
/q2RBcRPOL1+MN2fGWa//BI/fp0iSqyNVnffSF/ZkQhBqDT60ZWuUEjWbd4drxcjtSx0kvJdOEts
Rjc0x8CO611HI/1oL0ib67UfF6OGj9hICx8XhtyaSyvxenH9QL/cvPYY6wUWVMMIQHG4cNKvlLbv
V+fRuBtS8i4i3fh47XRd22jXaz9uXoEcs1NjuM3S9fWXLhZq5PXaj4vrznC9OU9AunUJA+p6RF4P
RudKkg0X1vj1n9e9gyXjq5lFjCUL/O361f24+PE/MwQ5k8THKysvWGrsUMWp0VwpOVcMyvWedB58
Sp8Ln2Wp4l9L+deLcUEtXo/zLKppIDQLXkk6YbShaAN69Bcg5ffbabK1p/beapph3qiFgBtaHTrW
On0LEkiFbU9WZ6RRD8ySdj6aSp+PxNXMx+vN64Xhxg26DWZ+mfwY69le1/1dCTloH5QtFtWR7BbX
UHO6GidgPoAduVrlE3CFsT3Vg/9BFfhoCkN4TtRpR2WaTxPq2e3QGszGrxtFZiwwUMyjHGzXf+jL
mfB6Yf7XtetNtyl0yNhix+qd3KrlCQbt2x1u1TMDBIqBXD/Ayi5ONvwF8FNasIEvP/O5uRCaNsEu
GCIioMZXmAzuMdLC8GjNz3yzib4OLNpOqGL6I6yD7jhxwG/9UL6WTRvQareeVAyP5rqJ1fJrh4uL
CZsVbrmFB3i9o4/irHp1hFsdpqGy9Vt9iJ+mqZ05oukTJ/N941bobwar3DDdvY3n8XOL6xZCARJb
0d9EAVatZaSDX+N/jTB54aws9W1FCZ9EGmQbIkKk3b0IC8yoIuHbyN23rNSlNw/Zvbvt3DqF/Chu
KJAgAKl4RBW1+2AuZq8bYnfVTOm5VE6+U+P4caSbQ/bjx8Aq3IM5YrZsMoU9AL8T4jV2hXG8mHUC
H6ITH/1J93EGZUscb3cbGUWwpR6eHI28s1dRHzXM1VzWehTrNrgK6C4ZPaGIObK/OeMU0Uc3y0Ji
dtibguzcFUQqG+V8QurgYfuKDlNrnPVqfFQhbhW0mbDnM5y3Q4w8C9vgVpfQl/AJneYYABwd7BjA
VghXJJlexjrM11Os4QwO86+E3ZmrUXVfNAGpYS6BOZhUEldjgzu46u99pYUYqPrnaMYnDlviQmG8
PQQo0LbUnzDhphOiTi28mGZsnpxGEoxO5XQVmyskeyGJ46yQMCzuGso2q9iw8FJSw9FqAvIKyJUI
/1GMNR0TcDQT7YZ6NOyr4VIEMeomq2pZxNAGqJnvQ1tBuwYBzOtQ3K7TWKHT6LBF1ZZpbk2TxB6V
Je+TDp4hcKenLp0uaW0T0GmZxmY2tW1bmOAZChoXYkLdihbVI4Cl2xuABLZVyYuSKnHXLsHt/PDj
ySB/6HackNWawddwSqFRpVrqVX7Z7XI/ex7LdkT3RZsGh/qn4tqFmDU8/VR8Q7sN7qa0PJmtEtu5
DoBA1ARjEgCyCgaUN13WA2WSyfg4xHWzlVZHlBB8YITM+lmVsvSwuQSMIqL6nC5NrJkiIMqpLt0a
IYQTpcwPg1qH3alwBdqS3DhgN/GEiL4mQYgeFXkDxnHt3KF50adqwjGlGKKpJuMpDD82iHA8AiIc
ry8rRGQ5nQcTjL2RQE9gY7461hSvekNH3giIypq/6rl552T+fV465yTlO8X88ql1m4+qGlaQTc5D
kR0tYCKozFAUhXFwO5ih2hupgxuIQzVMODrDEB0tCKEbOsUSwYCvbacCFZAMtANFvudkig+d1I5d
PepbCrudlwqacTG6/wHcKQbv8KWw3S+psdR6BWx1JSTxa+0GcEO8cyabY5LcKpxRIt3IkL5tN3V3
7mxoGwywNjOD4UuQw8FIUj/ez6lM1u0htPUPQyMMr9Ssj6MNPdyhuGOPz22Uzh4Sw29J7cj7vH6q
p/CmdINx44BaO9QJQkDmpSASip7NjReWkxmtfJlkm1Lta80Y74zEfWRD76KIdVmDrewcg0yLpoAo
PPs9nszXuQyMtV2JG6RG6LkFtteAFK0oRImM3Zn+tcH6MOtI5s4E8eP+gFc5jU7CrL6VBUNE3Ytw
W6S2tniD8pWJZQLbEKXU2vk8Sv8SYw7ZgpA4R1gCkVWH9npMoNx0461JChxohOTecJIH1ENYD/v2
iWaF2ZCI3kb1KSQCvnYyYBOyGA9D0mN+0pHwG0lEeVwN0uPUD39RVTrcY2xv/dh8GBLgSOUlKpJp
bdvX2suk720kbGbSaWclzTcpP5lT5J9qvyJJPgQ3Ijjq2wpfb5Ykd4PDVEZYAZ5pZt4QzfouSbfO
rL3NebMNu/w1DCJm4jPEqjQ0eZT7IVTIENHFs36gpV2GQ0eqpzhpI5pfqofOBjzwV9r07YEvIl1r
8aUkB8AttfpuVhTWoRM5sTxjZidHArBRokVoqBOChIcC/ayZBi7kf4hBJoZegxH7NC39vMjvbhlL
g3XZ3dWq6ta6j7PAoN/U5dNMNDaRjZmI4H5FMcsc0W+SsdheYx7C4b8Jt/iRAjEgKWpIEd1fEx2u
F8xNccYsq5nrBUNivh2a/GW0SqbfGYxQLvAlDHFOU59J1PUCtvLv137cLDoA/Ah6coP5HlkUulfN
06Np1sQEL1SdesDS6nQOFq8Kxam2TCVQWKSskujzQeuodyEB2mOePptYb7aa2xA/nzDzqvQS0X4a
fgHgAaxxuZi17veLeBz/D3vntR05lm3XX9EPoAe8eYUJhA8GGbQvGCSThPceX38noqWuVunqSnrX
SxTJrGSGAc7ZZ++15qICNimDtgWfUl4TCGCoGs2/NoYqGckdayj80mx9kAj09RGPAzBDrlbMw2ca
CrOnyGipx2Hw7z9GlOAwDB22OelCSkmcpx4uzOzXh1jUOldTaMveEzlMU/4zZ0vr/TOlQ4orUOTi
PwMg+pUDeX/o1qpcXhnjHOtO96yV+0O11sN5VeCZ0y2aczXyM+WeBKNqMw3S9XuLAMINavHLPTQj
B1b13yM17iEwf2XCSKuyL9ioa2U/ph2Ubnn9krWLyFxg2wfQANlU0optxUMQq9KTppQvqDLJiU4x
IA6TGJ7CAeuSmqs3UiGdRDEfyLji4i4l4ZIY8Z8+UlJ0U6VxmKHBMEsWC7p1yXQ214cgAtKSIYDN
NGPeMysSPanhfLREvYX5c5AwtgTiR1xQPkn6dxzOiNIZhOM/MzRHWy+RKC5rH6KifpEGBs0F9UIR
6Z898X3HegjQ0sfhubAqjqY5KJdUIKlR18cWIan8OXHkMsggfTyyNVRPQl06udC8Sl0S3nRTQD5e
YRviNE4vUiu05yHQURrK2F3V4XfOgvLUSR10GYDeXrqeF0UF1ZeqDdzShtRcoj5sLqOuUX+KJaiB
RDtw5WEOiVgy9ZgkCTsvF/quuha6qhBNJ9mar1PWnpAVnvkgrG2ZacmDKv0obZOe1XqXFAtm5qjS
XaVImnVWT+jwgsQobw0arRZa9nq1VCQLnEhJD5whJQy3LafpSkSwSAxMfRrGnPM/Fwzee6Fzqhr/
MIA2TxSXHMwOjJSpYXhQqM3ZmuOWSd7UbiqEzDaaj+TUEka8EcfmB6jNAW104BtOVy/dqWuVZTvN
6kMbm+VByejMJwInmRy5EaOMEI0jS3BIkLtOfc9kXVwOrAq4ik3xNht4xTExy8wUW+IHlmyTyMin
BLTRwhCpXlnj4JgRegvYvR5Gy3gzwHJEPQr0GeOmMGraNZkAIpjp9NlY4YdQ0KfscEScC7XClVUI
J01UIHn36p+4W+C8qiK9VM5YV4Xk03jWJjenakEkXJ8HqcgOhTZQz0GeE8k7nA1s26MC1EFKWamQ
K+EDU6T6Qgo7Bq9LF3dHbYYugc7rIPbAN5kCfHcrN3cG7wO6P0nOsplhEOsz3Mp1WGwHNumRB07N
89GYCFukovAGJFXAPySQtNnbbCYcT0o+10ybEjfqGdP0YyC7wCdbpGIwPM0EeFSTVIMfRSZg4Jpn
E1PBFywzfrvMuObTVRLXQPFJObDKNB22fZ28ljoH2SXtjmgkhTS4qqH4WNOl2fJrCw9vcs0uX3Bl
NoZflIBd+dzgJUzpRY5bL4qD4GgGk+LNubo3pPaaitN4bApjPN6/4ojChEBIRFfXG1idnKjtgjKV
c0/oAFaxtpz6TgiGMnfOHocEOaYUIM8DHibCgKSzS/KQtC/nYaOWMf7MBJWPRKLQJpm9IMGfJdZW
ZwP72Kt5rQME6zGthZON1F/zCa35ziDzYv/gjCOEyaW3LhOS35MoDc/RFIiPYvHegwt6QLe4Ya4g
nmFeBx6rK0GezZckkiePsICsQBQADJrRsKMvtGwZSzoORym7tFmYX0x0Xues/YIEjRukU5pd1Bnh
rVrCvZDV5q5u+BVZUv4ZpWM2kOcTFihoMOICNAub8owkzU+GWbKjpu4OZdd9GrS9j1afLADYGrzL
EnqZHGGTR6+j32ql8KevjBnJpYFqsNBfUoTlW01NnnqQcGcp0sBbqtLtvtC2S/sYavQ1hFAbz1KS
c7yfU39aIxHQgjpimc97jFVcCIhD3M6UHlSyb0+9Jm+Uss0fIkU8sxu9t3Dj9gXDbeajEiM4rsAu
6O2+Ik9gdQp4hBK01GkpCWHZVG0Mw3pmocl2mFp3HIG/K63JTjNaYLfTjQnYb2f4u8UC9JUYMM3K
USasMeo3mYkvPxdhUciskVwxb6nKYbcZuhMUIekSp4yJIMEoyBPB8pW5IEERTXPXioibq+TmMi0j
Bm66qdOW/Fnju9NHv2t1j3uq3aJdIAYPjivXcOmHxZeKF4LbYdgid5H2k/RFiQHBFKXtVtTgaCdR
sVt05C1Fj+a2SNGgC/HkwyTbWpnxk1C2P6tU9xgRiTYXBP0kafuoyuvtXMyfiZFpII64lZBCTY7a
QkfrKjl4TgECabsk1rPzQJLilfJ6cMYmZcwzEt0kiMhBTNn6bReUpIUOugeFM+lWjJidUAiI3i4p
sAFB3WpGSvMyC44ZoVnTJpmRZb6afKEuOa1MAbvoVPM6KxbYkAZHbSOf71WY2BkL7IGOKKqyfeky
cwV0ltLe0qBDsk6rXQ85t8RaMFXhaNc9AEW2suMQxiHqG/xwMWEQAcV619G31gIC0vVFOy0kVtP0
Edw0XnI/7LPvieRogNbDo9HJL5kudwdFUA9W0nf7KJPhLTLOMgxoCWj6glsv9pMbjZ/quESHMatZ
n2ZpYBmL88uwVK6EHfBk5UyNEOVQc2JLhcKwwFk5FGLZnKT2DDINKI0eoBc2h/kpVAw/bZNxSyuK
4SgybqI9gtiBPxmdM43a24DLsrE4vpIibTdSJDh9RYC1mCA/NK3xU2uqxzitck+rQbIAliCfegpu
y5wqtDWFBOBMEp0giNBwsMQj3uPAQwIX7RbKHyeOSa1M5SdOUr/DIqIQbLFmc2JsHWhxv1YHMY6Z
ym4kbFyECepCq1PZM0rJUzoaHZhyFaZ98XToe2FjNQ1gTcksnvGkTpdeCS66+tklSf+q9iiyymUl
2Zjtt5lmkcQIuTsLXUQnCvTgoWjnjSKqw7VuxJls6AJwsqQGPrg2gbFqQ/uzlR4LNrqwzq1jOESv
c2ZRI9ZY7UZsCLYRlPUhR1LQ3mmy7DPiicMR++GUlV4k41Qqe2SSoSYOcCJXhqA0biEL0OlaL1gF
3QyOe4+QGIyqViv4aVG9iTVMiHJMgBHw7FFclk6PfcwdaJttsyX4zMOqep65EePBZJFdFYNCPfpL
JYQ4/4rtCOfRzXHVOVIicQBtzdLXTJx8Vgd3AB24m3G09XIx1JyOjcZD0zsxsmDim46Dwsy/GA5R
g+2VbV5goq7Ip/iuS6RTCzFoYSMtKeZNBYVBngx01zUJKD9icn1qR8dkWMPxoe73cfJY6sVKlBxV
IFatvI1iKtS0Ls8mhMWs0Q6IjAKszlm269LsKgnQywA9g7myiPgeQ4EjEHZBh2lbDU9C6Hcxit8o
jLITjQl/VC2Baa7cHiC0dhu1JThugKPPKMgg1F4vv2WNokgCJ+0HghaAGqYlkdVSuKUq2ihjyDuy
tLEXLygyVHmodhoqWDeBeQ17aBlcYxQQPSM8B1zAG43TFxerNJ+FmhG4EogHdIC2xPFsYCdainij
JrW57XSotLHRXCVRBo0AqSImbmrWPwR1Ndaa5U3MkmWrhaTqJKFlD7OMPTof34cM6v+iI5sKJkDN
dt5jLKBWpkHapm8qQfc+xinlGOS55UNa/OqAddoEthhbaxAz+pEFkxOlOMY6xQXhRHgAJ3jH5Vhu
JKFiNj8xsdylRiXuNJGhU5lc2JPDg9kF2UnPVc+CFnfuRDi1q8KxmmIOhlr4GNDbRA3LOzW+Efkx
Hs2UPHg9UGpPNXFyZ4bFIa0UHrUkMQ73B7NZkwSFJmGWruYXrapSiDY5y3lICVnnZuPHyJZPcqwX
eEB2Zh+vWnD9XdN6axes33VG8j5xPRw41A808FkLELy85vDWoZeJ5ZnMw8cK/TyIRCg8M2dWD5m+
VwE8fyzWh8lqvazoH62Bk2oxJc2lVl8qw+oPqoZDm8MD9nmjgzJXl/gys6QmE0NKdqWFTbnIpAcE
6tOTuERc63iC3XhCXS2pkowJEpNi1FbGTkBU68Siuqk0BpbD0pCXY1K7WqxdTt0HyT7Nl8vUcv+W
5fSlDnW8Oh3MMyo9R8jn+GSFPYLTSJL4rf33OGnqFZCca7ElP4HYsaNMPAthKZ058+4WdJjHWk9B
jS4U59lOLbX2guQo2zQVWsWi7S80COvDGMYz/W01PegFZaNG4xYcRn8yG7cWFDYDjqZ2VqVukWrN
rspZhPNM6E4Wsp2EjtOD2XERKUOTUmYe+wY9pEHrMEZvCi9DuY2afKia2lyhoPEOX05uy3XH8KS2
0ks6D8Ctw2Gf0Q5sU9IlVAvoa54X9GmgdBDcAEGH9KFWApLGANOyMXHRZM4Z8XRyEntSWSieBtKD
9cPivh703zhpfsQE1aVVmF/RbOzHdsjPZYcffkza3qkDpDFas5wbyLjOYimjA28ESjXzYX+eps5X
gejbCcemDbyvteFWV5tYgAlfG5IbyWH/kmPL7VcasGIwb15mo/JnPLQ2VKfooGXdo2j2AKbLjuc6
UaZXZn+rAss80sC9hRJ7SYbYBm2jZHlkE+9wRZVtXe30GX03Z24ujp7T26z1fq7R25WWumFfyzFH
1+a1m2hPjRo2fEEQVHduNaqeno5SLbU/SjiV0IVhqqHq367eIQWop9327Wuhl+8IkDsnmMfPvqey
NafEu7+O3qw1X1mMV6CUXMBxmG1HCdoXQi7SVR2BsdtlCV70SQ3BINcLS6BOg9hicksWbrMvO/VW
pQdkgNObqrHvjI1KIpzW/3PGd5/2/W3u99fPwqC/4VMtNnRzafbeA3GqdRrbt1jHAzisq7gaB17k
MHwqsE31GStBYqv3AFUJ5I2TGasG4f59Aj2ModUaxY3HZ7ZQqCt6h0F5jCjfVRVXXGdlXqzGA0Sq
8Br2FhbgCF9lvw7BunXSTQ1F/E6D9amPkSaI+ScM0J62rLC1mkvSIFUIGR3vx7VTJmaWAQOlspxW
l8Y9kIfcrZVAspOkG/f3hyhLzgGgTV+gVbNvZ3Xw1ImLO2eKdQjShpOyJl+5WVAq6fWLtowyZxYo
aeAPMVAnmRQCnyPVRbRM2hhgJ6vDzB1iROm8y5R+ogm9kK26ppgYggjSfGHnlRcLI3ZoPUuJUKH+
Rj5nKWx/Qd0yaMdM5XAEQRa+vpL7g7X+1Wxt8v31M0GRkw0A2Oe/zaEDhSop5TSirTGu91d+/6pc
o13/+vb+lVHNidsoTJI4HlIFYxvY378y//XV/Vvikcd9iXEDK905qnPFySvQVSzsmXd3r8H7C/ZE
AXDEJ7DPHVbL5v1BY/farba4uztyQXVKWu8aPlZlTD7vD/dvF5liFMOBZav5dBzMdAbgu4jUAbwZ
63OD1Q6M2L3LMNK7SCFldaarztCYaQUFL8p/zn1m5KOkfiOyiUSRuyNOpHOa3vul1CDtnsiql95K
ok3DZHmfY/3c379K16+I9NM2bZdc7j9ikDjtIuPlLwfq3e/XkZPmQppV7GHtCN+VMqFuErA9F3Tf
4D0uev01mDTNMIMN0FJmhDL/ehiU8tjLUuMPUYpqhHzZlTNCR5jhoORZSgIvG8LHP53Pk/pAAoK0
+f8i6/+b1DNZES3cGf97gdj5Z/xvW4bYbRQ3P/+TTuyff/N/6KvFf9AyNTH+ifq/a6vlf2gaimtL
k3VFNxBR/6UR0/4BMZYuB4lkmAU15d80YvI/aHTTclAUg7myLCr/Lxox7e/WApOuBB05pN+iaJri
360cqqBPIRTMZYvv1E9j/aTkEaIMT3iuj9kWGDRVaW3sA5l2pNvfuk/1O7x1LyvPo3Bny6fzTgS4
Ibx21aEPfMSSUuGzhmpEaYpba6VTUnTY0TNI1LrY4XPP/NyVN8UnJwxF8YCD54ELZu9PfbBcY2e5
JCH922fyn0iypVXl9u92lftrRIpuaZpi8J+/uR2bQJ6hJJnLVlyMl16SHqN+8WsTCOiofvfoiNiA
4cGm8bsWS4//9T9OqMt/8q+rfFK4KEUDafjf/vUyD6Y6YV3fms/WeBB/Sde5qJEjfsDq/40Cuwjs
/td4Uh/LwFUPIJrTJ2Fjnqwn03CWC4QL9SpxwD/We/kzPy87QLL0t88xvfAr5QmBA+f501y7nbb2
ZCSYbV2MOd/lS3RUHkS/Mn9CJOmeYC0v6Q/ubv1BfUephau6xJNmayc8bEgfbCTJ/QfRHc8DiOk1
IcHGRAhZVVlsCX5Hg90QarzdHvMjITp/mHwp6M9sk9LacAVEM27zVJ+l1JEOrW/uFTf/KJ/BzUTf
yY2Xs5lei9/FFx6hvcWnYKv3TK3t4TM0t+OxvySeCNTiZ97mLtFcsxcHoCjsX/lQr+k0JOEIO5H6
52sZbZozgpt/tfRoCFfaNR8w8XD5N8/rPJFWB5B0KA63VQL0HLR+llznh4UW0ilEiGfeymv6E6qQ
i23hVN40f3k0ibN4zccb/P8ycXk7wuP8VnzqG5pLAXqm36R28CfpOzb9NPSwvYUQ21Dkj7whLs4C
EBspFJv5bci5pjnhYI6WvEK8quJmho5zbT7Gg/5VPkAwgiD9RKcBEuxAYbfy7hzrkYrinO/Hc7gf
lm34oB9gRICSyZxWcarPbF+bgKns6Fq6YGe8cCOTI8BhkHP7V0dQ3LCJiLGGMugEqIzB8T/Ety46
Yc+cOdY6he4kXucVh8VXN5Gncl6h58YE+F36E5wqxu6n5Q3pA72EC477j+gkn8ArC7u2coXCAWNA
uh7iBob9RxSNReLPB/PVokNA2Vq62U9zzZj4nJkTqRfxXR487THcGaj1DZvKG1DvKDnWDZe2QdOo
AyR9rOlib5PPfofB8CI/SpVtPodf+rlvDx0ehFfYeVfs91zaFOCd22s2FfU5v4w7sfNy5WhcWySA
mVdtiy+sWJWTbOtt9maRlmJb26h3kpP1YL2gC2EMBX5m8oBfcnfY2c9wVnk3D3JyS0qnvpQ7na72
Bi6cCJmUVk+6H99IljIQqLk96FXAUW7mdZ9E37krjcuzOG94xPaWG+uq7bFKRCey7RjZa+DxPJX9
+ZsU4PUF6hvY8JBxbBjMiASk0U9OzOyqLfL7xmnOOaL5XXRKE0cCPPusdC6s+GHwApFGkEtCUCja
0p/sOfKyrfLO8T/zZRvy3wOhjLo/Rw7t1OfuY3a38zZ6VkkdRv8ZOuHF6FwCELRb8Nn+CggdMVec
hmE3v1b7CdeybcHosCdmSP7c7EScWz7hLq1smxelf7auw6l7j0hisY33+VF8Fd0cgIotPkoww/8P
i/PfvT3majdSMRhJksQ2t+qk/93bI2eLqY26XG9BNQN4Wnw5N15N4mX/62X4f1mE139Gs2Rsm2x2
sv43IXTTCHMvBlK91aTxtv4T1jyBfJx+aAnhziZYDOQ0W/y/aoH/ZN+R6Uj+fe3HIIlvT1NpzJvY
JtnG//3VKWGt6vQl2q0k5K+r9MLTpiLZVnj1KPYUCCNaa2dWtgmqF5oMqiuZnyUNLhcHqDMQ77dT
q/lWBsGwXUyZWy3DBtAjS+piRTym/XSZQtL06CO2G0mZNXoTseqZa0OcCVu1WZaSTJO6PXcTS0a2
ZK5Vqgxts+TCWLU+quNsukpi7FN9w3GifZGBezoM92pEvb0FfaMUEKgtjx1zwg1XOcFH81ZWiIo0
y+dOM/onUhFkQKLFoWYe5+ZEI92L7J3VtccJYrw/E47l4It/twZiZ7QLEySD+fd3H44OkF5aGTpM
1gmEQ5lvyrrbY+KWfEVcdkZfkHSF2RyfDwFHetAzLiAxwxKgkI4Z90YxPMQFL4GPvWM5MO3CajcY
MgidEvGdmpH1ClJbcAn4oYfexL9906VneWzgJpfiEw4RFWhzrQIx1gcWKrnCCyXsU3PeanVzhQSV
OuKcbybiDNaJuMKTNH/lWyQFrKlFBO5UNjh6ZV2JF5jsL1lYVF+l48Uhs9gIxI3aSiIaTIqNU6Iu
YBDEkY3PUC9zo8yg6dWv0ZrUs9Xh85JzO+iNbDsMsmCLnQatvJW8aUwelFL4tmSeWaEtN03+DHm+
dmnmf5pSDbZapbOfLfIlYWIUCVrudCUwfLptL32sLZ6as1EEM+myOkXCQJ6K1KgLxw79CTL0k4it
OUmls2hG2zXzQZr+1JP2SJdZ8dVwfp306oXz22d0wVQHGGdqH6eooAEd3pgo/cG4X9sLF/CyUtS1
9nX9WmVsOsamt8RCstFyxQ2nBfWgKPASU3WLQm6EIO1pzGkcWZVdVc57D84m4kJUbFGlPccyk1JB
7Jmh80kTbVcmpcDBWxWgSjVeMpC2oaQiA7h+fCmq3BHNsXSY2pgbYfqZudTxJ92mSv4TILUY56Jh
4aPTDdFXSHvI4mHfsFHoOPNMpknsDN2ZziGkBjgrvDtQEqQZIj6kg358qhiod1XE80jdqs9c2BYw
epHK8TdEFHVT9oPDfGOomMCQzI+QgpAcA7Kot+qDjmwjZ6I5GIRYljjsYQKZee+QDgnF0iA9dNc3
xNYhEQikD20gPwZBUErhVWg/SfS5TE/LoLnKNDyb7Xi0lGhnGuJGrRiOpQu5hbCVKNGQSemH3Gj0
gxJCMorhU8+Rhis/DAzZM41102h6OspCbwIbMM5A2gHijDutWxvQlTa4cyHVMGqLeZvkPTzMAJC6
Jk09rajmUShRPqhlGCKKTXDCawwPw3aR9hUrH35Bs3XNQQ638zDspZ6hExlygVNVhWdKYowuOga0
Qu7M/UGfZU65cUPNJltd5ONcfgi6oXAKgZiVRGpx680KAJAIp8Wkjune0D8TwDWQ0dYfxeZrMaDH
LkHtHe4/0SILZNL6Z4P8zR2RHNCVao5Bow63F62asAEPFXUZy+eEZGgf9fJPHcrCRpaH2HsANjXb
4mV5ZLBBuUgJUG1Ntz2VVxCksT8YNCzt4J0M5q38nlRe6zan7DSdpM+M1uaBlBP8J9bDQsRO66Tv
8xP3fn2ciGr9bXzJG6gQjsrZfLfLa2Ta4jv2P/USfbZHdTOdeogT5/IrP1Cyi6hCbPmNz0h/Mw/t
U7RFDq8yLGSdv9CjNGAUwreT3HydlOPScxn0NK1jnMUHK7UlytPUbfQ95ewQ0lCmmbKTriaKAMR9
dvMutc5sHCXWBNUFwWE4OjqUL/PB/MPo/ice3pmKQzlV6cSRBXkdfmuasy/jUe6dApMacRwpVY+T
dm52tnzjpbxRyIcPiJhfwAL74gVcQuMYbGIFhYbym30siV845tfykSy24ZN3S8IBGumZvYktT3e7
Q7eVao4qm+EgT/sy3GPqm0TLMZMz+fKN5uvSAStsyIRkBHy8gTVC2q/S0qrcaZDWudu6w2pgPTVY
I1A1iwBybXB2VY3110Y6SH0ueKP+oElg3t30Cn93OeQe1ClzExGMPbIgsJ8Q5EreiosGMARX+pp1
Pr4VitMz83hDoQhFVN28kSyqSEAMnXIGLoNOxSEnSLvIaO13PJwKXl5r05MD6Mo4jqjMN97jlPtr
9rF7NspW5v3Qj1O/IesyoYE4eDOpwjgavfhKF72guvzRAkdpDs1XCc7ii18DYFMk3YRl/GLpe8Qp
nEL04nEcdpP1LpxZwqyzpu31d6Hyhi2XRU6W92gbUBTDJ+Os/kGlJaYeR7IOa8awEgsdAMmCeTPO
CLPa5GzGB/2P5gnX5SW4cH5q39GW1sVjd5uYN6d2+EHp+1Ycq93whzNZgVrkR9nEZ/2UI0Bj+GN3
ryPRhw6WJ+vMbZN6ZMeZCNYLp3yGEf0UcdRijPzOHaB8MeORE3fAuwl1u+O46dTPhCWQXXBOn/EW
80HJ0kFntASk321eBwSxTFV5/nuer9hDvVuPcZRQwG9JExDtW4Mpt7aN2q+fGYgi+OVl8qsHGDfS
W1kykEMGyZjWjVMPvyZvosFB8pzCBSae1jMOwd7kBArMv+ST2vA76tTlAypcMXjp05dw5To7RCVn
/UH4UgsvfiQwHp6ixpCOQuxsXebcAz6ST6dpNxxTzNXhhisXHys2Zb859Olm2nf79IT4h8om+zNb
TvImWsfsyESXsy0SNvyqYrErv5raRp1T2sTYlSS+v3FdIW5FDYsxmyapsJVZM/qvxFO3OLrbI/kD
eIpNN30Dwa47FAMcwEZvegFJQfyIH+SOQCiNwhgbbBFODuI4ndHkEkHR5Y1H+HVD4S4nRjhc7CzN
i5d9NGRBjGBUnejKibzYp+lt8KnyrJtpOf0r7W9l8k1H2bWO9CZtZJ9cMZ9mznsOu53tY5ed4o3y
XNBX8Izjgfn+8jTm3vRQY3x+yK6cZ967TbKLsQKfUpYxqEiwTBzjD14i4hXOKr93eFN984PXcOWk
axbbaA/8cLFD8CDHLHcXz9qVpTtdSI+ekfgQWFZuxHPwCN+0gwxncwQEPAId8LG9CO/1QXvq+ebN
vFql/RHt2kNAI4Uy4RpMHjA2+OtwmJN5YxIGYQc7a2N9ka/2whbaPSCtlo7TpjyH5+YbceKMbudE
7Kx1EfAWU249V1+9q51YYdWbco6f00O4VWU4ZXsVGRcN/dX8u81Sck13lfigX9WT8VS+0NenwMRu
AaQekiLZ480fjgaMSw7NTnoD8LdcONKd2WFohXBGjL86ROoyyDimOxB9od04meqQClsFe9530uPf
6gPi7tX38oaxWFG4DEwSEpxG2hiCPwTbSADisuFzCqINr6VMr0g1SnUnE9tjYJdgsrwpTrRVoMEn
5ZFTpfSnrb+oKizAht1RvUY3wVbIVNqYV9m3nqTIRW5U6naIvDbFcu/EHgAX5Auyq/T2dIy3MRWB
da7PDYgGsql0Bwy1+Ts0rrLjsgtfl+/8fF/mVC/c5x90V0aGZx9kbVAWWd78kPuY0K5hvFekL2Qr
iXkNx1P8gS4e7PjSQJhjqnkwMcxnOp4iEE37MD0E461nABMKv3gmffKKyuSB9cci0DkjEGE/PJEL
+y29CpbLiWA8Ze90IJQ36UIDZGC0c8HytKmvEpMH6rlr+MG+xGKgKJ8w+ggzvJSP8Pu0724TMl59
FUXHBCgnOhZvAMZWtjLWx5CjYMjkx8twszyHjB11gLY+MxWl3LCpkPptvScfneGgOaQuvU5vQfBE
ZC5ik26ncMXim9Uat/cWcAAfuABSNIaSV33Vz+VHGRyZecePyYNZHSxtS6rt+1p4Cpv4kwwoxnJD
7Da4CfbJZVG2ILmHV2kLG9aHEABBgobIViSOnONpf4pTtFGka276H1NzO5B7IGBrmyiI/t1kUH4O
noqt4QXv/Q8CgYoq4EY+9ApjhdJOBthZ9PJngzCKh/IKku+xOqLISD/11K5/lU3/gYY4/J33+aes
XMGgY4oAgT+ehsM4cknb2RN7Xny1nPlhEH0t3kEj8OYPpFf1M6u6krNMEvWzr8/poXlCoc8uomzN
F502JeSDCw2lT4xHP3wjaf4Ygo+HaYdIwgdxn9QY+53gJtO9PGiPRMlp0SbKrvmPAkYQycyPBp0g
vS7WgXGKgHYdlcSZCIjhAcR4wLY4ix8q7ZZM/ULdxOEECHL4hi7ZbTAcdah3wZly68UcbEeVlQ4H
Udo3LmIQEqdAlomeUY1sukS/+GgM1NPMAf2tgDJ5apTftvlmbNlgZYYiYBuDE+zCH2oYUtsoEq4K
onIUpVQJe6PDc+JZqVO9Jz01rq3+BHyMxX612XDpP49wp8nEuA3H4Y/xPX4Eup0SxvdFihdZTK0L
Py34bfXNxEYzcmbe00vWXhGVsmeJGOx80udPs5sfcz+nunTxTI9nVOHvTQXX2y+FjTS41WHlPZ9j
byF7Qdqof8QdJWLsk7IRHtRTvaXhx/JSe+E5e4cn6mMTar/6CvowT60+lC36WJud4mL69dk0D6IP
XOjHPHNVgsHKb8spOhXfRIVfulPOzPjL2sUvzRE2Bv3z+mWaN3PxKy0Ps4YK2OHohasJ9FHcbKZv
w/QrxhQWRxkYa1zooI8nsjycwcQFpE6zeFhklfd5Qv8CoDdFSmCIiCoy6TDd/0ASu9OQd4IvtlCU
u4zdtl//9P5w///uX93/mjGGLORpil647KWDNcUSAub1/y6NBdQISb9htx1RWV5bUXJDDZC6Yoo2
rC4JfRSpnaYIaRxejMKhKpz8vAK7nEw5tTxhwxoxt9HEjZ23hNtWEhAyI73GVnRA7shzI1XMFQiy
Y8DPDrJg+SRAolbdLq1ShLwpgFANd16vl5tYTqio0MRsAqwUrQHFJMWPtAksjT5nEIVel3TvUgok
sSYd4kkilSsmJXlTy3TYRYuCu2OwhT8vAQgvN09tqyBrDcxPOUL5hhPaJQ6amMwmdMOGuC5UiI1H
+CJNcxlINRDb6IXYNq1WVZxBhrSJQ5BhgxI0G6R3q2OXrbCsIUvWVEcmnA7LSky7mYi5yCaV41o7
HlQMWwxvSOVCc3uIkuxKsi80aVEKTlGrvOsqyMqF9SHp02hXzHQyVQFsdDnuzco4GGxOQURsriK6
0gJeva6pkIl/umaE3KlK2u47uaBZzwRbT1j/2kXbYGEeV5u7bJS7NDxwvn7oKjFzZXWhJQ60hihU
UPbQ25CKd+ouHK3nKEdSncT9JhpMknXCY1BNb+D75N1AVpubd/pDkHxmfdPsyVD8USsk9NpgTt4w
J4kvQo1fGyBJr2bvcJwoAFKSERezwgO9gNoSgulxCa95UUCN799aoRSdSezeC9LEEFy4MSrTWvtF
GgbTPsxehohswvE/yDuP5biRbV0/EU7AJNzwli+WpRNJTRBiS4L3Hk9/PmSpm2rufbvjjm8PMpAO
VFcVkJlr/aaMcWOq3J9lZh+0ekAXAMc0LAX5N6Skl8tBrHvdUTj6Ti9Kg0JRM0C2K9Xg54S4vQbr
vnJAs2NZHuw8YnllOz2XaNrt2gjRxlJxiH1bWKpafv8yzn9M1zmdauNSR6WcCDTOwtUEegbjamQQ
FRAfOq6Wgb5TC8LToeFupxiR3zgLmkWlH9rpBT3OF+iUZxSYoBcaRBu7/KVpOIzJuWlk/lQd1I8h
cBY953fiaaE9cORPnEtioYpbjepTo4rXbIDKVgLcWSoIFqklq844uVj+9AGe5D7/AvsPzatfcrOH
Us2BuEAwfGnkzXNWIkGcCYxF7N59rwbk/L13AYcxDrv2YCPgo2H8BL52kbvizU2016ol4hgDuwQD
2y/jfjzmXbvxC44MekAKJSpDbK6SZKtVIF4eApOkUj5yoouDcptrIYeZGipLad9jJvNFiXqOTXbF
flp9i4v+PRpYaZzM244u8aC02ZshMAW9Rb0jgvQqomdoUgmQB14pyP3b66BO8lWAYWyTGhDIwCTu
nBDQsZuF1l2nsQCA528HgbAlqm+cS6OmU5eaot4PLFN1jZi5Ej55QfTNRJyQ6JMdr52m2esJ7Cej
LlgXEQcDUEbcQvGNbF+XRPTgNM9v1rUxlliseu1KNci3+W1xcdzsPuyrZw0bK8Jko7MAkbsItObB
7eua31v/nIoG+QHd4iQD5XSh16QtvGYZwYFd6eqseTkSgrWUTaFh8MBHy69Tz3aVYEtrVmIWvGpf
ojxhP5KQi+Ednh6xejIcjmjoK77ZDeKk0EnHM1zwZeQ7T10fHSegUZ4u4g2eRNs85yw9zC7MJpx9
lJWwMy3IAypoBCA6FFqLxMY00p382a3rMcLsDu9cF5cXTq7oCj8PANTCju8KDA2q20MzoY9YngvC
DE3j/Qjw80LL+KXIo5mDKJAFQlVzjaEPuXQATzUOX7X+NRjYyBbNm2odfK04k9fYFUhHLwAi/nAH
Evcpcp8A94FOnhBUJjaT+qflA9KK+xSDBbBH56EAT9JDXg0btd+nVfW9SO7cUf3m+ynLKQquaCBA
T1JqHEhHO3mLFaRYyP5WZnBKEPUnPIpHnM8RZ3z7ZmFUvcQEfRfWwWwmQ5zUUHS4rkRFKmU+qzr9
Q+hkbDyi8F6Fmo2GSoqkNGnfIW+XU+4++lWUbpJ2ZGGNix1seLA8QIyiSj3klQImSk0ehq5562Yx
whKzATSrMKmw2BOlWXefK8q3AZTbGBgXv8sOQCcu/eCio+S29WKKOEpqMHgVaBhJDRdXmFTBWlc7
L1a3gc2ZGO+hmn1UYq9yN33GeoymgrBa1XcHrCieVczN6hwp9drUYPglCalVCF9qp29r3mYLy4kJ
d3TGWZv0L3isWNtQxO1iSu5M3A2+TWZ4QDdb2Ueqdp867EHRHX7uB3xKWqt5HAwiuF5v37f8Tpej
4AWvu1tD1DH6pgnnJnKtvuBY1dnmtoY+H5cYXYTFzjAULOoI9MEl18DlZ3sDEnznhI8K//9fQoLn
cR6/4pYSsBIH7BZZyGCWgwUFdLoXWOeprpJDsE0JIUcG76lKhJug4GBv1xUHTM9i2VfafB9FnDum
MFuqfoRlW9ahogA7s8P7dYULJ1ZIursKph67QvI6y5EAkAihK2jW+E3EOCL2A7TXvIgBtmq7NHf2
ImrataNANwxatCGzHBsgfCRge42Qz8dlPGH1Uat8/5Y3bYCqiQX8fGvpRcp1FE2K5QrKf5WD9QVk
dBxRkI+Iev1nX3aEcZN62T91CtJzjmUtyzHi6FC3p1oPAAl2qAyIbDc6zSPSEsQ1mwoksrNLbDgk
dmXe9ylLbjGBQ8dPBR+uHG9I+1hYkDwQJg4jklZJEj6WI47MZW2+6EOBbkScvmH4+txXARYIlkmi
zn2xcWnZ6N2wMTGOW4Zune4733qF40PUIVJWpmYg85dmNjRLGz/QBL08TX9tOt+EuklMwJlj1qaO
ZamiHIJieqxiMhC82E2snwoe41T0T06GboXvaN/btK1OUJO2xPEBFMPi3XRe8+DX+zyx32Fzqqs6
w5ErHX+CB4c+aHVwa/iEciHW7UB8TVPYsYUCjWCrHpflwFNtl3/YZcnKZvGTCGovXTVDba3ijZbC
D9K7TMO+Tnv21NY/dhjhLQToiNyD4ZNE4SPkgXZDggbfUgdUEA4qREOBQKBplmDiNJDRwDRAwckc
kLjBzoAX28lWB0QE3XsP2/FlgxvNNsy6S2dsFCSBF3rQGtupysSdlOeXV5+qcDPGfZBzcC3j95DM
0FozSvOuxw7it0K2ObB11qHqf/VnjrAsSozY5heWtk4Ldm0eQj4q6heAIrM/UA+vN27swtVQIS6o
pd/cmUFHhG+GY/oaB9kIQZ7V0CFDF1rENBNObjOCsMMubA8+mhh/Owdxk18F0k33SmrYm8lVrLs6
GrHr1c3cvtNnYSlZZEg73TVvrjbYd8pfRQi8QEwmRNnagsE9FxKlaJZts7FN9SHtHaJihpldVQ8D
zq414yNGAuImp/tL6/RXuvuT9Oqn6v+XSqyaKgAT/IUL+A8l1v+TfKvjb7+DA28z/tSQ093/cW0d
VBr20qqwZhDgTUNOs/X/EULVVBK7uqtDb/8LHmhr/2MgvKyiEYdsgylRE78k5Ey68DylF3ygQPZN
/L/AAw3779i5+d+j6RqbOIv3qlAd4xM+w7G7EXcUVQCUaH5Ww+gfA1ayc9ey/mFNMH0LgYnEEMi/
s2tgnw+I9r6KasyJbLvb5hUp2aAf7v2gm9Zti40SIL38saq6+r5Fe8ADB/0oCx9i6rJNUnMbwHp/
9MtCQMl0rratRYS+cHhEXUplSzDP8BVnvGvFwNI+wUF1iqTgNNn5pzmQyd729FHY8OJOTtAEw2IM
SV7VfZmuPrrllRwjr7rOVo5efbuJbM507wtaHO1G+MTO2eBor4mtnYEHtD9gBiNH0bZvYzVkq24w
rXPix8ldrBqQALFWfIR+RbwHoYQ1Ml0WNvdw9VLdQ266AQaEqPPzR5Nsl8VHW+kka/bOLs80k5TQ
qo99e494FFmCpCwGErMUbM2Gg6zyS0vAtqf/0U7iGuZEXoBgkqNlcavnQ0yfvFHo9FCw0fDApI42
4KfzrCwb9vg1c6KpSBxUeV0Tb0U4U4wkEVJcZA5s8kzSFHGXHjBcwNX+86VHNvogYCXtORVwWKgy
pz9ZGVkSeQVjEC8up66jw9wrO1AS9JGPa6DeR/NGMq7KNyiGOkrtnX8nXN95LWJCfS7IEq/wtwOu
5LB9hnMwwJPsYXO84TZDtpLN/8Hh3PxF0/Ol3Rfl20CKe2cblb+Rw/B5u89zYTzYkdX/Nh3JeuIS
hh9sC3xXbUxJtPDOccrrreohQ3dmOwCXE71/VltVIY7nXCxL93hAQMN0Q6kQS3ZJ22q5e4Ez5JK6
0w5Bq4nDR3sbZN6drfv3skkW7TS5F4HyBBB2mHmyLXB9nEX9IUWbJQIzORedanbYSgOsVwZ+X586
5JCPNqBO2BsG0DEKG+pWbXC+0+ryRdZQdWmqhbz8XA+UhC4kF+1DkqBKk7XCwI2WW8giq7C8W5md
/qsuG8OGVEfpxwt84poHWagccyosEs5p1jYPbaE1hyoL76FcRt87CKwj6JJvRhFCjULv53msgY2E
ua1f9ALLYGvQ0gMc+OJghwTFzBxil68WSv8cNPgUrD14NWdOydlCKRFdGLoxvN6KJIuP8Lvufmua
OxXIMksz9l2MJP4cG2Kodf2uD0Pwa+7cA1sK58eMzEqk5+RDIe9gBAmekf+hB1kIne+5tdBs+GhD
7mY28DBOaTs0DxU+Y0fVUW6TvDACH0koDQyuLiC+T9kRoxNZCaMJRstvl8FYiyOy0c4MYPjV08/T
Il0JuoUISFmNhgaisFaDszP65N1KcYrwGTthKRacm7kddBLtnkMMIhtZ/G/j2sn71Z/W6ncDK6Gx
C5qt0gj1oa6S8QFk73x9K3ry3j6St4TIYu3WhpzUlyr2oLHOTYOfZsfGjl8/JjVBZS4/3RQl6Xk0
fJBLCWiKrzHIrk7SEDzW25M3Ubs1xW29iXqi37KaaHV2dYmufYz9aDdHJIpSRcFPmWf6LoWguZhE
5536SIe8N5jpH1C1FSWZ3tXGKlcKe9STg6TJqTd/rQr/PgDFnLyApvXbfuC/4AQ19fMii/q6oWvg
EjULxVb98yKbw67JG+KKPyzXbncNn/hxMCrtqJtuZ23g01tbdPaeFV2bMaqi4JwZTvm2mD/F1lFW
46CbF7/li9I6pBDUkQRyNXfKtsAnZUUILLib+nBOS0b7FJ1XZ59F0XsymQHU+2qLesO3mFDfU9KV
w30xZhtZkwUQg8RqUzI89PdFeFSDKbw2Qa88mQ1gFULB7VF2Fimoviyrqr2squhM1RY0HRuS4yVJ
QLAZ8PbXBRJjL1NSXjGVjb6DDnpFykJ7zq3QwJ0ptjeIkBzxL8Tlvo/UaxgJ9D4SI7zz6k47iZTE
leWp2bOWEWoK6iHejgmqy+jxofoHP5iMeScelJYCY204Nant7TELnKtdcsbn+yhrcphTJ7PFOX96
rG3xcBu2b7UQ2gKn4mvu1GI7WJGCwkZoP5MauFiV3717BDJR2HOnK7y+6QD/DJHMdMjfPTx68J3S
UKhZTUnB9qeJrfM//2h0/e/2FYKfAurgpg0Pz7SwsdA+7czsSB/SvK787z0axGgHVfFD52sTsa91
HBHoR04QFzooWFfLAcI4enWzNkgjPKlFijkEhme4/EbDwSgTfgGodx14nygH9qJkDJCYWJWYQR8+
OuSVbJPjZPVT28fcTx3/bfBHGztMgAeDjVWsnq3xaTJPhYiVPaQKXIA70V1TpUR5Tyjo5wM5hewp
fuIKuyhqw/8Dtz6Nw5JvmMd+pkiZdm3c9ZUKfEHWA7YIiB3MrbdL2WoBr9wSCDjehs8TZbur98MC
8e3k2EcWoHJdrSGtpMXFjQz0bmPDfXXy5jJqufcjhCuudRA+U9dKlxrhlHOit9O6j6BQQFel2qQT
cknz5ZCUl6hATkmOk02jZ+VrM41Y5mI7ZWkw3xFoco+NwbM25RBxiDcZMHJVkt0xhVo05GlydgUy
rGl0SnzviCCFuGOXyDIS6pTjcGdRdqkD3kdWZdE7JRp/0fj60SSGLj3ZE/xXPnKcmnt9x1+JZiqM
8RxXqE4NFojCuRAGQjheAgskm9f9jw55JdvqkNTFf+1uKwBiA/Tq1ad5je7XFXA549uU9NXRcv0f
Ihm0MwKZ5hebyJhv+OGThsP7I1Fy8KGm8lAQDUIPEHElrQm0d8sWO8939Bd7Sk1SK36y7/1AfWRx
+UMO0OPkB+Z89aNrhuVejFAyALYqL1XrbEXRa++u50dLQ3f7ixU7xZHVZ0IUgg7IoVm89Sd9zjQb
hEe8yT/FYxacRkvH5dEMdORxdB/D+TZ4LL3miruBegLyHTxizeruIhuuq+yURYfm3Vhp6knWPkaU
Rsj0edZf95Aj9CzzbvdAngtAgg7JBdrzhFjm7MR4u5TOjAoQ7Wzx2+VwnfpR2dqtQerObJUvXgeo
j2OcuUMgUvmC20fGVpXVQPZa5DAU21EegzhTHvq03ZrzqC6byn8x3dFnttMHF0vgIzIfJzEGUU30
yjnX/h0R7wXxECpxkv2IUTm95ugwLHpMrN+LODh0MVqPi/ishRiugl3sjlFj689Om4u7JlKOQYJE
7zI0BhXfiCTfyNUNwQ9iMmOAuGyX5e4G7inyDBLsGmf9+p/fuvNp/NM/3zBMIVzEzR1eus4nHsGY
4BswWYP3XemjU+lmOZnnjGOrY7zWRtHus97HOscwxGukStxZyYGCA/NTmaf4oxbi1XAMAuU5bumy
6rX59wSts6vhKDhAmv7jbXaR2RvRBMFW3htpGpLFJ4F5WNZ/RZkAai+0xAOJYkJ88vJWb+z6IK9i
syzSjVmMEGryVllDNu1WeZ5H3QUR4WVtBtYiak3+EYA8Y8fsECDpYucQJrZ9KyIUPqqFrPekMlZT
oYODSRXUJefVT3j+Omwa51WQm9oMOkKVbl5UjzxD3+WAiqcbTJ7iPExTYu+9vMLKAzLEG+IzS5w4
4m91HcSbeOAVZ04NuFpXxYezLoy12lm/VwV6ViSvlMcUE8xTpIXBSV7JAmW42eEIWvenjnDy07t/
/vo/6enPv15k9HUDPX/HsGcHrL//ejXDH1V3iCysaDHBOiOeu/A7q8L9WL3UYTg+GG5DYcPkCEI9
2OD6Oz7IDtQWsIK2xtswH3+TPTJgQHx77NQ0dZ8QgNYB98yqZHEVuAiqpV+63EGjDPHt+1Er4q3p
E+HvktxGZwO1mmWMMedWzpADJ98Hq2+ZBzlDtpPRm+8qGzJfAKvgrrImZ8i7phpx3o+7BBATlhHZ
nK0cFyJnWWLNa8yRUw3xBiSh5eVcyCtZ3GKqFvv/hbxEymulVoa5I6yf3ejIf7N8+t3XwIKD+7eH
UNMgy7IhQvlb5zFU54f0N/dK1HaKqRuN/H2q6majiTbdkLMr9mWoJc8kBC+OiNRvmZMSyG8JVsVT
EPGrT0hqzR2FI57VaPQeEXaP7rrUHREHLYH5Vc1jIvoGZkQScGSNkv2tGtiEpaO5UFnitq0SxaTz
EsxJZaMsRrAUJ2Se7+O+Svay9tGuK8bvc2XHx01/G8x8+Xc/psorbyiIHSFdTibA9g9FNvoH2+oB
4cl6YMyamIazlTVrHvIxjuBOcJvhyhkf3UmUwgzsDd3/F7KVLn0lfn/Laxg425ph6jYL439GDcG1
1Any98Z7p4Ql+hsqmbipcjeOO3knF0UdXFeS5Bx5VQcI0nX8WWUDhKMeoqLYkQs2o+xeS4AuJb0r
yGjRdis6vBn9oBh32l9tY67gJkMIaiuHtKOV3feFDtAnQ8l3lH/c8wqQS3nZrRMBC6sICAXFwuCk
MFRKwY4r5rI0G0SgQ7SiY1srjm5SmMnqt8tGiGAXTd7VU2sTnnLGJ94n5i7LwHJPbN22JA3DSx4l
OlDztr+PmqRdDagjPPndDND3OC0rBUADbZiUtyQI3hXYRX8ounOMPHd6IiJKpEBrdpOY1cG8Nr7q
XhRf5VWc51BZvGn/0ZQ3YYcMBo+0Ow3AeOcJRemDVQQYhKHnn/PnTNLRM7DqVMz4mldOu5ssTuzf
xiZy1h1+i5ywS5usaO/ccZZ07uRVbE9sK+RlPYXurVFWFTLqd81PMyaoDYU1IkvZiRxRAlasky0L
P94JZJzQVkEcAsQNTFbNQTS4rTvvOEyJd+SV2B3yEeboXJPtll9Z+MvOQ26X8K7WTq9PYMH/HJO7
41StZN3SrfdIQFz3ZglWtQieA7UFsN8n9jGfhHN22QkTb8y19xap1ZyT9Gvdd/nGyjwxy+CMx8CD
HNlWFrpgiqgfZTFAAeobx7nP46R5HDuXlHBNKEJ2Gk4fXVCtQ8jBmwoMU2ZRNjWCiTIPNhoX8f8s
/GobdnOc5iOB3O/LIsugSQ8Wbhe/nQuQj7YOg0oibR5saT/UsQkgcOKwOXJGWw6kX7+6M9sN61Xn
3Ha1ebUBQC3c3Ai/An4RS4+Y+FHPhfJYmfWZoIf3jPkT8KPozuPsd1a8ahbZtPoV2hDOES384mIQ
ADEXTp4d+nQqD7INtFVxmSYNPEZICrPgRFbFbHDXCN+BOdfLfjeiWeyvCxOMo5J1+VbOk1PklRsQ
q7cT/m8+7jU5syotD8s6CRI+2Mjok7Ug8ET+vGrW6MkSvTQTREvTDrNBr4KPa+vWBfN4/eZ09H9d
OcTf+ZiCV5Khq5pgQTWEpunqp/V7qLy08Xvb/DZ43trIxvagzUUYFe1BVk2HU/xSXspGxEGBYWoc
7z7aZEdb2+0hzhUIUh91eRUMkK/UKe33IRTLQ9GQOigIOsDCj4E889qTRQcR9Owu5bU1GbB+5ChZ
9yt3bTd+d5BzZPttiGsXz6nW+vsJZiAcFzPbtgUb1t0/73Psz7t0Ddie4RJYIK6ggyb7tMKaZcRJ
XLGKb4rA48aO2mibs5/cEpOf3jr8wBq7RBWeXdehCQplWc3tTkQwRi3M6ZJMePT4pviOYdb41qu4
NtRFXd+Z+qC+RCVb/rk98NgJd4CFNrKKy9/BwN/kSYsy4yiCAYb0fFuUrQX4IxXtAzMAI6JrSAAQ
7tnoDtoBWRbbL70BLIMTz9dP7WhaiaLNv/pjjGewV0X7pMrbl1DNEZzLx69R6dm3dsSe25eEjK1s
/zQ+oz0r9fGrC5tx3RWHsHLyx9Ts+hkTJjayqoxNfqlrZRfjl87RWcWptQ6gvEZtXjySoIfKBUBn
HBXt3w4l/7EfYq21LejHfF+mruufvq2qBHbpm0bwrUNGGqJL/gJsybvH8cM+9znY8waH3rehRX7J
8l0LzTZHw2Ai3VRzu9kNydZp9XBrirRZ14ED2d5GaI8EJYkTo6nJyfx5JdsCdBuXuW3foVecXdnv
cIxQeWxK/JGuiYp4CbQcE3ChWhw9beyPBXv052Y0L0EVTRdraPJnkp4/3MJvTrIW5MDb4FfWB1lN
W1BylWuTjJpnkkYYVv6EoKXsDZNcrI0UyrPv6pjHzBmRjJ/iseMEdrSAbBxxY6v7+gh61sIre26R
fR+jSox0V5FTvPoZ8A1UqPrvvPStWre+pzq4aBLnwQPrWIHlaq3urETt59AKQ424m4ciwL+zPdfg
zTnaJySK2A2aIrdPuCifq9wc9+XcIXtlu4YG7L988fKL/X2bRWLYNDV1ThzbpqZ93ggT6By63vWN
rzjLV6vcQlzSNJX+VsT84HdN6n7Jq4ggsq1HJ6t0rPt00lbQ8ZOLrJHRTS6oDiNErMN6SwpSlbmH
iEFWzxYCfehdZYEOTXZ2bN79fiMUNqOGe3X6eKUnZNw6tsT7f34F/cerGjI9ajQU6DWRy/4c3oyF
iUILspZfbc17qXMV6XFeB78VQ48jt8KDy0Zutm5RUuukd2q/EpnnXstUzzdxQSIEwe56Z2a5h4oG
6EbVqrsd4ovTyeuGCiG/yrxaxtQvemNsDmSfKoPwT00SlfdUleBQ5KUeiA2rvZNXhRoBw5vbsr+u
/lvvR9vHOGf2Vvnnz8n5/PCTA7B0ZAYcPMRJIXxe0tjATbnTj9XXKE1/ZNmlM13vNESRdQ5JdJz9
uTBBJK/wQIH29lebvIpbRz9qjljeJpRdgTvNPDeaANexfI0beQM5WHb0UH3CPvAOo0zZDgPaW+T4
AP8H+HSUc1r31iYv1QHDHLMak9mxvcfZBmipTtj8ROysvtiZPZiLuQ0TJu10G4KK4a1qzEP8xuug
LwL1TufsT1WnTziyirtgThkpt0yR2exMBZyibJOFHJun8W1sOuLHujDLoN35yrAhIVS7xRLXl0U7
lKcoGJ2vSNnnq8nJTYCDmv2AouqraHz3q9XbzXIY8/ZUaL1zrRIiyfrcgQ7DLOASZJcxDn18V0FD
y45sZI/XeGN035gBCbhB7ZfyVtFUvAhw+//89dvyOfjbO4B4kI6qhWnbjs3z8imgNgoUUrXCzr5a
g2rcYwClbTkp1utI6e0vpfD6lVnXFjwvqkoPGFJFXvcke1m6d3qQqQ8jAdKnjC2mbCa6GfBK6N89
lCG+oJeE+QXK8cQIuIWr5/3G41GhmHsd2Mx9/4QcdgkmwrRPpo8HaevG5TuOPHPKcnydaoyiFB9Q
SBb6xVOF44Ac0CnwKKx2bO5nW7tD4E/JOvEG5RtCwXJAjofUqnCD8YBPrIt5uMfSP9867ZMnzgHW
E7sYYzcYAHqnMKimq5MCVkTNmu/XdOutqkU1sRMKUWCkKduAjFX3sogmWP0fbXLwx1yFKP5t3Eeb
HqV9wJ7ib/f6fP/S/m7oHCf1MhOPtq2eAyTc3xIjwISkHOB11or92kcwnWv7rWuCeJd0KjyV1rPe
7BLZ18kf2MB3+EcZAL1le6mR7mjrzLp22ZBf/MQ7Vy5mXh25CSjPfcJjYvg6bn7+DJC1qrE/sPHo
gy9u3jw6ehAsCFl/ccmVn0j0O499PxrrHmmydRhazuPoV92pqJIvUTRCoGTjMkPM2oscO+CPsUoq
xdv481hfAzNaobhMgpU73Qr0KIUbTfcJR8ijOWjGVgcmfBB/FZqf6ge3F7/aZFX2dv44bZvJuH40
yfZP8z9VP92uTWcvFVO3FnKu/Dsf90P7C9tD6OUguJt11+fG1QR+sO4BxF+N+WqY22SvWrj67eqf
x+WFW6CePcVbD7X8o2WImZA3X/qgeozWErcOxUm1o9skf/Y68xA5DhWYL+Y8LlZRoTJIdk7sxVY1
Qs33ssjRmtwmQGeWZuHHt7bGFAijZAVee/O4di7Upo2PItYvH1Mju1XO+oRgSjSi/TB1z2jwjPf2
rPCv9V29lVVZ4CoGRa3DLrNriuletpEjfiNymx9kTbYXIxRbpxhPH00tUm0RevPXzDCbq5n98LRA
bGsQtJx4ivHVyNQfnl/7V1fRxMOgATUY7eHVLC2Qm0MQbay/j+pj3jQBkstjWqiofKDwgVcTOi6J
f/bqYXpwVRR6az8i2qAO7dbvUMbQy9E4lr3z5rhdhraGnz9Z/tid5NguV5wN9J8y0OJHnTUiQi4G
kzUgZOqA4oil9fpaVmFOhPfZWC5l7TZiLLWlQCBim9RziNEnljA28C42hieMQ6h37P76bBey0dsh
AdTXe9khi6RXnWqDrDwGztkcR59Hy57GVk9BUpQP6HUCpWjM/hSTpD57LcLXI5v290Rtd2mqdC85
GrrbrEvwOlDz4tktjXs54GsI9v0usGslhCeGu5fbiBM+pwOxp3G46Ji7nEcPZp0cobGTOSixOH6M
kMP8Apn13mrSDcKFDpvlCqPUPHCOqBIP82eWoMbs64iqplQTxFf3GWHnderV5SXOCejYg5e+GzCa
y9gavqOs0QL7bZ2HbvKRaoHRtCN3OfLudezbEDAevWvZf1hmj9+pUQ7XLEvHPetxurXzl7bmF6WI
IYA3n/8q3Ln60Vakgq+xMzFJKdwQKHJneq9o9ixzow7eU9wYVqlqGccILPglUFmWg9YO3qcxebDT
Uj8WPZ/yVPQYxglj/Do5FYcVTRnOqUpIT8TjRhccUlWI6EWjlV+FBvRvDNx8x+GifUPGz0qy8uvU
TtXWq6diK6uJflcMXvlmD2O5m0aBe8w8OWzHZQ7I7aVXlGpfevG4lu1BHe6aSDOfiwlEY9KTfZW3
0Sr7rCaEC70M6bmoRRIL7Ae4o9wb3kQDmwAoYXiZ4mm876Lgq2zX/BlBHeTWPtN4uoAkBvNwvVFA
WsMGW8tRhWpeBFAMeLveeDIsaGNj1g9vo9lAJC3Rw+Z02JMIerbUFmU94CivjV8jK6eH4zcTf6DM
rvTvRpTtHIhMcAOUn9ifRREBnUvJiR3Oh+g2sHGqH7Gf3iukde4nP8wwezX5mlMV7B0L+CbGkIVj
lNJ6O2hHOXs9nBLJcScwgpClck0FQqehARyt+Eg3ceaTVIne9EBFBRfUpXLyek05Dba5zvGtOcim
j3Z5pfZez/8UG85PHSJA53Xij22rwVog+w4dPkFCdykU73nMjORgea5yJZHl33PCcRZGp3HqnNtg
sGVspGfSJnlJ1egPxqAhd9cgaaXWSXyynXgtm2SRqnW70NqBhB1gv73RsmVAHyyAjosHJnCfeGEq
bfg8TK59ifGUkp2WB2/IN37kZRg+F6qOaSTgiMXkDs1pmItCj75YXVbtVC9rTliGUMxXslMOK4VR
LE2TqJ1s+zSuTIaN2ltPg2Nrx0rHj6h30xKdsDp6moYWwAC8zx/huI3QBPrRmfBmPKsZnsfKn9b+
mOi3SXbtlxvkjNHeGKyDrWfiqCkaaDTVN7qdIprrrVo2A9i1Giulhb0WGRSoBluiVVXwmERmWj2X
nZZCkcyDLVLx5XNmOMWGt7q9llW9FP02dWCFyGpo2/YuALE368qX5IW78o4NZnSrBgBXDmEMnVP2
ppOlnvTC/55gaB9P6rcQG8IoLMK3oUbR369M+ympdPjPjhXclxZR4agf1NOglANB/lG9S0a+pMQq
rHOb6Ih+AE67xmYf71T+w7J6bM4NCB2oraPGIbv7rmlB/5NHQ6mS5CdaXOSyhQi/lCGOllURK6ef
DsZvq9jCYxgaveUe+1Lf5ZHFA1AI60tWZgbO1ON4nWtlU/BJ+UH27M0YK0UzpmNbqFDqfeRDLXTf
UCKm18W4adXDN56N99JneCY9Eo8uOnFztcEjY9sT0FtPY5Y++94IYapV4qOb4zao69pPXobdSxik
+a5QMPsgZ9+9+DmZRjsqVCxK6XW74KgHTf7QID7+aPoBygE026WoDr2RyBdq99KIUl8XQ61iUEEv
PxZIK0mVnOUt+35Vtb73hXQx4W0APB9/VwgcoWQVCeyNXnoHS+3qh5AU39YtcbbUYys84+EKNbpK
65dSD190zqA/uggFzjxz32HSuAs5yVS9fDsEJmqp86QAjMPKUET1MgXJbZKFHo1TFc67D8MHOlWE
XdD8lwCx/v6XUGurX7LKf7EUX/mR4pz68ZfiSN1NirXgXWoeYrNCjQZcuHmQRZU2/5LwJOT6KeOp
guV3IMAaAgC3AV/gU8YzzJIYZzb9+/8Sdl7LjSPZun6Xc48IeHNxbuidRIrydYMo0w3vPZ5+f5ms
aXZrz56J6M5ArkyAKokAMtf6TVo2aAf4VXLO6vTquRgUO6wNkYWiwVIpOccRN0RRch/JmJwrj+rW
YcWvef3yy8BYDe2+D6ePL/FpxIGtHJ6/hBPx6XoQn9piCo/368tpjRIjgoeq9+3TZezWGH2ybroW
bbO/ft7fZ+QIamE/gEbLv/4h8ihvguQhANB5j98/TNEQ8s81BVMOTpLxCD7YIXRr9IXxuQXryB5m
xmwAKXrZ/3ooJ/i2xoSvh387jdoqq8D/dTFx8RaXjRUvUm/V1SP6sGrqPsgjJ0PTriMXF3fP0Rg8
y5VVhTXAAgZUsbHCdoK/JFZackSuvmSXnEq5aQfUFxP8ixeeEg6vja69z14TXIHcj6hhoXLkKLP6
mWYeS3nM7k5z4OYvZaofZRz0cLyhelXusjDSPnX7Oul9/WEDy9+XmvBbEWf/m6tqeTX/t0KwLBQU
6cStsP/1//+fAEx4GiUX17Z0El4AOP75xY2LQsNpRs9+gfLmL2z747zoOt19oEy+aVGQx92HXhHz
fseUIUvXJCRR7BHBv40M8W7EQeAWaicVCpupIz+keeawuk8e58C7zWnKJDtNiGu0FPi26gBQQ0+6
baSNLfzMwX3yeAycbTTVPCf3nmQob/OGGmcCn4pE8ZMumnK2600WK0jpiK6cl7Rut1Rtu9vK2JAG
xwwA0t6tc7yGtME6yqN7I2N2GOYbMCnBQg44eoXnz5c59+7fhi3o4jvFA70b+ebX6/+fH3e/VNWA
AZrs1b+b6rWtc0j5HR1xaFJO0CeVkzyKouatTyxl+yU+imn3mFED+UNSVGCxIM7cz/8yb0B2HyKt
ba2+DBRFReZCXrAJ8m7l8tPiD/VXUF7RJiu78yAOhJ1l4rMwmEcw+ej7eUdWqNQBFHbFkCpo3DGJ
8Jg0Ius2734Gu3yYhOq0vYfup8lrsneNfBAgrM9cfpa1qrTDW6tbn4bg+iQjOnUAq7/bfdyzU4eY
70PLuIxo8de2W31zMZBfpVMNpLKrnFPYOBZCHOR0PJDpEudspzhBKOQan0edZYRTxe0ujzEHSCv/
rPvzjn1S+aY0DQnFtP3MMJ1CFTYpT12FSYTsdlHo7DEC0pe3uVmnb2sUHtaJmDzUe8U5ZTiELsO8
Gy4Yp9f7SbXnbWkp0TM5jg6AZur8UtEYckc0VyqkZ3wlQgO7mt09TF6UmhJDQJi6+VqaDgzruEZx
U8SsuJkvUwRXVJwgQ7CbkIcKq24VBPF8lQN+YDx5sIcf5Iwefwz4vHO4DvwKITgECVY9q8l6dXvi
ya0mwIhuN2kV2GX2oLKRo/cn430g4d1i6RBx7qHbfvX+QL1/0j0mZ2t/Xd7faXsJVArmGTJo62Gv
K4FMt75giE6aBYkLEZF76I53kqTRe/d+qTsa6svl7pP5FeDJKvsmbib/ZbFgCE3hfzxyLRSOLcSU
HVEZsgQ78e/oKEVD0QWir/EzMJSjjceJuygjLGyTzMVyRPa9KAwvTYUowhgj0HcLupVbPoxzvXZa
yqWLMDTCy6xi1ipKlit5SptoPsJzs4lxrtj2mVm/yoEgssKy47OMycZOPXvbAMhAB4ABSzTsHoNt
z0INScL/nAOXKe5//otBk9riP3L/UCm/1D+NOoWnHifNT7MOUC+NylNa+shWVfEfI8q/KgIzTXm6
HQbee1sqzoF3g/oTV8GXgvfWmxYa6tofLY9yntM8gGE0V1mN42OdVLizdZoQnLD7h3k0vBdkAzZR
qLofuZbjaOqY9np0Qu+jNbvvpd/Yl7QI0ifKTp/wmJ7+879VkD6//HVdbCFQk2Y5qGr4Rvzzr6t5
iauPupr/tOPRRCx3tK9+4i/mJLQvsqeqrr7NgWojDzVVOIzYxVOg8aeVo9lgYw2jIx7ve46JiEAc
LhN/9rHpZdktj0pjOPesbLeyB8XThqwtpsjGmhoo+uyOhsDCQQ8e4qFS+vrYJq26BcTVnsNoZJEB
7PrFDauAUgDl+67OQxy0XIXPtXBSDGxhp9ha2OmKIxmbTR0jesff3kP3aXJul/RIK8mgUotrRVH/
GExR9cqy09o4bpRv5rhS3lpAXyjh+Sjmia5paO+K4lln2cNzHnO19s2jXnLpqvmpUZDk/s9/Ju0r
b9ZRsTy0bJ2CHKt5XftavvQVTUVkw1J+ALkqt12ufJPgNNn41pjCSIsvN2wacGf1IVIRfxTINQl9
Y6eUnROEnG9YudYP7EvkLvuojyZotN+xMfbP8loSBueayMGpuBffP8PC5n10WWLK68m4EtWvgZaj
BKXPT12JJkFS+R6uHRbSVHE7b1Lf1q+gAsMlRt/D96FFpIFa+59uOmzz1EbWabA9VOC84HmK53aD
ZbB/VBORUq/xTzaxcL7z38y54kc1tOTvnLjavnrkRE+SEzd5eJWlGtbDdyLdXydFXaumy4gTHHGC
nKK4Y/cgPqWl5JUuy4l82v0TLKW6YFg2LMuqaK9ZVnUPdVQ/RonaXmWImwKtG/y517Kr9V5BZi/F
aWtV4XV8Mv36jzzBPAEQn/c0GhRJuKs+arthL40GAndVZ39QRnzoey9+HrMwRQ8f84hSxPtsjPDq
dtN9zg5+ESdphAJ1QQp9Sjd2OygP9yZU7d/dmtwKQk6vlvMcigwxxJ3fjS5yzGlneWiABo25T8Ei
ypicMiHccwybUKN4ADi6joG16D9rpzfe1baaHrJKhakruopSjhuqcPbGriPjvWZJQLY/R7vydk4R
VCYewqG9DYcQ6TWjMhFCdtOfDa4QaokZeYYunK0gH1d3xbM9gecG7vatmiwEdyIFI+ShnV4dp99l
kMy+GdDN1oqRZPuii6KPGN61nJ+FGuIGcWmypOR0z1qIkz/B1kiRnu6/1MUFmuvrm5C7DpyGeAd6
LiXyr5sPizJgjRZG8cNt2MMZpWufNdFUM+pzbabGGxkburKGPanquxoj3tN9XuiWw9EHd1gNBnKS
oN3xHhm1bTB13jtFwXXc6/P32ENvh2x/cDILfzoYU74PFL2+5JbNCym3904YNRcZas3Y2/YW0kb3
mBxAB50bOO0ffJ8zqxopojortI2l6mwGM4OkLvyo4aiFLuq4PcR52f1bse92KKM2MBZs0MX8v0XL
EpJbHCNKKwZa0dxmi1Ih9qqAmf0E4xGTWirZ0PKZvHuEBDiaX3Be1CvIzBaZfOrhVowBZiwS9LLx
RYJ+KkXtJUJI6x6TR64Y/T9jRjKgy2m/3GfJqZACEVZWe9RkykaFc9k5a0WpVDRJUwcxPdvX97i4
uk++2LzZZbvBq1l7lCHUioqzks3YxTNBhpo+Tw8wsVKqMD6an87Aa5+NqFE002dVp6izUosgXyZA
aVF41FlAvvgpFRM1pFogp/GHQVnQTaLHIfeNa1+bVxmH/j+s68kJ9rKrs6eL5+wTiNUCxQYgmEVy
jKnAL/opDF9a0fRo+iNn8HyLhBmSp+lYHkK7ts4JOPZjaLUUh7uaPwENySvU6MMhPsyIrzw3YaAe
6hj5Ijkazj10bnUq9woLh9WEP+MjvPz60KB+sm3zpLvqMxqAbNH9H0PVLiOR2LXt6h0Obv0+NIim
quKkKkSwzQ7sGI/uqEN8pE7YGspDJ2eXeGsUiMdIe9M3VN/flnE9IqgWokUkXD4OQ+3tAgoV2A4B
rCLLn+0kmY0aVgVfKpi2kummZvmwh/GPnFUSvLOIwEZ89tIHP3TnZzgrj7lIXQQ+xYukVcaVObvx
wRpn5xKarXfSLGUve1VZOBd55FJe8NTCfiSdDw3LHTeJOmFZI5+5Lp7Nu1aPPuVz1wIe9HtA9tGS
wnCo1I9fns+RZVyHDoBKRtaYd1TmrykDDU8ORgTkfPXoNfVgtrZJFn6ahf3LSdTy51hMB0qpAMS8
4UlJ5n7ZJQJY1vY40orGrZCBj317rTq9ZdwGFOFXW+TaB4BR2LtyQOk8/bGs+q0n68XTTNFYVpJF
172Vk0W/buxmVznl5TZPhG6jss/toZ7kkZzHV+zii0uNTXqOajAvWhjjyRir/bNsNBb61DmvdgHl
zo8rEst2UmMpxQTMwgtgMP2r7HXIPz1XdfzDSkOU4cDPb0rX8s+y8aoYLwB49+t7rLMT5Tz43ibI
Gvt0jzuJI3at/R98knLWgaHjKaXhBTmNlraRQTlZzft4X8f5Y+IA9ob5nn5MhrdrrQyyHyyaS9fF
P2Q4jsxkm2TgbmW354u+iHmYnUF9uy9eq6xkvHWd4gCOFAwbhqrUzUK0oxNciV0NV4OLXWjfCtz5
yKXyIMjHybuUeYYaBmXb734C1BW9guAJsQd42kLXaQKLtzEnBHZHX2mPskl02ygX9/6ozNQ9hypY
9WIOUEOGA4E+ToRDODiedE+xQVlXsZJfHA9iQ1Mr0S+E4pyxHX9CasVR3Y86Cr2NDZW04x2GZNnb
mI1Pcmakq2+YnrqvljZNGyX10XUL1S/XClxwaIldXpxhRlg/1RzU4sShOSYGcrPicDTxBC6BGqum
iwh7/7Oj+rJoPLvfO6L6UmVaS9VyAMLLpvEVfUpqu7xBNixb69dicvlFAhZfy1EPW+gtyXJ1JUdR
Gk326CiZSB8zucl4pJnaqCxkN+zV/NT1rFNkN+cP5qSmfQ1mYcKS9+Efngdm3x+wrFJ97gbXdb5h
h40oFwbhzzMg3LXlaz73Rl8cFDcMdvhP4V6gpYnzWE1lSBG60F/MvEVw1Smn702rHrsaO55EN/fk
NIMXGxjsZUYbkRSncCxXkk8sebIHXYnDl0KNsLjqzIDirpmj5ZVOx8LiDTNlJ9loEBxvR7LbaQ6e
aaK5T1F8e1xrVk7yqw2mDQqEayT+YPSJhsx3ezTDGG5f69ow+DKXenptdjuDhMFZNojURfs+b7/f
Q/JoVtD2NqNC2ymZsPAVVe5M984oDyQvrRNVRxkPRDxWlbOSTM9jXxsUAg32u0HiL0HyFYgS6sWj
PFKdunhE0O736CS6MiZHvRTuP1DT+cNswnKpT6r1aOAO/oCKnIchVYO3Za1QcrezzwnPlU2jZz26
bZX+jLrtd31mBYw+zi702vqxmOL6UR7p5PtWbLLtJbky/k6Ky7Acce0Y/mJg1TyOid0H5MnY6CID
7Uz5Vg7I2O0Klh49OyzRtqbenDzhLd7P0TkesOfEWMO4dacmAOAluj6p+oUNN2ioR/9QzPV0bIEN
kBFykstcgv3G+Ykfne0yGLaxuzStE68SLbJIt8To3btWRU4SHHT9z65S2yDoJtJ62XffLfgSV5nx
oupF9Nkb5rjMcs14MtsUReaqNY8oVgIE66Zoizd4+QQ/3VjOlU0CPAqLLXdueu498y2PchWuDT0Z
inJgvanTxUu7i+tNbsH95dfCcBYmFYYs4hdbVw9uaYdXAEEgsGwsZdBw6j7DLEU/w+5etKhH8A5o
5FKn/vXZOjDoxi4aH5DhnJ9b3XzwMrf71HOMm8ZIhy0vTkewYKH0efxUKfFWMpVJULgHyU6WjRPm
3q0rBwpJab7PMVOoIblVrTWlM591M94AgGnfU+7PY4a+xNI3w/YdFgm8gRB4jxzlT6nh9zE4Jzmq
Yk2RG5n7YraVf8krhEziSX0oVB85TaqvF3io8UNhQ9gVPRmSTZ5/TqNtnE2UUbBy8cp9knoXNcmj
VaVnxd6XJlmZZS5asCZH2U318Xs7Ddaj7OU+4rVqFV9lz1XWgTN2z2pmR8u4qlZGadunZhrsk6jR
gbIRh7Ivm2gYUROsm3R9nygHvnQ7ByU6H3++L/F/N/ffXbOtIH1iRRWyDkmtc6cH0c6oI7TFSawk
a/QG8Tk3Y6wskvfJ7uxfbc9tZRpRAAajOVdRqnw2nlUvZ8MIroP4tvaDOh0nOHNHv0ACUpvUZOeP
5LlHLc+OVgn/uOYp8i1AwboOlPJFxqMw+h3PNYDoLJGuev+9zaLwUo2k3cpyrH+0VvXoxAIu5zcs
1nP2YM3kTm81+Qc5QbFT8fQ3x3M0xdrJnmGBmVHQ/MgtzO0crfuWKTYmCLFbHLQwHa42YObbtd04
/hXoWfk8Bo2xN/Hf2jR8xz9npD7ltQ2Aj0ukWkuKkabzWBpQB3PxUw2puQuLaAAkQs0IuGh2lLJX
spGCV1IbSx7dB77M+9KVk6soTLCHGYPV/VLy6Mv17p+hs6AHqTPjeGxDvrJg1e2aamo/waChNJx8
a8AnQg/lzxRrbvKNJM+yxxeLXKgxQ1qvqrWcluHo4JFEefGxPjvkBtqGUTvVx3Fw6mMEKOp47/Yi
lgDkYYEjDmX/NvGvU+6xEkFV3CVqf/XvJodtHe1qC6Sjhu1MlBh8C3RPe+ma+CdmYPmDKXr15FqI
J1vzrlV8rNgiXlnhomgxjpEJJX49YLhs+J33jJI7RscqssNbksn1yLzFTfR+yyDdT7j1YyU4NmKy
Opfqils6PCjoHlPhw30TQ7LfRyIGMar60wRqA+vbO0GnYlsiGtm9N0WA0ler/XGPfJk1gwlfzm06
oOuB41RdNNdEiIFMoP7RL2k7/Fboaq1isrhMcJhCju3FRvIUoQnlMx5I71fG7C2jItUeFC1RV0rh
5Z8psIkQKtKvaXTeDMBLb3lgW2uzbvRjnAFB7KIKHVBKuZCxMgUlc4SnHV+D+GHYytk2+9/NaGKX
ObBrwYMpxZpUDLTK0J7VDtwgnSk2fWfhTPWwIWl3aNB5zdtAiIyryR9aeyhDL/2zj0AVqS7VLQWV
XPS85oeQYtyhnodsO7tDeUWLBXMhXtA/0hFfT3ESayRk1T37Q21QefVyazp3SLDvDVTJNZT9Qx/7
glCZ2x8VDqhC4inCyhit8gpLIiFjogE5n4oZ+wkFdwHdzPUf7aycwzbxX7U2MreWarJ+TbQaeKx/
bXK7/Aaw7HVWs+LqJH1+VbF1XLK9TbeyKweUutlliNA9ypDiZMAmKQS2xju7ZXAPWvlLS5r3OoOH
mTsw1A0vGA8gheczW8MRDfgx/2kWR3dOql9ZDxgJGFHylPpKhUBz1Gw9CuYvYRsj6SymNEgJG602
fKJdZ+PA4fgQS6EMD7zu0LGdWyhc2U5+LglxodUbh1d4Lfa6yf3hcbTn302BnsUxC3r04/4V99wx
JpkUI2lWsW1a3iff50wD5YJiwqyuS6ynCMTxNh6h/7HUU1flGGa7W9dt3GUa8o+Q3Rka3zL20/kg
u1ZiqFgPqt6RZFr4ZrXgGyotqR/kaNT6HySknUcepdEb2+BHyKfd5XYhCu0oWCdXeSLMxYU/tNlT
N43L23s7o4Q1JIq2kC9tGeuGmKppbT/cQzKOLclQkU1u7WDPhi9ur2bdhVv0ab5rbY9eTjWlFTK5
80+UkuZdpzbZuai4UarCqN66CXdZgFber4kisz4VgFYqo4GT6xXfotxCGHmuuitunWwEFbSFbH/I
jx7Ji22p5S0K5zw4VBR2Vrie+ivbB2kfVYhLlZ4VX2XjdeleVbvs8daLGvK0trK35zS5TXAVa94a
MaLaDuDJoNMPULrHB9n4eouFnTycvI9+jjdzA+Kq8J3wODSQEs1k9t4iffI2eu6EG110vcF3lny9
vL0cxSPvV5lDnZanQstddKApX0h8lFcjtW6TbLcESWugNS/PKQI73eVZHqxBQ659k6XJPJj1aSgm
T9tMpVOtR55OOGE2LjZBpENPalwgwymHCq/QFnK+If8E0HVwxUgzfdmwEDprnQvH3cieZK+wgvb8
z7iqD0ghy5iepoOcK7lDMiSJRn9dQ8ZlaIzgJZKqesUoFHcuNkNUsfR131FDd/Qseodgfotn6qiv
7aKo97ANo/d/zpfxvi6Klzpgy2Eb/rHrO2SzxJGeoaelp4gTKgnJ8nFS5l1RQTW7fW/FytPC+/00
D9CERQ+Cj3eRX9naP7RU+PZVWSk15ZXh/b5G/HdLPr21/igbLWRd9I/15H1ulwwauWdsrxr7g6TJ
8EkGvN/5VgzXWHTDaDiTH2UhlMb6Q9BQ6pFxI/H4Ytcz7zbVzl961vk1+41AN16VMItQ9TSR08tU
5TPRlW+131tPkHKSx8gDWi3jtstCjq15SULL69cwOezDoHr+ga8eie6/hOqwEUiXaTK1u0Bo2bHe
UC6+js+d6EmxuzKGKDMPOnRQEcscYWUSd81aQ9kBMIp+qcfaeo5TBxUAGHxbfr3WM0lz9QjpAAO7
UjGf5ZS/ThgBJLJVjtGk8dTsZcQ/e9ad6AnOFYJ3Nc/EIsMqWkHSuWmcQ2/PpO0gXvqPmZP56Cpm
l9HSiwM4h0Oepu2xDwQwsGwfJgHHk40uNl6J5Xz4UC/2MhSLDVooGpuk1hKJm4QCDSU8ZcYobsZm
11vl+MccDH98uHVl/tBMyoeotPWD7NWzzgPVxSgJTY0tiyD/WTZo2Lwbo12ho+b5z3OizWsW77gk
im7ns2IxS+WbmbQYNQYQsFldCdApg0WEb0M8d8rtakYk8s5ObCGeWynPht7rz/PPcVDteqlMaHHY
JhIUYztYG6/2sCuO33LwOX8CO37VPKv9QKsjWDm5/cuOcLa58acirCOhnNqPknElqVhaiGOaCOWo
ylN/ZEY7ts6jHJTTRMj1tQOCBvhnSwgd+sfuybGLsF5FWvSs1mqxY0ED3wM6LCNi+Daz0uYZlXED
w8L7mXKSFQS/kqHD4YS02rVusKIyTShrKlt90kf9RnYRSPuW8vC6NNF8m6W15NTcFp0tGLKyYU3D
l3HuUUr6K5YHebinQlqh2ypos2o6L3rM2+IxZlk6NNHRH+3wKLuymYsgp6yUFouqKFkKy6CWKmG4
kYewkTEMk4fyzHZDfbPctY2N/XkIaDaoQgSHTaf/BTSKA73/oaYqYIDaaM6t3w0H6FvkHwYbaGGv
fKM00f/SY/3gJ9pTlqrqIQuyLth2vUUJPaLa7+Z1+ECujgUVJOeLMajDWq9z47VHsi1LLRXmj2q8
jvQS0ZNjAxKDckwVM8VYWSfabex/nyfHNCH69Nd5uP5i2xgm4bJJSpx+x5yK2uR3e2S1hi2vgfK5
MDzcFQWcCYjuwiQnGMM47LIIT2VwUYupy3Q4onWBdWhVrDXwMN8q1mblbPzoAvEnV8ll9H2UPAIz
1ZdyQDPAVmvsmOqBm6ZuQgOhj7Z+0iqHV6G4dhoPwnU7egs10ib6oBU7rU2UEyCmhEWvaR3iKrMO
Tdr/PhrtYucrQ7gzikwAf8SU+6g8up+GXL+KgKYfP7Jcx5DKsD8CR5+2ZZKM2xHb2o8xwxklN7Pv
vKZaGLUZXlw8nl/4NV0Q9yGfHOLmW8Vz/+KjJrGuk07deJPSv6BbNJI5b/KlHO3VBgFW0hFG7uCk
UqF7M3RGcrXQE35BGJxEsGrOx/uVGgeBrkJcmPlwow3cSf2kO2WeZyyDPlaWpew2SJ+gfdmeetc2
8PUUh7eJ4ihR4jeNb9JWxu9NhXsRaDu0xcv6jcd+82ctcg5Iuf1iydvjXOelL6XtBABou/LUjJF6
NCOcUkrYO0ntjE+9k01PY1qzJAIoIEOysUYcCsKmO8seGezx6TYqTwghAQB4aZf3a9Qej++0Gg/3
a0SmOx29sH6ToYxHyaNWDoCEhPYxilzOsRf6yK1o7t1MCVCbaKNtICWU5QBCZipuRz1yybIvG6yW
E9QZq6W8wNer/q0fR8G1QrIDBW4sVDRAxCvNUdQ3UweGYbdav/WDVnvrtaoCejNah2rW0KMSyfVA
B6kU5lGxSQUTI3S8eYsJgbYK7RzdLBQu9naITNE0qOlrbyXhCe8JbGpkN0SWUfeKV9mrFNC7XlW3
yxk27rGO0TmRR/dGiVxKJLIfU8tybzOboKuOMZyERVR22tpWuhfMxjIY3i2+sU3cHGoI5UvZjW0r
PeZ6bi0qNRtfixDted80EcAVk51RcU8oV6QwNKzhFa9x6wEN/Z+56OWkOx5hsr7JsbZKjbMXlRd5
YhL4xmUKwqMcQw3KeqocZSPHirJ0rj5KFnLMw+fpuc3/kEN4ISW4MJF4jqMJu/Rd7mTmi5yHgswi
rsmIys+G2rCizO6uwq5BlL6z4W8M0z7By+GCPFrxOoftu1p4zaMcc2NgwHo8Jic5yG2eLTOvjg9y
VHGiYmWyot7JbtGTJ8jHEe/vWAPLV7rH3C+jh/KfzTTBjxy0kwzPXV2SoTbn39NiTXOx5+5WHUTt
BqdQzldjVKkoRMzzDhu3p99deaIcl2cjAqNu/NDEJrJEkL60B/XAcoCcE69sID1WapyMzh2XGD5V
q9Y38FGVwaHC62lxm+RGIKnVmeQiok4P92YeA9g6sZkeQPjtNdGTgzKeTOS/kcT26u0wm+FCBnMN
2W6kCLjM7eQiitZN3YkFjfJnX4Juo+QLUnfQklUx2ulJNmEAMLy/YR9l63ZtdhvKqhzOCfY6f5sj
DxUlzk4Ov+zCgV2J/VS/1CGyHyozbt6iirf76FkB+Ri6tV5d50SNL7JnYhU/G/30zOqFrUZxSoIK
bXqELHCVokAezYohnli4qFZQDzGNwxTYi0MoTT5ILaMvELEw+c4t8XXH8kilbnbra7V3DuE1nzJT
N5/kddySF3huXGZxvSKO2kdr8oGc8xEyhMLkfJiS9k8ZusXnFJOG0GyW8oeQsd4t0DHug24d9loh
ZKlMVk08I5M5QJAB56XE9I2HVmzOatHIuIIMVojs0oOcauKmZgmjrlvsPk2e9ddcGcd8pzppOt/7
roymbz6u4YpWqB9j5LS7sfPwBp6R9hHxwLfnD7eeEXxQq27jmbhesVAJT2YFE6itKnxMs76/Tk42
XENtF7qt+SQjrFD0HXlOnL5nz0+XcY7gkuJazV4JnP5qAuK7aOz/b6MAglBbjEKsmcTlwiz5owdK
vEKrIHlDNGI/5pn+ZHRpgpKqDXGFB4WGcNxr+F0Gm8jtnmsc4+UJ6PZlT4XdHuWYzXr/7CnTuxwL
SNc+6HqTL7oW8Te3t7CYrn/pftG/xFVgP5f2plEwdVxyuVfF85UHU4zZaeNgPV60OzkVL515iztD
w8OC0Qw61Omv6+hTI68TJ6xXhwit5EbTz4bYGVVit1TmxrMWD8aD7AVqSy6ohUSmoG717EV+/Sjm
y8FCzEf87ut88rfDWg76xlw/OpN5drIQ0FKKz9Xsju7BRjNsUQ6leeUlZV7RZ7cW8eQV+7YOrWuu
6cF5KqOdHJTTQm00V01AOv5+ljU8F6hzPslz9NLocAecrOX9pFGrr66vxw/yHF8pcDMVH2yKz/zy
wbIbxPEpqaNX2+61c23VOKclof+GP8SfXm3Mf4TGS6EYyJaVSC1rrj5/thHGpuNsAD7iNbOpamtG
B8wnsaawCSpASD5FztQuB8Q63vwy2wV5j979mD03oqmDAc6JAkImL9Ls2XNZSOiRdZI9OcOpGmfh
eWa7l2d5fRafcCf64aABVHDZgi1zUnUgtdBHQv64XOhJmDziFKnvM6c/g4gY8ZiXbeR7wYOmfsoZ
t5DRwOqS/YoqE8g49aiJkIzbM5uTPK7GlVp0GBobDVuQNKk+5wZT30rVpgMen/77UL+4mV5+zgPm
c0OPiZcVJRU5yBRSTDI3PEIVdVl5ZXktRGP6rboI5xCNTtE10BS5og4bd25wRfG0uPokYUF3FKhY
iDE5q0TZHmJG9WANvXE2RGPlVr8crDbeyFijJca54GV/dkLniY2LfriHKqMzHyPtSW9YFyzk6SVQ
cW74bMkdDaXm12wnFhZ/NIrrkeqSh0WPX9+iMAM8b9kdLe+TmrH7PZ16r8UK9F/dMOj2I5XZvenH
P3lu/IHzGhXPcZ5P0Gkj7uCif0bh2KGcr/rfc9vB8tdQ/rR6D10Utfox2baxyNrMep7CxFvPimOf
YqPRDhEGMgJWHTyhMX+IrQCcFoRGoRwSppmLXbQ1bjXRVSjeYQtjvbuG7+zjHpm+IqHIXoRo8Kez
b+ysVDHevSB/hWJoXXT0515mqqsy3CRhfFTCfMSaj1mBAac86zPzP55klEm+tOYa9BbJ6VILf9ih
pa/KtjW4G6bgHOTBgk75wb7y01RB1fSmZV2ryj/JcK3BS5hqjCy7KK0+clQEFuU42BSYx+iNSszt
7BGa6oZnendJ3ewwUoz5JBWDZQE4oU1aTsGnMYUXfwCTp/AYPZPGx5tNxLH30FbcGCK5GYSf1Yz6
j1V+hLlms9CY41VYjD5bF1Nbg7c8qT4JlJ4d40Ov6dFSEdXteiAFNPVGjKgSzHzeB0dZ5q6jsN/M
bmttZXEcfttyoMrz1oJ6P04lBmpymgH7B95bncO+77WnabI+5GWrIsnQbgiAMolPwQWvQz+gSTHg
cewWE3AR7Wef/6OB3GeDXBJCjcKbsfucSwXbX9AB+2b6YfWI2S40Y3qOk9DYldQmi22ou+Euh/N0
mi3qCEnXelu1DU1oDW0Pb7mHwjDGw5HkqqbxzZOxInpoA7zbRc8y+37DejjZK/akHOuywDhoyLyX
qJqUs+WlJ9lLkD15ESYPYsjth+5YFBl2oWMMmwiK3qmoqdNHHfxFX0NDyEqL8CNzvZ9lbym/cHZb
UqyIwkXLQscd6ukn0tLpAhSW9aZrdiQARji2qmO/HqKxfp6VcVrXEBVv3X6M7YunhqtJ01rS2wZo
zRzCwjo0/oez81qSVOfS9hURgTen6X1Wlq8+IdrirfBXPw/K3l377/+biYk5IdCSIC0grfUa37+U
ugtqDWgVN/LHaOhp9Fm1SgxU3WWfEpbDOTQrSJp0hiJhRKL9SLwxQYBCiTe8LkWtxGiWZcf6Yqoy
81q2KqoZMwhMH6pfuTpmj31GUc1hgruScQ2nv5xF/5tWi3JnmBaYt8GwP+qClKsQX7mKB7Qw0c/m
1vpL93EK7NwqRcoCMvtKGCN34CRiEvSPzxv0DQCZss1AdovRdg7VvJHBf/X/a/fzeKNpu9/Hy6A8
/N5d49weVLl+c1vyRkOZdF8dFViIo87md6AVEdMHqB1eI08Jv+pBri+qzvSe6woyNkgY9Up6XNt6
MGaxnKrFUYkFShCqnR7qzPJveOx029ALmTEPjX+TsR42xJL/srHpcpXEcNrxP0wxHMnLqdq2QJ7f
x9r+6iJQ+1BDYXjKM2MbcoNgtdriID/ZIJG579nrdiBJBIqhPSFe1yOYWgJj8EIkr9AzIklb+Y8N
IImditzvDtyN8hj2XEMl86YXAylUrhqRUVvzoYfPfsO6bSVna24qHl5+bhG9hL0CxLRzHmW4yQdv
n5RZuPKZK7zxjPcB5SN5IHtdz/oFLde7yE4Zks2mwKUaifOXYeinnYfKxhqZFO2DjNi57XzrSc+1
4OyE4jkZXJxi1S6eQQ68uK7Fm7YYvLU+N8HY1bvazzF/nJsQE5SD4lMJx9EnejFwOLygQPDRKNZH
XoRvqjVaz0Lk+gasWLEWfAHPhj8jaZ06XHZCsZ5dihMXs4xf0l54CJj1w0apjVNrOe1TNyM8c3RA
AfjGyXGcMaDY5wT7CX1X0AP0ynFxE6FiSopMtvpRRwA/A3LpVt4NkHB5AGdnP4RAAfjfiuG71lYs
L/Lsi2/G4Zq5PdMb3VUvbWnpSzmixEZLKeLvDVmrpUCe4eJPoDqc2tFXE+66XwUKJb0yXewqOvm1
yN+dWAtBiyXtwcI98r033WXPY+ildezu0pchNQS+iPcutfw1M1F9a9QjnP2A/AguR8Fi0oC4FFiC
phV/80iH5uaYhnKJQXYehpLHDNe/9awHGj6rVVnezDSMd5mhKGdvViORGzWtHi1MCPaf8QbkZWoO
zR6tFR0GwjB8KFNxbcE4//LR5KttNf2eR2T07BqwE6zLZNO1rBPVQe2P9sQLq3pmPzYlaqKYzAbf
nFLfxLo1/jIC/zCSjfki9KJeqmPgnSxkWhbKrIChQq9+jYw8PuBFMuJKSrMObXsLZoUq3dzUEywI
wsy3NuDT6lcKt8XK0Rx3N869tk7CyDYrkjtzL5MheMsNv4RCcuJ1AvOKHmxyk2cqWwTHCoEInFWN
z0gpzIg3XgARtJ1fFva1HYavALraX767N1VEUCkGY/6daOWLDZ1mjdVxfs40kvsIvObbkTzvTQUu
uRxDq/iauPUOjl7zK6usfU+i5UscBvUyj+rplugRpG6Uhg55GSJNpSYF8i6t/mLMpVoXsupP/L2Z
/zW/uAX8yOxEfW1SLH7BRBf84+DEp5Bvt0PNjMjyQAAj476xBN8jMH400PJnQKNatK+cpj5izyHI
aY1OTInETOqj3Miuzyb+qoCqXIya/nVMPltOa5Wn7Hh8FJd63ggwJyut7rsVJnvFhfwSEDbZrQk3
+VdPxJqOGTtjZC+slhePlUQzoMfFs/i+sYqA2VHfbHAmBq86d/SVDzAjF/oHDkH+vpXNOo7dY50D
WJ2HqNZk4gfodxRftOhIRbzGmXTeHQNt3p1ysS387nLvqTo/OnadX4Ubufuv8aF7HUmw3Dy0jyKy
I28TgqFnaopAyuZmhJjQzjC4OWh+F7yprW6sSJpMO9nLk7pCjqftz7KXojpWRYr6ZI1V9TSfcmg0
5VWeMmonRNvnpjxlT/VrJZsB05v7KWUTdQgEbStnxzWoHkRDtiqAjrXWMozDP2Nyr0dW/WD19ZDd
e2TwrzH/KcaEZSe85kyFx0RM4KUpMwjhRuc+tIHjPrhwuVK7mE6fcXMY9EWWgpmQI1jfuijmgkpE
Kd6mQvXPoTp6Ozvd7tA7nIcMB9OgKMv9Odn2Yeue63lPc+PfezLGUul371/j/lMvoAT3fr4iDc4+
9pUIMzmHZkBWHwFFGLKuZ5rmUu6a5sSsQ+7eB8ixFPP0Reh24n6ojGEuzfFy918HUS5xDqVmNasx
dDKIAkq9izqAullaBw9TFgRwNjSmlTUwnSr3KD7+6RgTJ7hAn1/KYZ9xL0GplvsFcHtS1e5Cdjem
fgZV3B8/xykIWB1ENL4PluXsG99TN45Qh4OeeMOhszCOWMj25KbjAWVo31x/9psl+mSsrxkqg/fx
97aONBy4QECg6NssYvWau9h8B4Vdr9U0bw5hFPVPuta8y7hflwtrHAehQ81nmpfqQXBDtFB5yF0s
o/izN6ta2MpsIWyIHaVHFXuuAZfNqWrsIyjL+2h5CJNL75qUz7JB7Y+jekvZeJS4zjImN0YKthgI
L3cVNUTpxhVz8nRmyS56kZskeRKPKytXDl2f4K8QjC++kTW3UtWrW1omr1LED80E7Ng2VViqL81L
7Tvdi/A7g3096boXiXX+vW8bOO1lwXSFpu0uY7vQN71R6qyvcMYBsvSzNlrnpEfp8BzVIDRDldVT
FPvDM1PdYNcyA1/JXkUU6VlM3jfZmVaGxhTpCC4hbZfRVG80I7gaYwei0ay8s9xkLUXuheWPzbZT
vBiNo7n92S/3nKrdqSZibW2bqO22USJ/VeZkV7247I5WR65i4ftKe5Rt9I+6+95fMTfVodKTmWQi
ZiAhopvgfVwjOiEOGFxbt/+9sRz8UYd4qjZ/dUAYwNinctG8/nME+b3gmpl5fOb/svwrLs/ph8UT
3gDcyedXGGy9p6pGInkm9EiOz6T1xR6xabha/9B+ZNyS2pRyVw72GbM3GPcZuu+5sIc+Tydj8px/
xsrQX2fHjuWo2ZXYmcOUKEstQqzD8tudl2RxCROhHSnT9UWx79xk3qUt93KsITGtj1CWQugqcXzj
gmeReTH1CQcLRAW0Tikv9uhbzkqLcm0VK3EO6H7uNZk/9J23EBN/FLDKEO3qMXobdf5G+awmJZu5
bxUrxFuqPbjh+A016Z8olbkX2ZlYj1wlzgtj/AcKjA+VpkRvYBm9g93h3yYHBUOFRLRb6aAbOD+X
dboEDymOcvAQ+ueacvTNtW3qafwnZFhkVo0Pp41Fw3yQjpi2ony5Qx/K/AOtxORBQhqYo4gbERg8
6cMn0gEM+l+RQvuIky55+JSk/e/Pc38dYb1/nqMfUCaFrnxo8xFMAYnm8Fir/oj5S6gADZs3MBub
VY7JxqLLS1SCO6WNTxmE1ZPca2RwmmwW53oTsnKbB8n+SOjN7/H3UfKAJKOijrcT0Ny/TiK77wfF
Tpic2kPBiuiYeK3AnNx7JsGLyb05WDVW8OxGfR7AsGJv5ILkpgGpAbSf04Gxg+jI/yDyyYbEPkPJ
jiyK/DJ4PxrXj1dzGrFcyKKjrET+56Kk7AIQgAvGvFGMcNP0dX4wvQGBFAiqlT6jSWvW53ffqXv7
T7dQe6W//GkOEca8C2lGpaF/JFZpMiz7ykqOgxY3wfbTuqoxxvsLxBZVlsuf5v0MKBgNyOVkPaTO
qb9pH7ZlGTe5qW29PcdmCNw+5O7VhULZR06d8du1xi0XqXlLqgDGiOKry8+Yxz14JRKHwut8KtlR
OLW/GHUqjJ8xVbXfvWRqjvJMMs59dSXAj0Mj4khDK+IHxanvrydDtWvmlGfbR3lM7EC47Rp9j7bi
AHm/HE5Gw/2q872OGWoVL3IEO1peuI/ZqrVFsWseMPrBSinj4RDMB5ZykNz1AwqPWuyK9edErJ5n
dp/N/8WE7X8eIhLRLAB0tZuhY+EzgW8I2qC++sCZsVedN3b/EIzWcGh5zFsA04ghNPpKBtbcy5aT
1PU1N7Tq6njVj8GqQFX/CckRo26kIEmmcjdaeK8mXamcsZVEaDHsxrcUreUlks/N49Bn9jotFQyT
mk7bmVgqHXQca0/CnYKtUTT1g2Ja/SrOouxlmioWzZ3lvqLH3x2VVkVijAKJC0yTTZAN2amscDuJ
vJPuo49L3cz83SlH6PoYn0w9XKgsjNXUih+KubAYR7FzcW08AeaW3CjcBQ6p0fzoxiCJl04T9dvS
qwSMBd9eCTs1DyKAbB5EobI1x8l97pSaRWuuHxsLTCEl7QcvujiWleB3xybhaXxr8CrNkLO8ytY9
HngH1oLKiQLENHPtxBffjqyDHIF9VHpzcZtdULq2dqYTqMESggaQBFGH28+zqxnOh31O4fwzVogU
GVAjzVbyNPKEbdWOW8rqfKL5TVnzZsiTZl+GYbG4vwVk2Jkb2NqzKaYxWNooU5zDptt+vufWNvKH
gvTp//vp+mFEQCYDND+/bTkcGcv7p/sM/fmEn+8gNl1KInFg7+4vmbPcAKjC9OHzNWPHQYEnpwL3
+apdpPhrqHC/P6E8YY328f0T3r+tKHTxNp0/3f3cuoXjzPzp5Gh5fvkJBcJpn2+ynz9h1tx/v/vX
0peQwJPh96eTR6uOdVACF1TU/EXIo4ss/xLrtXX4PL1D2XGBAVe8AoZXPYE7mvmuanku7dZ9pFT2
JHTH+4B8g8Ze7gOw1PzqrdDyZWkr2aXQPXONo9jBaZziyo3Jesp1MnLh5HOXiRKqnqmpn1DO/Co7
5aYCjGFY3ngfX3eQ5hsSoBtZD+3jsD25ZfLjc7ynkT/kmc+E01VXraEw16tmX+psQKsbJ5XHMCj0
RySxTu7QKOd4bo2V0x/CmK9Wdsphto9HN7PtEOM/hvhNiByFi8frfA650ZtyWGedU/4r5idi49mO
uN5fZYwFOX9fX8iXkUc1ZiSoXJXZQTYHbRQXwM33ljxqaJAzquwK/8U/7zfUe9AHmvsgQzGCDzuU
44vl5/vFJPlXoaawUeeD0ibG2UsX93cqQ5ptkQcdkpBqHx9IxoyPJOja+1cC2L/cqnEGjN/4Mnhn
w8/zi0Amlq8yiK5yz0ozqFN9Xe5k07FSrKsrFIIhrjbx6q/RXqIO+xq24+cJ5Ai54RX8fPz9Cp9h
OyljyPj/vMJnR1q1v1+lgISCYTbzIbXDFFYNszVQZlLbTDo2uqUYUOqDZM90HvdeRHaPVJ1dyu11
dfE8vOEHNWxuBuiCFfUc+1kJZz87I0fpXPQhXm/G+C0umnONEdYvb6JWk4f4aSkdVWWmZsEidXXg
U2r43TG1n40TKO9hNmsPG23+osPrWWUYSt6gLrE0NQz1wtvVtnbYOUdH6dy9l7v1flD45xqFg2SZ
1TDz0vzvXFzjCahW2S6E3GpM+Rujy/ayZzC8mXGUU0te6F02nu5RHBUWAw+CNYiKnJ+g4VfOl5Fo
yPcrWrppNaYnyyqfy9naLU+E+VihP7SNRLmPai0iZ+oFV9UDDwK+WEGAskuXiZ4150nY6mOsihcZ
d4PEWMVT3Ry4u2uvemas8tJRPsCzahtP920KyRw+9OdCb3EZ7c1wz6WhrWWYFeKxrwb1Ob5ZU+hC
A7PTBrdLD57lhmkiSUgqvumxH8z0KETZwFGedycd1QrX0g69FhTkF8NV5HblXRvXsymftQNu8K5j
py+lgo+8XYDvkM2uhXIVF+ov2ZqUxr16sXeWqrpovliP2EIvMYPlWTxv3HwHsqR5lg2E7bdYVTc3
eWwWTy9mEKnY6fAyfBKsV/0wPsmhaQ8IsCVVvyd9oDxnrET3XArlbA8mInL1bBCYjpaqkxvrKYp+
x6YMPteCpQlAYYu0nxwYD/o/3fNAu53Kgz8W4I3/xEtrTjR0asKNdHpNimBYOGaVvnXKqON3zpNf
No2SnKeB194hAKT1xhzgVbWq+AG6+vTaWis5SMu99GqUHf9jzuDqMXwmW2MmMB+SuhblfMUHJTD3
jho3x96Z3LPsnah/g0MKXkbQVTfLaC51k2ZvpuZGx6mJatLxHFR0E959YCw28iCrVFExbyMWD1lO
5RHju02QQMOUmxjF02LhRVl2TBF1vAcNsIRkR2fviqCun2LSWmPS6rc2MWrsZaNkXfANb2RnP7r+
lbLjvSVDddsHyzwduYTmwz1K2kcNo5eFMZQUIBFCfVHaIGaZwJlIBHv7GHIBCOZfmiW+oewA7Cea
aeKmUz4kZmWhLT7NnLkB2UOFR7bX2uKp0U1vgZdx+VU40Ke0uYyutdayBbr03fbxJUqyQn0pQ5tS
i6nrJLJNb9ejELX3lGnGk5TRGi3Z4kWkLM34U/bfya+t7meq8mSPPrP5FRl3G+q6aj61DVmvJo2y
s6EWVO6SIdhFquNfQ8coVq6WZG+RrfzIHMf6mQ63+3lqFq9KI9SP1uobwFedcvNQfVj50zQc8yF9
mYKxfI6mtHzuBPaliZM/ylAsTCxW4xZk9dxZtQiQF6TT17KXe2Ny6sweiOjcW2Ig+9wcP89FPW7O
aiXNSfY7XpatW4c/mfKRe233PHbZqsKx9q21XA34RWQsZNMoLWdjh22FV3Ej3liJhcssGaBPzION
zN9Q+OieNPxUHqFW3cODnYVHrKNAR8+j0oJrDvrIsB3V1jr2SpMuzNlwa9anWKkixOvHnoazjMkN
UIThjIY4HI64sVdJjQam7OiR7h1ndfHfo3UVidbPbjlG9s42owc7t4+qSONl20/+RWAheW4KZ1iO
xuR+JQV3CAZ/ei0nHOsLX1RbOJnRe2BO6zJK3a8KhOZVrk/mKeo03Doo30Dr1Z2veTy+aaZ1Dqhs
LEJMB8A19tHD58Zp/LNgonOEzFi5i8T1kj3C15jJzOPSyPk9OIhQXTbV/HzXNrdJ1S1wUxVc//Ca
FnjXkUHM+HoiKx8fBIJmh6kHyiPZAd2Yfq8nlJUkc6ChBaQnRM0JVsHoRd9Vu40ukh0w9zXzyP/D
cfIspjXsXa2OruoEVUARFOJ9K/EeQ6v3Hl0BfMS1bzIyqiR9kMlpVrJPxmy32QxeM11lK7WSZCf6
ol2GdsiU1PbFAzK9wzmeT1b4Os4jzWz8YdmP4ThAYI0yFiZGYz/qxeTeUgeYC30yImxLWfvw2Vcp
OtEQJ5N4bUAAOWugst26jpdxnNSvWpH/3pMxaFbt0ziUSzAUESahvwy7qN+d0s73DgS3tQz7QXT0
nNak2MvdSiCQu6qyPvoST+p3KPvdLUza4jIao7OQ40VuIBVROP3FM9Ts5uvmTxm3vNJnHlDZyNZw
nXludZJx7q0N2plZu0fRP3iPTYrz89tReiXdpkiwbWWTd2f9eXd97w7rYn4XKMwcq9b5/e46plJL
rPk2AimVuOqLn5WjXcnIFu9TXOCSkaDQ7zdedawKxB77Pkpepg6IAnma4ids8GWC48C1NZDZb00D
31E9UA5y73OTtcq4tTsk8O3W/1enHGuq5mtguuFL15lHLbX1d3+o0CHLk/BcaS30eATm13rmO2+D
nl79yNV+xEbxCCouezMCPlZfF8oxNqb+jDoFzFEzFB9g5fcB0+gfml9+yVPNfFFrJd+4Jcl3I2rU
Sx9M0Sya6X9JlGAthyKHFAGgL8VzAft705ltcFChsl9RjxqWujZyEY9mh/j46INqm0xnb8TejgVG
spzFgt6mvG4W/TSmX6wy+lZmwv9GJuFSINDxs9KntcptP1x43RnRkyJetDbyNzBGFlA/Nubs4+GF
6oPI4/ab0UU/py60dort9RvVmbInH/BeUT4hF1E8dXXFAnT0tY2MdZNZXyGO7fKiL+4jkCsMll5q
ksbozOVYRI9hHnvXMrJAMc97MPHFqk2LaN24yImsQxTG+AW8Y61TlObxyrrRqpLHey/+agL3xiZa
Jw7iRZS7W87zzyH3GN/q/RB5/lArtHU8RM0mdTsFn7NUufpurx/TEaBcEhT11y5+BX/sfEvr1l8i
Nq6d+cHs82xes6znjnb8nsFD/hrjo70OatYB9ghEpVR75NWS2Pk2mSWMjDZ8L/uk20RurO6V0lIf
3ThM7yOGzn424GC+RLkZ7NAHdQHv2fVLm2lP8hRIEmULHLyAnAlRb3Ul0vkKqBdJextbvDtgsndK
mpWb2jF3TpuEryj+6/vU9Pq1O6jWF3tsV5GTj29+PZg7V09BVs3xWv3WDFH60TaVu22BH201L7K/
pFlmfTFcMgpDqjrbqu3TjzH9JvsSOM4bltXGrjKi6W00xErGNYuFaiwynZzXEL6SUN7JlyC/46wi
JdoadooprBUax4C1xFHulXPzMyY7zLD+/4b0poffK3CI1V/HDiDtD+jYL0WPxJ/c1DE45SoqjX/F
8gwHeN5EvKVSoINM+2dwOnfgT+Cis239+CuuN1Buw6A5/xX3kbo/tyD+uwSPaAFredn3/VtuifqG
v1t9c9HwOf4JwXoXNwNLRhmiylaTRIIVq7CsDc1RW5V6kd2CwjLWjTnMzpuetykNszx7rPR2sGKH
o9rwe1IW9/eB7ZVHzFG6nUDl82z5KOo0SUkFQwm8dYIW8kMYCzQB/Dp4yrQOhdiYyWisqxdgAMW1
tg11Y2udj1+n5bOwvn8X6rhDI4GVqW3nVxmTe37qWQeYQRfZwnQnQMooC6uzoCAVpX1+vcfiOvPW
Q6amq3Ac1SfI4MGhmWoArL6JgVaih0sA0P1N9lppU62cyMi2smkkbn8qx+JbUWfqkzDr9oLY4ikN
fFR79Tiiomvhhzc3TROj37yMMQqfm1E/bU0v8R+pngbPjd6uZNidmL/UJvN4FbYiwC+0ZkYL47Oo
9+NTWJvNa2TWy2Q0kGN2yBROZteuZbNtkh9w40dMA7vklrP2tJoUkKhnGuvSrhp0Lzkoi7n4qJjs
1MLpto5ticfaJQtsptG5nYVrk8aKzh0Pf9knN0Hf1OsWP5G1bWtTChC6fTAtW90GIEgwQfSzq9xo
ZpWs1MpWVqBm8nssaqYMtlIQbnCIAc44D5YxuQeDE++flgLnZ8xXQn+F2ou2AHlYTusuHaiNzBo8
mddmhxhS0zal/cBxyNl1bcsNysOB1/B/RemBB4b7EyfkXzpmla9ZrUzAkvCGaQrh7lCEj9BatM1L
r8HfLY2yetXiMqK+UXU/wfJahuH9Mur4OX7Oa9XkCTXa902TOSjUddmtSgp381e8mzv/ipHbsGAm
LVIr/FVZgdAvHnhmKBnqtDYBFpzx3NTARsY/ETgfUXUZx6Pc+9zgkptttaSFRW36KC+wwfhSgfU4
78ZG/dzpVIgrlopHGZIbXYGnL2P3wX/Gyd7PwUOtVetUNf2dAhttq2lMsSZS0m+6pihoB6rWPhZB
9Ib92tfI9sSVB3f0Zs5V8FS8Br4zkBrOnuQhUyX0AyXDfikHpaxgQX7B9iALyzNl5LEx9TCLrMEx
XuzY1FZZMoprqunpTlOrDPyCYZ+qOE03YT1ojw4ksWUPneSjn5xHkuwzkJ/pF0WrhQ+TPfKZhmB5
hqm2LppHU/AEySoNKyq0ag+5qwS7qVKnaxnm42r0q+C171kll+/cc7KTaZWUAGLRL0hwqckKeGt6
CmYqlddChVzIttwAyYtBOLTTakRL8HePPIccLsfcj5FtXXFvY999jMLMbiFrnZuGFeNpyKurDMVz
CASCdY77ZitDctObenslV7CQx3zG5Z4OBuV2jzHiPvTP+ZEG295PqGbk6bJEXN0wL3Cp4h2oU6Rs
fGsSALEMb2uR2DpOVVwdmqL3SMG34dkVhrEB35Y8oIvvrli4jE/FaDUUjI1qfuaWC9c1ghX+ssAD
ElM7otiCiEE2q4VodZNsZDDWcre677oBCs0+2bTxqI46EDSN9XQRtOKp61OQ4KZPsjpTs63a9ggj
DqW5H7O62udzZjJGkXEzeXX6UCoyla0Hz6ZaZEtbFdV7DHF84bukFjuESWFz4umcjlt/XkQtABau
u75CaswvnK3jjgurLMf3rlKiAwtwsZJNJ2z9BXwJ5RSnWff6Z1jrgC50BxgzRYjHqxzmC9s/hfMw
j7PJuDybPQ8D1/LvYcxCbHACU3pKmqbeKqlLcT8Z9afItutbyB3cbkILP0YdUkCHIsGh9lL9ybFz
LLMCCyb/PNjF3OYph9ozDzXLrFhqYN12cqimNumhVYBry6bpNMZm9HDc6h1KQsgGqU9ZiLKm5VnJ
axmw6mkn3X5vYibD/Pza12RCSiJstB9K3jHnShHaJlexwMGT5W1Qb1lm5Gj0RPlaJFl1UxRhLkUL
1byOOzSa2ozUIUWAr5DIzwU2hBBe3F1QF+4v6nMv/hBXH2VmlUtHqcxHA5TcpkFH9WzHibFvx8zY
YcHQXeQZkfrJEeXCztDqhvBrXTA75dk1547vZ6wy0DvzGc0Oc+NxFik0gUXt5RrnP62C/opREasO
YUZqe7J2ISTFuDCHHIedMVtn6A+h0q0YZXaLmrJ4qdrqpegNHZPJLn/hXRaAGy0yMnPnpBRI3blG
fZC9Titi9Dutbid7qXpUqDv59kb2koa1NoJc9yDaCxiaCvy7kX64kXqyZtcV22F5gsHhe27as9xo
1F68WADM7DSf5XkDISypuoUwnObntPEDpfyJ+doAQARJLLXsP6B2eCdfqX9vmlaM67RIjcVfHX81
7Vqw2oIcKeNTVKAd4hn5IptM7xQ2pKERX2fRGlus8Kto+MGMDEHmof+F8uFr2rMI8DJ0guEV9dc4
xfdZwMuB6+KW14yC8AqZbXtrm6O35PHG1z5vWggGR1tz0ZEbDKtYyGDhON7ar0b8AnFc4Pk1RYvI
DMxTL4T/7Af9fKHozV42s86r13VrYXkxD8YlwMZZ1kRuY26GrYeO85iY91M5pddeQqV9kYdOrIof
ETxaOvNQu2n7JVOfaJOynoAXGUzJqkxZeBaGMhhvbcbtR6xYNwzhAkjygPNDhOiAtSqTsf+pltpT
TpXxq9/ZYqE7tveKg9m4LKcge1JbNVojPH30MgedwHBEszWeiv0AEgflE00plk3dHZhquODZ6dUc
M90qlpuuisTPn7J5M1JZoNJwkxHVD06eM+1Vus5haHtnXSusaZG30KdV289WQIR6dSX765GMcNGh
Vyxa/xyTl19W5uAu8lB9ThzYV7bgdx8pP21sP8cLeea4SuEgTNHR0CjKRV6VwFrx0sVfJdVfHZOP
5+K/K1sqKXSQ188JrJcHDc3hQ13k9SrIHetj7IofTmZlt9ITygV5aIreVs91hM/DnI28UU0W37Kw
/WHxnX3wcMHNMAEWEBtttESx+SEZg/5SQGJaR64Lkthz/F2sYT1bB9CtffQmR9yCMBhSpxNXyxdt
4gaJD4i+jJsu2NgeCEv03qIfHj+MUSvaLtFiZUcC8NtYI2yemQiQV+ih/+ayoBCZ66XzZo6mv8Xq
JN/aVdneQrs8p/6oY0NmsPSvs+9qg3AqSefwwYmrW6+E8X4YIvuIiDeKkPPGSq9B+bWowiZYBD18
0SLqfvX6RjXU7RBV3ju+pf26MdT66LKAuAa8RUxQmWQZKDhs6sQ3r/XUBsueXCRsoSpGKdoLsVtv
Ewfap3o1tHb6qgUCubKyyBe+U5b8o8ZNobpvIVq731w3Qlmlh3DGAyXe2jXKKL5q9W+eDVyrNsPu
e2CN2zrAO3TRGs9dbnqw9JRbYOe7xkRsYXQQHRkTfdk0GtmVLHS3CZrkx2IQw852lYM/FflaG73j
lAr8MEl6kIjB1rCLDHtT+O176OTNVS/daCHyMfqGLtODa1XOz5KLBylnbxkgg77xlKY5IP168OA3
XxiQqQuoveElH8GlJ8BAhiCMb3KDQJmGwS+q9HMoURRkxTLXWlPb0c69M2pntS/fB7d8qOycbHxR
P0MfT68IO6svhYJ5ZaA5Fz0uxXm06oc+BspTZnF8jLyfsdrmJxXRCS8exn3goIACvL8wTwqGxTAV
Qzv76EFlbMGmI800N5XRvs6ZrUdb7/pLi33oIlAAtZlKHK1qtQ2PuteetaZ10ayfEYczWjH02GOK
8CMpQzBSI/IFMi43kLHA08shsu2F4guT/hwV7fFlwE3pWqXxS6MV4kKilStp6qnw9aJ7Vd08XkCy
yLZ11P1wqYTcMmDZ52FwoDaaYbRktlGc2LvJTkTj+xu+CMCVp+QbaX1G9Jo17r0oKRf3dqQ7w2IU
egqoLu9wvHSr18qI27XhUPCWTduwefx4GvqywQT/zSvHZd9AAyXLZuTH+67DqvXomzD9ljOo4pgE
5iOlYGX5X6ydV3PbyrKFfxGqkMMrcxSpZNl+Qdl728g549ffD0NZ0FbZJ9S5fpia6ekZ0BRJYLpX
r+V3yC76ziGthmsxhMbFTkC1dvVad7S/OdcViIfW3zvdaK9jnZB2yqD5LIMvY8n3MJTU5dCE1c9O
f+xsC5afyHdOBWmmBSxU7aqPKJ5pwhixlEmDF2k8Ak58na8JTJ7XdOqRhr4malxQxIlJTLYZhVJd
x2+lGMqqntxJSvk9AtWToXT2VEZyyz0IWigxtAJvPA82wTLuc09gPruHpMmWlEGYT3kmJ4sAmACJ
8/69mtw4DeNI467rm99+JyYnPMSEw+1hrw1c/U2zzoIpewjin4Wb24e+gPvRbtC3oeom2QU6FVbU
Z1KZXMJNxpF72Gi5VlwQgLYotpQbAjYIlddFtst4VD+mNnk5n6//jnsIybkMKgUID8cLpMzZ2g0C
+aEZIwuVoU5+yuP7suQBNLbH5L5tw3DX6mW5Dz2nvgzBlHxx4vKL6qZnueCbHsX9vlGAMxHl0pam
pSVXrTH0XeOO8g6sdLQsMjVeK4ZV7BUklneAu6dbRleQmea5lILltSqX5g87Tx6VAZmgKpNlZGuk
dWeE+U9OeXc+v4VfvJZX2PlRBkVT0OxKFGttvkrbSLW7bW/Yw1W2bG8FB7T6IpOgVM0k/JmaZzJZ
QMf5Ml/Nvra+WD48pyj1Vg8kmJpNEdcZWJcSbDRhLJ65qmtW6c0yrazoe5H1Sz8r4x+yXyKCkAbx
swk0cNNCfXIcRw2WFgMsr+90Cjn94azWuv1kO47CT/aGKFfxLfANyjttuTi4emeBJ+x+KF7ED6Vt
AcU3KhMgfBMeoSIO10RuhrvEMXMUwY3voZJ7T5QiDjsF4tQtpKfOM2d0qCJT7y9oLAAQojb+MCR6
R9lPKW/KtG1e4EU9CI/ArEGMF8Tn1K7Ktk1f7WTLi/dwQph7hfzDib9lROqvNi9QTzirACL/ddMT
dB/UYDilhH0XfeC4T4auEw4q+8OEPek0GIILdCS8vo7PAUA9KmrKel0ajfTJ471cmSh+7rm5SJ+a
cPQXdmuT/p5mq8ZGccbQn2R54iJ1Mx6Kam6kJZAKTW+7fdMQvR5tJf3ixNaPDqTptXBC/Zpp/t/B
9JtLcmuRg6NeUscHw4Ijm3tEpIZt30bpg6dOkeusqf4yIc9Kgkb5wSnnRyEH1nMB9dNaUaIv9lDm
K/KezjWZGjDLMKmSO9q5pqRK8HtUymoswSz5bulchaPjmEDzQ5LYsy2XEIouDX5Ypl2EW0xc6Wrf
9r5tFpuI6zSXvu0INkuev7azPD1LXoUAwRhD/NRq8QnUxVcLwOQ50JAA96tHKKiDpTqqp7FyjnpC
HNdybOWc5xFM6YOvrIy67ndOXKl7dEiGSz41wS4dCLmAMgh2uecEK91s1BdzgE+/7PufFMONfseJ
HVqr55J4+6KqnWzdQZDEz2XsjQcyCEtflwyEonJtJw+A2OLCVIjVeNbOjaR0yUee76sSf/YdFRoY
GxEYTc6H00ix6jLRSEeHptavOiMiQi8PFiV1TdMuorp5hCwo2Qnb3FAV9sulstVu3VmdtuBp5KyT
Knixq45gi4Xc9MRGuWoTQ7tGju9sfIqz3cTYkpEaTxQYpTvPQPGmUwsYf4L63JVa8gijAs/VtgzX
kqr3e2FTEqAvsMsCB5XsK0cB64eiEoYal8iR2Q+exlMyahPfZEkaDr6ejQfw2Lw7LhmMgKL+UwP2
iAfB6LNUkXboKMJdtxAw75Kit+9lBE1lS2059GgmQHGbWGnAGccPmmXsJcEJzHC6D0YCFjYwj1Vh
jepK8x0XcpfuwSMa7hgmKfwxlMxzDULRpV7tXsq87J5n6anaGdmI0eSpyQO9+2wiBIC4IXLmZVyX
z6h8EUSP9Cc+PyYYnSUM7+nVbiYB4ubZohj5SuQzuTUFeelVAUPYepi8xERYVO5dnf8lBki7ymsS
ptHKssrxCsOUs9CUuifLoo3Xm002zK0a2zr4V1zEBKcF/WIAkZwseRdGS9lIeQCWmvLUO1Zxapr4
tRdDtQBDNzSMkF4DUhY+ty6/RHyuYrndxNwJz6WBnrEkG/k2URyXqkoaPgbOvqkt4vfpeDZKkxtA
Et7XhRTx9ednkSdYC21bGLoRNqGEBG30e2Gr7YxAYwVtaWirHJMqlyQdUV1Qf9tRTtNVVgx3DXRA
Vxlmg6Xm+t69z6veEpqLyRZ2sOZ749UGTHTiS1d1ygpeQZ3btKsfnVxNtnWof2n9Njr77d8Ewcu7
uBnyjWO7sMUEKBBVLqSbogenMjQ5ojs3tXXXF/1A6BT5kd6UTYQmLPiqpfiLCyvKVwN5i4WhS/Un
fu+VZR263mNhlyi1haV7MWU+FEEEaU8QHc0GNWK1Mbi1TEPRdJB6UAXpZH22EFNqT9w67VZSF6tX
rXoIBDmTbMbI8/AG37ibZMJxe6rCSF+MFJVw6lWnUB8CboJgSTSFr/BY4JvNRvFk7UbgVNYN8qu9
Cr/QROEk/Dp0reCLNk9RBo9AHnrxqrEU/VAH1Os7gLmeFN+sHjhOL+Q+yZ5gflwDk5Tupwd1t6mU
Fy12ilOZBO5taORJsgyHLtxA4ILGStr20hq5VmkbA9N9qPTsL0onwIilXXfguxYsOjJV90YWgZdz
4nFrOC6Aq1L65KNt9dANyVJvyurJG4byKUvsaw6Z8F3uSeWTo3XGsh2Ghl9YhratuFtSFOHKrd07
I8u7c5sP7l0amn/Dzxm+eElY7gPZzync8KIXMyI2SRwy2InZiDpqMPKkysSsKyFclUbSo2zr8gP3
j50w91abnmI/A9nEQROA5OhD3kAG09CqeEU9hPlsxBEE3irc4VRUmc9JRewboJm8sqehMcjKNs+4
vUuRZTwnVCkBCVXitVirOq23heG7Wd/WNiCHudtrMPzizBNetclG14Mnja2itg8gbaf+SwxVRCrX
MPPLG+GcdmDSdWhHb7OyF6WEbvx8e1vb9+4Kwh95K5w1iilWpW+7t9nYrJqVRZn9TjjLQQfoqZ3S
sOK6oy8t9bqOtuBGd4bltJfWG6xNEoz5yY6OGRG6J9S+WkXunqZKmqek7D+Rn3POGcwCOxgeYNfX
+u7S1PGeknbnaGkSbCzCVivfipHKrJup1broTgep4Mq5GkBdmupHsiMHu0NfW/inZRCvOD8HCLaj
bmKlHY94AXliOYwRqCN3kSj9X2lutN/y3FcRRteMC3Xp4S6AN6omHXZtjOi5kZEKM51UPRBTb5eh
03svJaHjjQbPwUbMKhWyH3URoy4yzWY6kL4qa69eYGufmm9VkXg71c8gLe8I24WJWa4qqSi3IJe5
b9neOBwcZCqMdWhYv7rx1NWVpFCX7xzedfVEyTfRVO3lGQ+I23qfTP57FC0PKwkaoE8an7Z7N0aI
aBpJRqdfQm94EKNwTLO7AnSeGIGxMk4aCj2LYKJXH0tInuy+h+982hWBTm0zsWutQlPSLoMrvza6
tLckCgJnMw/8+SF2AVNOTrM91uFc9IfAXH6YyLxQXhRuMmxnZ+FCPIKzjgnX/Nvl3JYDo1EqyjPC
BBvqu4cv9mi6q7F2utOgpPJZVgl3NSrAwZAzsj9ANhFMikKiKSZZIdGLNWPiwUAYdrRQFBI25a0X
Z1OSuUWe9sOEcBazsPYi+jHtLJah+evBowCRxXoERH3btSK2DOyJpFSzAMm8ioYxPWRV8NpQG5ge
iHynB9GbJ2a/eeKD33/gMm8P3AzCe7H/vE4MZ5/5Sv+By4et5rV/fJV/vNr8CmaXD9tXnvTr5f/x
SvM2s8uHbWaX/+79+OM2//pKYpl4P5R2QN/RDx6EaX4Z8/CPl/ijyzzx4S3/77ea/xsftvrdK/3g
8rurfbD9P77SP271r1+p7fklT4dahmjvwKNdMH0NRfMvxu+mospnVUqO8LbqNm70KHs/vi14t+y3
VxBGsdVtl3/nP191ftVyhwrNep55v9O/2+/fXZ/DDEfvTg95Op+veNv14/vw3vq/Xvd2xff/E3H1
ehivRtG1m/l/O7+qD7Z5+PGF/nGJmHj30uctxEw8/ck/2MTEf2D7D1z++61sp4Q6t9S+DZIRHBup
nRgSAZsd47dGzETDUBxU7SrMwiJ6lVgw+5puGR7FdEkCae/EyLJpnfeQaY2+9CqD2qrakO6zIIZA
re6fOAVDZDuN4pxKQmAsYl6sGQPdPJB9/ynmhd2FJ2ozljBiCZtoqh62DFMHBFZDtn+CLvoCqUd8
KWwp3ne2g+BzR52vbUa3BobK+JynMJBOXloUoSQnZgNLAs7myaebTUyrkf6jBUBF5KyBWkZslfs9
dc65Kq9vji6skqvKCGx4kg3qS7IRiR1O9uAwEVPd+BFarjZ8Nwb1811x0QkakLcPqe6ZhkNgFZdC
iYuLojTa1tMLoOtidatVw84tQDa8W231DsDktPkCuSA7ioWVmSNLZNT3815ia7/TKoKa3vG2X5AU
zSlMY2h5f11SuKV9159VHixubvrIEc1Sd45c9hQxoxfkTZr2N7F66JEpUX8nXN/I1F+NQ7c1+Lse
AeV6J7+atOxdg0XCKJbP0wU4EUdy9EPSNaAq7Lyg6DSF6SOz9nlh+beBowQOaJjJngPHheCK4NVt
hTDOyyRrjJYkPer1uzU3z2oo112cpMePC0dl8PdNKN1/2EsMjcw8E+k29kpleBCYI7Q2yp13FzSJ
dyd6gL08dFtLb+sCmSWvzew8Ifw6Z4zOI5Wlk+u88raR1j7YdhQTNw30g2hGQmcHlJH1g+ghmDbs
EylZiMnkzU0MXV33UgpOWJFRHI3YrLRoHRl4GWpjPsRjTaHetZKk3Alri5jcGkytthQTt9nJXfS6
USbkrXon4Tt7kHEyN1IOpQd4jVffeTZS/EdEhlQCtv+Y1MZM3+mq/W22m+AJVfi00owsjytvxcx8
MQcNQ1B1HRQm06t+e123YUqpHqWG9lq8CMPyVN6RMoFhy3YPojGyDMX6Wztbu8jEmlETQrRw8k1A
tiB8PaB8N8ad9G4DvcgJGMRdLN02vC16t2HZw/UqwdCwUmFGP+pTE4Z5cxRD0ZubDzbq9KCN5SC2
nCf+qw3mZbdrqL2zyaC2Szn4lP0p4YiIArKaXH3ZT6+hkXK6ChGUEBPE2yI0qBGpzeBIh5fWPlAK
MMJnNI3Bnr4aLcN/QmhB3gg76DHnMK+YfUshbCm2EWtnnw/D3OupxnDq/ShHX6QmJZORGzC56WH0
GABQ29sWQQOZT9hL0Wo74UEBl8OZ2/Gv1gRjTzOq63IzLoFUWVD4T3CSdoKTNAOgnnzMKYUTXWGs
pxnRm33EkqrfWD3yTbOrMP9uGAiIyrxTLI93blsP96NjXPU66Z4KDtyHXFfL9VDG6TdPN0gpAbAi
dDZA8jaloOTI/VwYAFejAvq1sK7dhVQPewE2Fihk0dSV7S4Nw0nWs03AllOq6tYJ+K2lmLjBk13H
DbeazUf/HejZq9toD/Pi95tjQxV3FcCYi8CVe3AKxzlwctXTheiKBi52AwhBhab9zVpSBd0XqrHR
Zk/ITl1kOCcf8kbIxE6NWG4XdQDAkrBAblY9jKEphOry6NXI5gTVXZnD+yx6osmHhGrbVAfV4Vav
E9FbL/YAOcDkrG+Fs6xpyEFHPpyotVVd+jT+FLqOBflwDORUigd0Q37ZQlJZFzHhT70/2ZM+/RS/
7RG1T4Qt81Pt5NEZ7v/o3JTWqnIIfULq9WoSk2PRjeBJKiXfQ0J7gth/6BbCp+pAUJP3RBk+dSLq
A6e9kraugq3oxo3xww7UbPvOJi4V/szhBT+JvkTItO+1BKI73TkkU9ObCoyU81j00AlGl8Ssdh/t
UuscfmfrDd89SIg+oek++dx2FVYxFmtE0w6UnizFTFEM8o6scmuYylXX/fxTTbzZlwGym7GvPxP1
qM0m/+R5qYyCegeuX84+KUjIX4zOfBQrwtyOz2XOQ2OuE601G35YdEquj37qu0fRS7r86+DZ5kaM
uqFwj14FJJmb+y+X8K032zpgpqjhuKhPTLPzxG2x2Efs+OFyNdU6q7ROJk78f6ybnV/XBjIqFFaw
kf0g2xaj7t1LcgkLfeHEn4nefTF6XfmJuLZj6KR+bS98jK2o/uK0ESmdsPUf/NDmN9MIpaNZm/Hx
wz4NpF9Hvyvhu+FDfFLkytp3Uk78CdqBRY14zilAXmI4N7ACbtoQ6CVYBLN8CSPJWcewdS0sAuUk
TJNoDe9Yc2qmhmTd+2a2CRdFVtZRaUv72S4WzEPhJmxprpm7MXLQavvHlkY+vr/CvF4LSUfUSXJ1
DYNCqBhxBwtW8q0YxnKe3DlJfAdyNsqXTYqaheejtuVrNTxfPQpcihb0C0i1OhLn/2gy9HrRezXg
9l6IqbBT4LEW3dxLUIEtCKu9M7pFZq61LgTl5lTNJlAiZSo58B9F0+gQSKB1fy9GXgEBzuzRTW4d
HoE1/vLgqQn8o4K8t1Kk1Yq0o3cuBUlSUcc8trtZvxZGqDP98yAIkeLJSRj/7DOvmX2qiXZJTISh
5u1ksHowCOXaM1whkavkz22FEt2vwa+ZQiqkTUp1FMUw0++e5mXrECqHpfgZnH8VswFmXH+amG23
39FpQh9cAunTz6po5q3miXnZvNXsnCHYRLw2Sfldr8dHav37hU3G/TBG6MWoieWRa6WkKLbcplhW
cJX4jfrQT5MQY9jLRgGZLXx7yTSOQTXp3WZaW5BWCY52qQYXMRvk/EXSBBpzMbTIzN/pXn9EOEh+
LId1S31MBZIOyMIkd25n2sptTH+fInRxSixYuDgT5dFKdCEWH6qFnYHspAy13NRD2leLQpNfXW/z
81LR64KJg2HgrCKGRNmpZuoB4UVS9mBTbXzn1pryNJD0XGqRpe9BTSlPfmnZsN17LorTOVRhst4t
zSn7aiD5uje04q9ilG2Oq5MNTKMHCKwp9+OUhxWN7in6Pqjrv8SomXK2wjegdOe3vtOe83LRE/sq
mVTuYemKj33UFdSv8zyl8D5c9BLAjLC1CtWateM627HIpLucOt31ULeozfVevuyrRDmMookrAE7Z
JCe4EIZ3U9N8BtfHwUva155weeetRcHnNJPLHeid8qDKEEu+qQ0KyUExzILsSFrEPwpTLVQJq4TU
mSmnEwX/L31C4VyaVM5JvQr0GMnCdyt6JT8apuUdbxuImXmXMYXuevX2Moa2IlE+evHSCPIfpFLz
RzJQxaMkxV/J9bcnfRopstHvgEwiZTV55IVaICrYrKA+H6/CXylGhIh7SqTEpGSY1b1aE7qflotF
rhsrAI7Q+r5dwI6Tc5Ia1PZreb7sCJUszMjJjsIZFMG4VwcqhcT1UYiQ94NNWhLiaqvVXpqq1M6W
BDxWDC0PUuWxpipHDAvHqhayHlnn1JPkl9c1batoZymBZ9wtHO1lXsNDbHhVVffq+3BaBlb8PQGD
c8mmhhSmcvHVxFj3k3rpbBMTiZ6hkxCh8iOGohEuvh489qATD7NJ9KgZ7U2CM/M+5A7tg5tC+ft2
uZunSq252ztgXaeXIJre0mFQT/1t50r10eDsmcM2oNZHtS93ZucNO1upa+hpMcWqqVG1IsaiK6y3
NWK5WZFEBIpbVGt/BP/c1NlvFmQyNZ9RIO2UhiOEaOLWc0FdTeNKltSbkXKX1+nZ8YNtnFY0ZuO8
LhbTuharWwVc/setjdixE7Q9/7FtTunLThvgb6TYK15FKM58Vhqn406rI9JpetlnxX6GFNn6BLVZ
ea5CJAOtPk4/p+6Qr22P8nKO2BA9l/LCymRl5UzIfKSg06MxITdFT9hGgOjAiqcZ0WRvPTGEJo1p
x4ih5emmG2/W7WWemU/wUjdXxU/aq6oY7qrrULyZbaZceOcqd7fC1FF0CcvsROmqDXa/F0bRhBBD
bE0AHRPPdXOdG/MxrN3sCjrT4qhoUMSZVaUD4J4LFqEpnxMDNBslpqsQes1dTrb6U1PxDlWhgeTw
pMRM/S/V1W5TH/Vp2NUgWKkQdk9i1rT9b93gDHdiKQjYS1KqxVXM2Xq+bXQzfhBzgVQvQODET4qj
OM8d8sMwvDim9BTAlHcFsFkdMxdE6jRKoDa49RonRoRAaau9mOgNr7w6pd3sYNLieWRynicaX9rL
it4geIGb8AXH5m0aD2DK7Ct2R0SuiHz/tvo255fAMSRNWUue526czoeHIPayi2hkA2mosUZAVwwR
NH6dqPIKahpZ9jazczrNIjnRrfwoh3rubZeoV7KL56vOumtyBILeJsQKoyNqF0oWZEy6tDFh2t5z
HXOfKqjGTLyU8iS1hywXWsGC1nIez9MIF0J4KcZDXRe7Sqd42Y/GbUb+H5Ynr726msrnbepp0TlE
A/BCTvnVErpZN0V9+AMJh2mizeuSCgbApESL164UU6cfOvAEQkC775zaug5TQ1UuKsAl0bFYCayr
nxjW1VBca1v3kbWYbboiKScqnI7CJJYKX2hsFnWq+mAU2U1MKp4X3C4z2+bLOC0Vxy3cNEfHt9o9
hdkUp8f5+GLyyL1K9IZ45DS0YaOibF+/71upeox0a+vJ6gjWpPWOMQjTZSCGuhWt48ardmI2KPpv
oTul6kHnPBd8eoUX3CoQ33MgRLSCrYtKSTfQcgRbMRzDAhSl4jtnMVRKEJ9S+pJqfnPHnSq+LUKf
BeZhmBrWwivXDGlRluD5xTC1IOxUEdzWCz62Zp6htAAd0L7KrXTLj672SLKBX3KIBP4OTOi3IcT/
Dkdgv7SQ+r588NXhCUCLBd80RuWdx8cVxbvOqpZH7dhOjeiJJkCK6mgVvlvAgc6MBNxq0WpRDeEm
w6isHjSnDl+6qHbCpzxt6pdcbn4oTbCxraK4zztZfaIsHXhkWfGkGPjaUw/aY+UZnbsVs4HOeR/V
Eg0ABs4Dyt/HyAUmFU3OJTHEKyXgBzEp1ofFX7HNaUhY/Dz84pUSDNeTt5RD7D9CLC8bhryK+ao9
iIbiK9nwHzqjzR8o5hyJJcmQXY5uFC/tmONqqusQo77512221XzDuFMt9YebIEjWd0p86TJ+KXmc
hB0fNOKlmRox0aepuff65Lk2i1+maUGa2vm5NMPlzb8xvUPoj+dGUJRO5POiNzf1b2xDYvw7v3lZ
GPL5z6S6X+mxF4GVdmHcGXQqhqeaU7XyVRiDaESvzcmTLMT4wzRY0GDnB+5J2G87iCUf/GbbO58c
ro4N34cfilyoPGRw4XdXmpeI3sdXk+rEhnoe6xZ/dBQ7znsLP82XjHXBrwpM3WgELDsbVmk+tVG+
MSZuaTGG2iQAPAygcbZ1vYaG0bvxtLARRrFmbkrbCg953kn3AAeNx7ZK/5IyozuJESFXdcPZzFi1
fG4eEQ7ZBVHWn9LGVlDJoVJjMEMVfdNUvQibaNrUgOTSVrO1GObSCHa3aMc9MVs+/03pfwINHVCh
pjRoBWbpRneG5hxFlUOdSuAdpIn5lU0JXAMQ8sfSA4Pu+RfRM1TuNpnSwI78zwlUxogeu8aLsJtj
EkJDMbko8c+qI5Ek9kgy24ccolf5mZNMFGSpDb1tLHzLgYSB+1eMMMkxqePsaPXhfaAbyTZ8Mwl7
YZZ+vvjY7alox8obfVst5t85ve0mbH/eMnedX7vXubcF5GSvlc5Jz1UctBAtUGmQU2OyCMzW/5EC
86SI6Cd/mc8a3Fgvo5LVK1ex40uWwSQIuZ+6G8xCuZg8o63MtsmXlO47JB/q8eTrwLM3pU8pkVVZ
/eqdUXRFo3kA1Ntac4FrgdkG262Op3l6gOK+WTQubxO6yd/miQB6WDTW0LyUk+yBuy0/x9CRihGV
EvqxysYvYiSaLtenD01XrtVqyB6ETQ4ggilHmy83JhfRbFK1wVrM6ZMJ+hN1O0pas5xtSVLbi6EF
rD5v1EffXQUB89uulIMdKJMLF2IPYUsduGXduA83wsbDUbAs1KDewTNyyfIBiQ9klh5ax+zP8Gae
w2lEmXzxMMDCv4E0bVyJoWiI4f8AKB8SncQtrgzn4pLxFouEqabaeguzQbssIYamTrgfQJK5SDP2
uXqJQcfr+Rjc1dNI2FXf1I88OxzEyJZHHZSiOhRbC8mthTDemkpWL66KVJjWwDQnbH4na3f6EC6q
pAzXpiMVd0FukJ2FmncXW4p2x//bBvBsKc+tSQJFbnX/7yFXlglkKBRzt/oh1YPsm19QuGrDSgXZ
kSSto7GwTjoMJQenkvWtRVDk2lIPuYKCRX4xsuA7Ga7ypxVuUdTwNvzOlFuL6rlr46jmMis8bGbT
OIuMZ/NTUzsHMWtKEYz38cBHHK1RcyeDhdzHSNysNLU0T5TN/4BSwaeAQkHSezLNzWwz4WjfZXJD
vTkewi71Q97CZf1rGbWb/8t2v7uqsE2vkHOXuvZAypdT+rKemmbKvIqGYqNVCOD3NJuEh6cOyqZR
Zf6gk6+wifViSCHoA3h3Yy9G875UyaRwgWwzyqUODbDySWY5eSramGJR6ytU9s6lIsM2VGmxy1Q5
uEu7mupfQzPviQahPOW4kCuhQ7pAFsP42hvNYxfxCZb6aml05Dg55R9v/KrvqFZFd3ASdV0WOqUy
E7Oqqhk0ojc1wmWc2FmbKWodjMnPUc2HC79o0Fz3fvudYpVDQVnliwe50Zb68nZXBG6IjI383eAz
tkttC/qdzMo+9RQgbR17HNZiWPV1u0aoKd2KoTt24Uo2tHAvho46kV8hdHEc+Kn85MFkRbkR1FuF
LEtn9J/BNafQrxWyrT73Svo6LKd4qxg6keNCRda+zophcs319eDJP9pxdGB+NWVUh2IdrG+dRqCj
O04wpoJiCf+ZVSK18lmMRJP4yURkof4IOy1N1r21V00C/YQNNMphZO3Wmx7WKYwpOpJAFJqJCV1N
9dssXzWdEqXJOy4NdZ2rHdyzb9NOYWj5Sux425bK2sWQutK6Ripm2cZtdjCiBJ1A5GJXI/jz77IB
CYPqfJXGzliPih8cmtJOH7VI+46IZ7LNPQ+cTuNlZ9HYbl+fOvsiBkNVFM1qntQkT1kaJRJLfVN0
OwgNP7lpQTGhU6oLR7Wku3qS8yAb4F3SGLYlQ9He2fMi9fRFZ0M+GdQNcQPcxCoYaNv92KJ0Sfoi
/NKocFSahv2t7jxudFEOT3xLXUbT1S2cEZnzDZqgb0relo+6NkQHHpWUNRTP3beIx+NYc77pROrI
1OYyWFhVedBH+4dYxzmA2zdlJ/c9FY/kIxqd+25g3CjJ5P5RV0zlKxWlaHcCEdmLo6NoEo5CvpVz
m5pOk6IJCso+5bpAIDy1bJiG89E65465EodQO5zk2lJvqbi1fKmiUL5klfulDDxlL0aiEZNh5C46
auPOs11TVf3U5NpYIFUpV84nc9TGs+kGw6KVERUcIZlbO2pvb8UwkYxnVJ2XqLGiiTHR1uhK6POu
qf5J9KLRT6qF6HqeHVWLeUq2aw4tpQIynCXvHF+7yP4t9Np0YHMc+1M4NR5RmHRVat1nKzObrZhA
fctF+iTIXkw9peIwL/2Kv3UHekh0/Yl2J5xELaYbzunWTEw+t/HNqSHlpqD1BSHWhJkWqOgKPjeF
46dvoTEKL7VEqBg911Hd1ZN2TwVcnrt6qO3qRFWf5dZ9nYX6LjwMHcpwPCfYC2rpvO+jFW3LUNd/
wrC/r8KGIB8kDRwf3b1ZWdlVBPJjtRgXspf6RzH0FN9fFzLUZHZkPVf9iD5SNH41XTvfxHVP8NGx
ys+TPSvU4Ssls9Cy8hEmvbMsQEgdMrkPPut2BJmxUz01AyyQSdD+EGY76fxtrvULI9mZnNEOMHfD
1Dz19H8OB6nvJvlCpm/dm7sP3EovuHHOaz7sc/NWkBdIF/OenmPdW9RBbMvU6k6Sl3UI3iNlZXTK
pUHLXEfMF5uYjeS+O4kmK9MnqfesbVSFpnsWNqhBwNCoebkQKwCZBISnp12LdIx2CvmfHPFXtL6p
ScrjbhO9FXPxB7TGhZg1gvBLVsnNbqwVlaqGaUXg12SCcjOgSu/NUVSBQeljAjD7xjE2iqC2bHmg
yXkIKWuSGFupjMxNDp8ZbNeqIq88r/6Z54TypbhAJ5C6FyorIMIQYu9Ctz1quteJd7aJIePDhJ1a
FL/O2whvoRIvevOE2P+29T+3mW3CZV6RGjCr8N3ldQXTqwkmeWjhPb9Ww1cfPD3VFopUFStiDNkV
hbH0ak098AUUMJkXYRHN6KMiV3am9c7VieuB89DutuRth74YEn7G3GYtVoqtdVtu7wZiWcKkJ62P
4oWhE0YO/HAzhobnLBTuq+fc7taKGIp1SR5npDNlfSN7lI1T5tc2pwBE6PzKxNWp97X4wR/b7Tzh
1E17rAg63l6GLk8iYNIKIWfrPiHs1DgESlWjsO/jytHP4F4OYk6eTFlnQdShDTwdTUMxUedNty4V
x1mpIc/hS05w7qJiflKDtm4+/FEvJuQ9J7ELvwrNPWo28zzYv3oPq8vZsqOdHTTGXW1kMffXhBSo
UslAdGA2uAtH3bgTPdsrtb1X1483P7HE6+K/Uzcddwn/NALfrLD4SuzqSgsW5rSr8Ju3mnChg5Vn
h9slFbgyAqqyVt2UbezaxqMEL893YojWOULABqVIYmgnUH2UzSOCAfYRfQnr1nwYiglha50w2OSD
H8I8CPZPC7t4gb5NeY/GXHkfhOS89Fyl4qsbSt5mGupM3tuEM3fBehV3sHWIofATa+uQZw+dAPNt
7Yf9qsqvt3lFLbaC6vlRz9rXxmmsY8dDAyXwMC1RTPVrYpIsLxBCgI7TCKus3MBdDucENIOFUngr
scO7rthWeIsZ9/8IO6/ttpEtTL/KWed6sAY5zJozFyTFJIrKsuQbLMsBORZQCE8/H4puy92np+cG
RkXKDIWqvf+Aggg/NKyRZh3zKMw3scSsCzzhuzQ4QZkmyDY4uKXXQ6FvLmVYqP7p0msKIhQs3Pj9
txZHDaqW8aiec/yGJ8g2PGe/Yrehdj3DKmR/xcXJag0bZrJ+CPqYxjEb6+SUwHNFfd46pkW+jYhx
7lMPWtVcN86RnK27j+zhQbMGWNaoIq+sWXZbDlDT54woAvzT6dWM0ETgG9Jt21xe6ku3nS/1Q2H+
Vq/6z8BJLv3tvNducFVEkmVEPmlomnO7uOvmGcfjrp6S47x47w4e1gIGBnpbsZjtWhxc9vyi4o1q
jZBmPYVuxgNqGduUk3una8m+X/pifeAf/Sh8QcJ0vheutFaiRbUHLbgVit3WF8vosceIZIKcuQ3F
1RTmKk+D7CyTOn/Ecem2QU38DZhVuXUjoSGwFtRvAUxm4kc1ZD882kn445pY3EDRbG+QrsZAqMEE
aPDbS1XkxggUkclvb4xWI5ZWAM9WnVUf1aCK6lJ78NjDCEeeKF40Xz46qjttkXSuhq8f06tqNclH
3RAnn3vvLR+redtaIjK2zexCWtQ4rm0wIm3WrKOCbdTS5KRZcxp7i1W8CNJ8SwCpWP3XKLBU6dEK
rM1lEjXfpZOdyU+GZrX71EqT88fFrUBRD9P6owZ5pOSMjiVeCXPiPBGSjA6q7qOLuhO1P69Dw9A2
Hw3G5DOMqGm0c2QB73B5sUuluq1akB2oN22s3P79r7A8QnF93X/x22w4RuEkj4Hu/byoOlVUDR/F
37qkjZavfiv/mkabQ3sdYqu1Vq0fg/+fc3nLC2tdHe/xbD4g7THvktGLV+0iodWh7I8UgF9vai2w
rss4QHpLSW1liEbdZOR31pOTEOwN20nH5ZIxesWHMs3mteqC/ECCshIGTFFUO/sx9zx2j632NgzG
AeYcatx6PJL8WrTLl/pmbr5bGUodSRqb57qzjyLut4Mmj6lwqve48AVPSUt7TlK72YxCG+5c3Ul2
Htoa1z7WE+s+n2qs7UzE77vuSyG89NmqNe+ugkhcIvf2HJKPeaqio2pSF6QfgDTrAt9AerOvuBfC
XuG5+7XBK/gpw9wW5wptrUoOZkZP3siPzM/6zcRee+NZK1dLssco7uVjNhbpxi/CbpcXrnzUqyq9
YQV8UY3qMkbhZ5/d4kmVkOPwdsKGu5nqhIXWTOYvkwVe/HOyWeT9jkDwzdR3JPzmij3MIuIjUcgG
c7IUUT658jpz1+SoASWJNvAQ/sOJRxnjGLlA2NkBX/rR0Ij6CzYvHhLLRAG0IibLNGZ3CmkFyvC2
6YrsToGwljaxlFRblKa3Qs/11dSx6/CcriZdmOkrsPr1g1fZ1QN7acgS5VzuVFE1WBU84TT1zqpK
OLI9mZ33dOm/DIq0xS414tCTTzLN14PdvadB1F+rLmQy/NtudtcfAwy9W+sskidh2KvMYxOc1Yl0
kArOw0NQaLdpG2kclgB+nrEsk+diEOT/9RzSSoiU587y4CzgUdTuwtCweBNDsW6cmBTZ8jDNzQxt
4xTbn6WkLqqxWnp8dPvnukniwjcKyL2ZdlW5PuqEnKl95EauprTwr8cxbm7xKGnWuLQWX///PQrm
GP88R280eJJYVbRvsrx7FJP2GvI3nqql1JZ9vJ+H0Vhrmi0erWrsHrP81bTz7EHVOHiM4GToDFvV
lkyBd7ZHdJIi0d3nqQmsubHPnE1x5i6kfB94ZMeOlr52XmBtRWAlhyrT3XPPYuAOfnjd8phroety
O86BduXXACBxffeRw5wxW5o783lCeulSNKVrPvcy9H4rfrSqzn83tiT2t0fztpjN7qQugY7yAQ/d
CinHP+rUnd6jeEEoOCQLUi4Az6nAVldHWXJzqewXNGnae/vCtebjXKOOrUTZexyQeCZ5T9KYtf0k
e6D6pZm86Y21RvQzfgc4CRws8Z9NL8UisQaDk0mEXa3k7Ayaec5QkIHcxM/kVET11aXRTTvv4Eb6
pxhKA6me8KUSLBGBO/c7iYHNpgpm66mJbXFN+kOuVNFEHPwuERkmPa3Wry3rk2HW/aNqaxFYyLQm
PquSUU/12j/PCUv5HRo4/vWUadkaAAD2IpM73chmttbYLcXvnuVt2Sk5n2RXoypiopDlTlr8Ui+G
YEsHNTJbjEnaEUUnNZKtdfI+N862nDzn0zAM9U5mV3GE9PcMYrj9ljT4HE6dob24cnhvnTa7VSXd
fBF9pz8DqevvSa7d5HmF83cfksk082itimY5FDugwO4VOL3XAn78oWndcgZlr837GtS1mRMa0peL
E49oTv26GwuUMjgMDFvVoC5GnbuXfh6CH9eIhq0/xueCJAr2R71AASKMt16Ji9bo95yM2yk7B71u
smLmxgNKzcM6q4XPmz5HK+G1NnJc1riu/ai6dvum8S+3RVhX14bvEIL2ahQZta+9hTo3AbcKq6ER
GPjEU6qyBmxx+m54NMPFM7yw0695GK4JPfY/ilTe2YhRvc0TPxjbauq7LsjqvRxcYoRGYZ6ttNE3
sUHCHs3uL2rQ5B9qVIi+e85QrGK9bJ9LidF664Vy1UY4gJMflCiK8psTk93uu8ztn4hJLF5jYNtV
a1vFEUke+6tq9KooeOSNUU3qgt35C/7dwY0qWa7w15Y/gDhbpka6+G/nUo2NNvt/nivB8MS2jODG
XgaruVLzKcoLe6PCbtLpc9yNku5nvO63shw1f130KA6JZW/dmWh/zOjB7NGKcJ5yI/W2jSyzq27Z
a8u0RfpWYwWWS1EfrflM1Jq8LyXNqM3HMbtXA9VknlMfcPAYeObRjkFQA1urCK7VXLo1/v0rRc91
lPDosaLwconMzgE6GmfJtpeiX6mWQDY/m1Xx0kcvhHEA53H4GJzWnCwi9INWxmSxjLaLoLnp4m0G
jJVcYM76ulSFi+y5HhtTgi0Tt5feRQK4VjPS44xEnu4bb44eAzPu+nA7RNX02ZrRnvqjum9Q2lXV
uve31X/qrSYpl5jen3qr6jhNvwUV2saj7ss9Jydnl6FG/2RP0VfpttNXREIeNASIXmwzdSBXOTrM
zZbjTz/PK9UDmcXtIAPYnGFcA2jvP1mpMa4tMvA37CZRXtW1rrpR5R7c+LDoQgXDV7bW2HZV9o8y
qs/4yvhvg9nidtQQ1faIp+5adHaOnui1k5SBeTVXg3hC2HxAV06MX6vWWhYe+weBoR2qw6u+DOYn
CbAFfRIdjNfyrjktcI+/qcdD7aaza/0p8tGCHRznZ/8Eo6iP/h/1S3+59A89+qv51Rv65/4frxsx
z1/6q7/nz/3/Zn7197fL3+9N1dVIAuXJCpzvsdUPX3tUoOcsxx/GX8GkSxD8d8o9IQPzK/7p38bU
9o6I3Eo2nI6zRz0o3YZ+OH1Grw0ptlb75JloHjdLPebF02cUedb2r/oSot2lfuk/+7bcEz3pVgWG
K9fCztp2lReae90MloeBhzQ3qkVdVMNHUd21wmLIX5qrtD/28Yje2DKrGjYZg0OkLNYfsXVGl6nI
zLdaimefrOoP9HYLzUNvrJ+H/YhHzXpEhmWb10GLtB8X/LTakyqqO3XRBtLlkd0JlFB4JGlQtOq5
u1GXrA66m2S5qGLojM4aiZdu81HX2j1xbFWOtDndWnY0r9Q4NUQ1TDWqsnA6W+T9Pf1NzhZWb230
XPlOcpKDZ1zqpxSJkzF3sdPUcSThbGCf5YD8S5YXx8brcVHPQXPtghLjbrTbtROBXnhzHlTk2Vr0
78r5cUw43gQVxy1vesQdZH708S6AUioxX1zqoN1MGLuy4UhcaH6ueQe5bXrsxgAJXGAZKB8HbbOO
Rh9GQW6eVaubLDwrUGJXhhXPjz1CXMtpmM1kt7Z0K3hN4+mTgS7hjzy781AyjFauCz5iXniCyOpf
9Tn7FrMCdiD1/rMJw23Y4TwXn5GAWo6Y1oCVL0pc4173YpABBsJuelMfVWkkNHKr7ppbIZvxcq/x
jN04Zs57NgIEgsMPa6iIoJ43MBNv2rIeq10rJ7bMCOqtSU6ONw60rRItKJR+LPkeimo91pON3m2t
XUV6kRwzY5gfhJMiOYuw3H7UneDK72Kx9UccYw0tGl+6bBF87Mr4YKb9+DL5qbHiAFjiw0Dr3GQ8
UTDAs4tkxKWk4Ynx64IJ5M8i56P0qAUNevRoAZ2hQcln4fVr9iJkTVKDZSOL8MRZivDsEb2T5SYd
Lf5Llreoa1ZgiQnBX7m1MF9rbfEQF1lwS8KtvbZBl+ANpUn4knG8ZfJu1XSwI0rfN+/Vhc39raUb
SBlGaJdd6pEdsLX6ToDcvq9yiCmJOSO7/ccQO2kG4obx60fVjEjnXrcIaH9MQ54UYxuejJehAmHK
dT735cYIMUJuAePcZLNpfUKKv4n07lPlmNHZR8xzpar1zMRBw3ZfDVQtyff7WyzYwU1lBBQ3mrnA
lfXy0GZtoG36tOWMVJX2dpZGcetnUXm5FFidYAyNBLYLFOVcgazc6RY+bI7op9siki7sG8P7jETz
traj6ns1dK9Va4wvtqcPV5qZihMOb8Op6qpmM5h99ySbItyQIk/2wkjmF+ILwGiiFvLFYEwvsd9/
1sCaQBOkpEcO+5tieLTLzn7SwU7x8c4vJc48d/EcPKhOzfKVgfNgrLwEpWWz7HeaPmbbxka/D+7L
+GzJ4KTx3P3i+uhgWiPgnCTBdRJKJrp049B9aSYodJWX+/cjymLXgwEOYAKp/aUh+GYFXv0J5f18
H3lRshOd070tKSPVAZdeNHCnUh5baZqPZtK89MRddxGxgH27CL92gWE8LYijbdZ6yRHTX0iQiFmt
Mfsy30ftR2Nq0zcApax+8MUf4sBL9ladWHtfhPp9F6HtjfDY/A38EAJa2tc28nNwN8K8izxsq4X0
sJwF6lBWIr0OFgVpdQmnWT+B/Sm20wKt+Ki73PmITPsdX6hLi7N0jA3eYs+yqfR+zcN742KEir1a
U5fjMZo9Qot/vVVldTFtezzq0Ej+u5PeaTpp52gYj07aMAsAxhiMEFIJOiAzKzHkOWoT575uR3mX
Bl9S28JWPS/i8hRN4YNq84LOuY9rqe/bEkzqAKUgXWdObF/JyjXIYS3lCJXZNUtzhewb3QMbjcfa
3xUNKn9TbRr7uSUlDZndYx9skPERM/hvDCxlfydEAuxfH86qhOBtf1e7PhHmMjOvVJ26LHoKeBUY
Z4xMmErVdaH5Whhad7z0cF7NIjoSoZjREpVwtyqwFnjHLPjHxvTuyd6nt7keYDIT+/eF1Xj3ZeF0
Rzy1k5UqRt5o3uKmSAhP+vMXYQzH0QTpogXZvO80296y6dDfACAif6odxKjdE3mS96PXZEffMYNV
FEY/7DpbtnyLh7Xz6DbsTTryZqsRBeVnM0vzjQgbwevnGAGAErzxBBsWz4Oyrhetf93HuiBjW8nb
cLErQCJ2eux7UIKTrRWvUYRts+chVOe6qAvA876vQ5G94+IXrWRhY+wxIKmW+cLEDCIFmuHJ4gm5
WLyw+tS77wn8XU0j8ENo48a2awRsDIAHe7c0rWvJpvcQSd5GX1/WCN3t9vY8ZDfQv1mK3DG7xWqR
xyKngPtpMTNponp+xN5MJzyCIdvo+Q7aK6Pxin9CBuOQH7WHkG0Xe803W58OdbmI8IcOjOF+xuKg
iKeVKw3veXaxx036lkN11MKQNrNNIKL2FQQSzhBWhfiw5bWvdb7iLBS9TrpbnZASydeqV+7B+bZy
H9uRZRCSLxs/L5FFNYU8OyJs+U27LVaojfbixwGkyIDoRGXKRyfS1vp0ip2zzOsEz5qxPJpYKH21
6vKbozvpm24AX0xSH19ZwyXvmuczQFkXqYsias/KrsdEtN9z/aa2Vvog5K2/0MgUk1YxbsFiSuTw
5YO/0HFV1ZBFqLPk0jwGfl4/znAXj5hMy1XTZnI/gonbYo+k32ZdkqBfYZxVCaQswJTlgnJht8vQ
J+YJGdnpVWMN5kqrC/cBORZzNY1u+Fn2zS0uEH604lHrLoK2vOpNUmYwR5oy2ZZWxZNysDINcFSO
p6uZehAzOu+GMJU1byIIV+wT+9Ol2MjQ3HYOgkw+aWk+hjTd+pmh60c9E/hsITO6ys2wuVGXYkne
tLzz46UyK/eo19gn1agXNuojxMiuGgczj9wHFdLZUXrOrWLrakjfT+DA+BlX9l0qA+surmRzhmCI
qusfVWK561CYDMfJu/6oHzPNXrtC1lsjySJ0ojHs3F+mY0UEuzM5l6nUxFiO9ifRDj8MMaOtP8bV
9+IsBr/7rmVOv7L9Znr02zngf2oPR062wWboqnd2AC4uGqSQpV7GZMKg2KniR8OlSPIqC0R585f6
0e71TYqu9kZ1+7hUFSEMu7xTNbZf1P5mnIx+bdpBeTWGR92M5IO6xD5vbWhK/aCKKJUbKP6ixDMK
+aDxLXxA5rLcRb6Pu/wyStWhpgl73UiDo+o3dBBfsjncXgYs3SozLrdiDqeNGjW0tnxoW/0FS9Lq
pKpGH69ZKdKzGgR2r8JtJN7XZCjOxkAgbjJwrrTagWAssvysnuabFhXR1nat6EhY2XgwZuRdVY/R
E+9Et/RHofvtoXXEsA07vIL1Kj2IqnYsTF7M8Nx08P37wDmhSoKEK14CG8deRKqwJtwgA9seiFv6
ry4Pl6T27Jc4MdLTAAZtXYeu/2rFgqVQb1NO2ZXz4oTYnxR+vO4qEPOG4WcHUVjGCXxaskvTdLit
uq6+Qm1UfyBa765tIdKXpkkM9GUKdOnd6bOGIcRXIdNDnVkWzzZ/2iXhHMIr4dLHLM5BOZmcbojG
uyHC+vn0Fjq5v+7mYL5uMuk9J7l7Fdcz9eiv7IwZ3VSntMa30iQqLZF1DYlE4EJukQJZhk8VsLC4
Huvbvp7b+zAevqjhtW+6m8JBlt0ke50lxQ3BZusQBEDN+3qUZ8vzyqsYt90npzEcKKxl8kW4uEer
I087HBI5uD8QOXh23Kx6S6qqWevCMB/KcYq2asaBo8dlRg/d1rNWDJhPjW711IyjA7TfSL44sbwx
M5NDFDOWoCq+GWS8pq+L94xlxv6bm1h8HoNrnawith/jARjGkHtvgwWURUN94GCjIv2oRzmnSAQK
5lovMfQqLyi6qLT7a1aOfq1QdKBa+/VUvod+k2BAFfrr1mjNfRRQHGSOWNIw4JpMvAYMdWfvEg2L
cNU6ZpzQYiDZa9VqNZDaPaiFePs511pg+hs0i6P3PL7i4W+8N73RYdpV6CcnEfntpNnlQlUbnxaE
WV2Zh1a40zNn/foYmWl8pYBlf65PlnoFRPtzfc1+4e/qVX9trFsykoWz1/M02haBEWNBb6XPsbS0
XZ+hf+CFafY8mFp9dE3ML1VrZeQa546JJ9LSGgQmbupjfjMbSxKnE+8K7mFrMj8OAzIFH+gPVUe+
k3T8L/SHNtr5UdUpgIhqEA55AQE41LMQOg5waLvxZ4s0spaab43Pyi5MF8uT+q3D8fqlXQT0CQKi
cLZ0zb872bavQDWqSIE99fZZ3ZnLHYL+t6M250dV9VFflW63G36NUg0kxH8ODTvnt1FmPH9rZ2Hv
TcNIb/si8zYVdJ+NU6OyrurUJYLasDfrAFcrSDy3opU9G1y4f/C87LWcM8n/8NcQ3MF2QdP715d+
aq4whDTZLcSV3yo1PXQ33gzeoXdEom2kXbX7FqHbVR6IGMPN5RUyXkHNrea5jF5ewa6ltylCg7iT
1Qf37mzAtDPG9ltgfa+rdHx36tJa8zYUt6SWnWOMQdjWxG73NjYyB4804V1pRcDJ0pDli6tL2DmN
2e/HpVg6LdLLmd8eVStiDhIoUzycJj0pX5y++Bykg3uG012+2ClHeX5Vxy7ma6PnvKqY9foNDB/y
RrGdnlMtKB5hDt2qesevKhAakIZnHJXevKHeTIFbvmD7bl/XQ/JzeFggMZagon623Pxvh0eAWt7c
uboMR4Tdvo68wFx7hQUaw0rCdRYQ7cmsibOA36efRP8aIGr03LVCu4tyEumFn37qrdg/EuLp8LSp
s08jp9at7gnQUnwmq0Bzxc6cQhzmrDY+jx3u7CP60HsxYZGkRZPcdHHtvMyJ+6POcado8nuoyWyx
FxIGfI1V6lZn37LHk3LaVX68SxXfd+w4nD8sen9VtQ2ehUORhkBY2/7Q5s1Dijq1voMT0P1WxDum
P2AV9dD0enWOsxaGYRgUG8u2UUBcLkXRf86RSzlMssE4cOrS4tZAcXydel6/VUXVT18aiskkidha
5WWCdmw3gZWDwpPW9DSGRBFSS7ziQNiQIZ+cDWikJaCA4Daa3PnNyEPtxenyVeZk3attufoxHH1t
rUZFkdmvCwebaNWqv07I+70SaElORY6TGhzvjt17WmwmEdZHkejuhrBmvJU5T3A0BqQLj5ETmGdf
biuEugWA3BP4IaIkkux/FoviYC0yORv23v6qG1qe72iUrYk+ps9+l4HMwiv1eyFA6oXutxQYAmFj
b360Smxox9GOrm0HPhtSEcmV5sG5d9oKv6KZcDPZdPQRnfeBVZjUYIS0JbYJuzGsvQPcbfcskqDZ
BFNuvramc6teyE7ifQYXEms4HqS1PgM1qML0Vt25ovmmabFHIvBP9U3bBRjY4y5eEPrcjxoHTqk7
8iRdMZzUXV+mP++8wdGu9QSoOB0+qv/SFXf04dLay0VXxa0JTGakzbI+LvYBVlaXtNnAB3TTmOmr
aqwXuEiVrKbcz59U8svT7C9slcob1YR/QLkx8bfYqUa2IPllriYJtGMxkk6OMzO6w8TO2WDUBLQp
gc2u6sLljrj7laabpItxKbzUN6Ep9pLs7Ur1+BiQJ0hLBd7YgNL8Y5Kk4E/xE0R+lpdR9WpUJn17
E2TYkauG32bnBe3bJNXre44S/bMo/ZtkkiBBlpJvFM+angRnVfJE9S0sFk2OqZDPHo7ueE3W88lZ
ijV45lVj+wPQCUbqiNaszSiQx17M8jmT8bQu8Mk7qLFEvLGWTO15r8aOOgv2NMT27vI3GCiMhBLX
BDXWJ8m17S0936rWIQsdoI+Lv16DBWdbuFgoyqF+Cd10P+um99m1NXeTA36APBTXT/AH7y71qHJs
Ms7zJ30suwffNr+oejVPMgnUOYNuvnNLuNeym/3PY28brLZdexsnWXB2TcclDGGgIdgV40aM2Eo2
fjzcwcIc7rSFnt/ymJz1AMjZr3rHdOINiUuHHRo9VEPkGJhVlCiwLFVRrWsBwq7TbYlZybWqK+ws
XbFiOpvm0KWAvw128VdNYE6HjMTm01DN91074BPUEQucPCGfXA8yIg4Bp2EpXapi1ExaNGdVKYWv
hpd5Plyr4hSm5VWUx9M2zMAg+n3vbkvF3NHjsF/Vyy3m8Vu7lfGyhaGuX9g9BrjeetOlMSCcBYdr
zNmuCOZjWXvaW8eS6hTsyDla7xEZ5dsFIvKtK4I9JmrVMw8JcY1C7OKwSz0aQV8nXG9049EZyire
THdx0xjXCdvsawuejN8TITdZtFfOMLYPpVYG+3hKx92Y5tNTYY5fCf27X1OXdQS9hE9VbedbH+TF
kWB6cocELnIybuZ+9csHVx/7987E4tcL3fwcGIAChAD1qnmFfY02gliF7HtY5iiqS5gN9vUSmAHu
v1T+dhuoWqtvii35YTQfl/bOMbJ1sBw12d6vMSQIT8SvbX8zeHqySTTN2/RF551x8O4586T8WuK6
2UvL8sDX0BA5AsCodEZIiizWe1VJRsu/NDtxDNkkcOVqRKlr0xvoneiWOz/gnevsFmMpLLymrmA1
Hr9j7tJi05DOD1HAgRORlbMqqQFkD/XNuBxVda3uCza2/brJRXunuoQ8ww5zZbgrCzXgB2e5RCbi
G1GZBQdVtGSUn2N9D+P5Dso9Yf32xUF9IVpBnH/Q+ZPf4ijLsEtKqkcd7sqVXmAxUKPKcvDCOT5w
WorOeZDgh0Ts5TGOGm3FD7/7LJv854wmOZA/ZhToZu2CudSvsAo197aRoWnRtuErQszfW9dq72KY
BNg9Bi+qerJ0wivFHOz8pVftWTvHTIwnTtszpu+mw2dNvUQfdzOC5T7iTCVey2Kj/k3y0zC6Fkde
6HReVcPFzsffi7hbaiuSUO66mGaMlga7PaUahNPttNzKxQpIXYTReHiH0KdGAKVbqcqPPhbKvTun
LvR1UhJ2VM7Ahjnty45EVcpvcuWA0XyevNwkDzTDA46q6GpoO/+lc5dvUPUJY7HgHA3Jj0sJ0OZe
sNvbxHZffZqaomNpDctDFGrJxg9DudUacNdmgFNXIXlShYPc8ZWtXktET/olcGtDgdlkdYb9J0K0
907kZSuszeYvPUhSnmBFfm9mWU76NIKt+EuqUd0pwcWLKuOlhYM2u9xw+9FPpkOxTtzCWpd48w19
OdxNyyVvfOLoUf29L9AAUSVVb0UJLNJmYi+K/vKlW5C3zW3tvKpeH9XdxAbHMati/9HQ1ASwUg8A
o5pNvZ7QpQHe1SqzL/UQXdksDedcjPhc9VPyUILlWZsuKNSpBcAwxFXz2TC6F0wvk++lRTbU7Fl1
A2NX9kbNEdCOjqYvMJXSnO/WFFuvQTPFRHCK8ckcsnFT1o19J5GA2ZoiFTe9CaPEHOyF0DnIzQde
XsZjv/brAIoeCTMyLEMsblSzgA+KM8zwXXBA3DWEg5HiqTJs4qr7uXfx0TGAcZVaTew9MzF/w2iS
Tzvpjj14vFeYeap7SpzlkEkRr1sxVHtWKWQXRWpv4mXBVZeuS+v4Us6ctmxXloBJ/u9//c//87+/
jv8r+l7dEUqJqvJfZV/cVUnZif/82/X//a/6Un349p9/257BbpP8cGDpgek5hq3T/vXLQwLo8D//
Nv6Hz854CHG0fc8NdjdjyfqkLo6PtKKpiUNUteON5lj2sDEqY7wxqvQsgrI7fPRV9XptPvNFJXbv
h3wuTqNDPBu9JzxR8j0J5Hyjir3hmNct5ju85bSCTAhvrTA9qdIgQu8J2jt4o0urxc4Syctb1VCZ
I9SqpkLXzEeoy5b5Vd9Z9WvkJ/7Bn/Nuo4poDZbr1i/S02jX9Wu/AVFdvGYWyaB8NvK16qRnUm4C
QqEHu0yeS788z93Y3hl2WO+DqJIrw6qgj6vKsvGhq8XhSZUIqbZ3raFNV6UIso3fFO1d5ckv//y5
qPf9r5+Lj8yn79uG6Xue+efPZapRQyE02713KOeAqavu66mV94NWPStTeKsEU1TOjrtVFvOp1F9U
L04TOYdpTgSRUX6vF86MujjS6PH0yb4DzWvv+cipT7P++KuXs0RKflXpkWujyqv36zpKx5cc3Yo5
JF2gSmCDIaMkL3GX9w/l7EPmpU+kheKcOjZRkbt/fjM89y9fUtNDP0x3HeispmUY+vIl/u1L2pdh
HWs64UUvjbFVyntcxtrSfCnM9G2OUnELD8Z8ia2MA51on8ZGGx+HKdyoTkATUPkm8nAZEnfsSGwe
sqq4nB92kDKsq3qZwh+1YQNUz9qrGWFMsejUmTyp1ilJbzMUme4MiIFHH/zLuarCch/nyI4AdwIH
58zJKQryahWnjsMBZSTZWowIxeXuk+oRjZ+gQMhH1R6jwsNrd2dVSowu4iGm58cpiF98EbjgBy3v
odTdXdha2rKv9k+kWomWL0Whlek+y9KUxy/FIG9G2GYB1olL0e5cEqV1Z17HPnm3sX8xfcBhXibL
hyyaZg4mGF9ilQpmNUrlNyMpi2vVygLa3/zzJ2hY1n9/hKwyuuPyKgTNneUj/u0jTDEEJEXnD28e
XnO7Fmtxq1rB2ZSrsAAr3qEtn970DsZ2bls6xJ7RAZpGHEsqd3LuwvLd1P30oW7xS2vQdD/4mdOt
jDEFZxFArdPh6e6EnuDdXdXyVcdAdtUXFg7YGD0+QpE+5JopX2dsMfezw6kmhivx2lgA0ebaac+u
jWAU4ZLLcKKl3cEX7PmHZba6J2Ec+G5zM6DW8zIRrVDDRT1XxxoOO3p0dGuW1aXEPfNUcBj75P98
zSAQ2bUflPZa9Yoc+C1GKrtrNQcQ4dAjRaH56bgePcu6MyFc3NVokURtRETnV1WwKK1bIxwGVacu
IcpUWxuy6WUo7GbjZDfuJx1N6VOE3Oi+sgroD8vdR93f3f1zPy/FmUrNgnXoz7u/zJIlgbMjktDJ
SL8XUgt3aZwk6z7U53t1MYo43zq9rDYfdRFu4xvZG9aVGqYa/i9nZ9bbtpZm7b/SOPes5rQ5AF19
QVKzZHmM49wQceJwnmf++u8hk6qc+BRyPjQQCJwkK7bEvff7rvWsXlcrV8/MfvfzmCks/AMTGYBi
mL9SFsEt1iiCb14gH4Q2VpdZDBi3m8i6B4dQuEYedi9qLx6ZToWMSdKGA9TzZau60aq++fT7z7e6
DJN/vl1rmqETRo1vhNuTYa3n//Txzg0iyCK1DV/QbUbJ0TD3jZY/0u9o3wyr24mpUT7JgSXcUDW1
awVi4lCHs7FD+1KcC2AQTsE82mHCwYd8eZCgXHhGwsJo3VWb9ub3b1kz379l0xZEHVv0qizd0sW7
EcZQ5CAKy6b5NE+jF9tzcw2XBz0tQaCbZrsfEDQ5g+z/OCaPJsR78I6Omun9i5k3JzpdVF8UOg5B
zqCrZdnwElC+cjKRyZcBCf2DNGVXIkSHl7LmD6RCWNpnoYeKoAxy9TK1Nc47AvziXZHSdTWW1Nl8
ObNurQ/rhVreDmDcouJv5j/Kr78F02TOI0wEDZANbGwU2rvfAtX83LRrO/8KzUF9LqbiucN/YfbS
fE1bUi6ihIGfOuym9GOmp70ov6E9N3dhJ3K8BgkIoiQ5JrbudYQCM/Jayt+8Rc16d+/kb2OZBrZn
g9RwyPTyuzkauhdiJfMFGGJwTxdpVZzHtggW9D6b5vKQqUFx9ktUItRyD++Or7vrFT+vXY+lJEjC
0NOhcy4v8u66n7s/n1vYlNrpQ8S4OPXhXgNHcAqF/UKpLyJDW59AqpiB2Fp6w9nlEnq37ojW5XY9
xPxqPHCzn3GTcnJ9kUEGvNZYkb7HQDLey2U1IH+7FXHBS0o9X5+g7tBZLk9YX0Tyq9DJSiU4rS9C
T2i6SYA9ridRmCUbvxz0JS+nJ1Mo7k9R0vanZHlYt1oSOh2M0d3m3Yk8g67grBcafJtdVcH6WXel
iQEmmd1QizCkpQZ52Wpw3+HReVwfqvGFHkfy8P280UZOrlkgeJYLoGOoed6eixRKlVG1uC+DUIGy
osnnVKl+bK3H1odkOfvu4vXYerZpdfMgAvSkwxyUJ9nu8l0+pXdCKcuT+e+H9eRsgajYFvpUntb9
n6flGBMyffzR6SYbQrY0S1ttmRwoy4Psz4dY6bIba5kqyI0gVKbNr8P3mQJlrS145Q4qxXJ24W9h
msudobLz4/oifZXJd6LbrufWq6Jsrg/4JCfmUst04z/9VOLlDiTa/vipcTbKrjUKMgYzMpeLAaRq
iknmpbFT1r1KaV9ptVrXdXdQJ+lFHWS4m0imzv2o5tcsbz9DBNdu4EDoN+uW4evJxYRrY1SlfgPv
LdCc9UTcxiwpKHlv1t2fD+szapyYPw/JLKicTkkQNraDdNGVFvuEmlvbUDaky3rs50O4pCsHZZQe
015OTqjuYXYuW+tDIxE966ybFmukLW7Ga9yF6TkOcjTrVplvLP4MXh2X9Qasd4IODAf3Fig5raru
W1AVKN6GPn9o2iXIYiId6vtu03V3NqAvVdP9whV5LcH7KXsIklwc2kNHXux8lvD6XgJd0EudhOX4
ra49j6NqbOj2zbt1twDn6ejzlFwr0uw/1EyqFDvVn9N56pEY/PIso7/NKGszI25jty7V5pVv83Hq
RPTsG0W9KwYiY4siLPGgRffrBXgzJscMfeN2jOz+JMoC0+9ol6+s35YXsErJ8nIdkQFSYPW2m/TZ
WU/4fnmnN0b71PtBiR4UC2iSU2+KLPW4XiAqXOQSEpfegoBcuknm6/3jYJsby8dVEbd6vV3K5p9H
D6tT8nlKaDkxq9f2fqTqH/RG2a2nYyuh/mL4ZGwMtbGxQjEel3IAnRrMIlIonarVIzLKXm4id19L
qUGZHMKmzOik2+1pLIIfJVZ17L+OjVneQS2cbuqqor7IoumlWWLio1a6opCa7iciVtySVd8+ydXx
XsUXddfp5/XceqRWzHKXtiGR38sFFD7udJ3YMiio4aGJNG2byErxcSJHd/1dGGPXu2E7NzdZWimY
soX4/uvFOu3leZG/KBpfajha8mEMx+pBgGhbn5krBIHRo6KK2NiopfXA3tjjFH6iuvr9D6H62GIG
C1edBl3nKqdVTi4WUiapx6SW67gRm4rOFu3oyv6+Ma0bsL++b/z71CT/X67564/gdfKGHGpmLj9/
hBSo4m+GZfWvozIsOU1m3qCbmmG/H5WFCFo7M7rxibAW65qk3RXgTvWidBBte1SVu3U3R2hn1Gru
Y6YWmjt0fvUyDZ5fBFKf8OsxSzfHwkJbT4opYv1rS9JNm4nQFO/Wre9nK2P/+zkgwsJfJ4HL5E8T
pmGCtLYMS3u/LGN501QlVY9HvR6wyuGTlWtN2Zskxn3f+nnM/g/H1uvs4grn15mkDBkkKs/0EImx
P5KLFDtDavvHXi0PUz7H2o6IDXOLuRqB2roPT4oYkhQV45i+9EQle1pTm8fKxgIomofYJIS8xJZ4
IA844/bMbjz1X+GlKrc0HzTadNHX9SopkLKNZsEeXHdr/9EsS+O57JmM9I1VG5AI8wp3SFQ+qx3z
jyZsIbYuu1FZeIHm149BNut3fP+YlirF8zyZsNIKG0ZuyGLUSvx0F6K9vg6mZZ5Nf9yue1PS2dd1
q+4sGV8ABMzExDBO2AwXS0b2gubdP/y8eH3+YgOWl6d+v3Z9btoxGq8H+5GcgCjQ6GtrJH4HkVwx
VxnKZ0JyTHeMy/S4/k9i277Hf6Lf5qCdnvo2d9bDBoQRFxXIiEY+N8VLmUWfw3jOvkRz/KLXhc7K
ZPT5gFrJXgfn+rhcEDFOPEWi4lY32CD1lunS9811DqVOCX9ZZeoaV9d4Ez8nVrXSlb77cyqFpxBK
Cv2sHZyzbGtFc3VgyWA9lnZ4p2mR9rkUfoLHKdBuNC0sb4KqYRBaTnThfENuV/tky3lwMKO631YD
N5wm/rKeT/0x3MwpIRJ6Ky80FX/YaKxQbtKUecWg2OVn1Y6f6cv0GHFUQU6xJHnrcX7rbgzQ++Pi
ftwNndnszNKWPobITdcLUohvG3XQ6iNEhPgxj6ghLS8oB3rtWtNsXej3a9em7ImiWk50/hA4aM+l
O9Vv/NOcZZVnZMK+jQdq0jgJPzR10WA4KIMnwfKlDJTpuTfN8jzVJI9lUz49U5iNtm2k5dTQOBuV
WCElYG0369maLoWp58/oosebGtAJqyauSqJ53k2BhHy5i+bnNu4SVwZYdVqfZNrBpsNsQTz5IN2a
Oezn9QdTqT6Ydth765PApKZe61vGARNCc6lj1JTzNCMUIgH81ESx9vRzF7Lbj92q9OvTCkBbz667
69mopiqyPrddeGhRFTz6SPnj1CbYa16yoqKgJw1s3WTo6xeifEUOH8ILafOXc+tlki82WmLI+0A6
JLnvi4/V2NSI7LCIpGGqI6hQFgCdcUiLxUzil+TORWZ8KidfPCSzdf/9eGobFAYJ17LI9LhjNv22
Hm+YkrhZg4SHNkN6m7XlEoM5WZ+kCcBSFlr61SCd6yYHVFrIMUbYvqMRgJ12Y+atefy+CWHKPK77
fhs0aC5mVK0MsshX9Us+YTxrKuBa349VlXGJ5Fk6gr5oruaK9VqOBcrd1ACv4mbB9BXvVh9HrzUh
pmbsR2/9UO1gixehU2aEZdhp7JTdlcW7IMomidGgBfNbM/lXo7aGV3hZX+e6UF7UWR/R8WNJGRUl
dOA6YIz1TRMTUMoKgpaTzTgk+zjgepxB6+Z60brVkMPpGZaVuesxqabI7Ughr5GtryHpbbTDcfdt
Pf3zedYALDAk4wIaUzY6NmACusNJsJGMSr9hjUsAmKQoh9yOu4vPvGxji7B5kELmyha0/E94O65+
AFnKkbwg7/vv/YhoaUOsvYi17xAEmXIK5xbhIx2LdgImY2hZ4fT1aF7a5cHUtXapMiy16piJCO1n
lZe/xfPQH4Ow+agsRMX1geJAf9sF2YVIB+m0HlovNUJsXD7ORO/ntWYIK1QR4T6Na+Gp6hRc1ayd
4c0ZEyzJVL+0sdxvSLPIHyHZqXTLteBVG7X92DCHdvqkJEE9Nb4UY7J4ZhT9yY6wK62vVAfKj1cq
FqSyZkjqzpBqcaHmVghyoKxlJ2UaesmGOcWKMVTRtjGlhWTCGTPVYzqHEHXdIJEp7MTtno3sPC5b
sVJl56Cs230BM/T7VvjvY+/OFkEzbGTEN+gH5KNN+TZz1s3QQCcvCR7W3fVBaFZubL5fhBdJqKBx
eJaVGIpbKGV022OWSy0tfbaErR4tvWs81UCcgMINLX9IdYAGU3ZrpRrk5OUEDobSG+zOOlZBaH+o
U/LPDH2EaoS2MB/6abvu4jE9wH4Uj9C4YhQVtGxS/PLUZmJ+1cy+i6jxPxGzELlZsVgKJK0mhTnK
zxhpk5OGUZYYtqC/U2wCM8MQvYmcWiwklyJYsJTD2iHSD1ZeP/88tG5Z1aB70cIflUF0KUlmnckQ
sFj00+nCGyJcddldj60PM5l8YETxybiZhZ0Gje9drZEJoyQ1YWHDEiq17s/L/tgEw499RvF/7QdZ
/azLOSr9XP4oN/5dVsv5NxaI2OxywXpJZdaR6Ma91WHiC60yOhlmFlw6axw2utTWT12Ro1fDi/vW
vaZpUnzLVdwUda1aTxK3vQ2wu/YSDLV6LMws2aVVV92z6kSUl1Xpaw8id32W0pfXYOJulSGUdLm1
7n4/MVXFrwVV6nK6baoylWtbCE3m4/Rrv4Ayathbcul/IaENwdKsBaeMcmQgV9/UJmhes2TefBSE
0XyJiURwk+gyqcAslQYhgCSUCLb1eIBdBqSz8jVmZMVNFNfNobM9zSyjXVYWpOnl92nSXgst0I8y
Pc4j1QIQTEWZulHfabtZl4MNqybdK+QJnf6YkjoV8nL0vHHlbbtnRZd0j3zv0aFu1+6QOlHx1uoD
hd8QEI1yNNIuvjVlILlYwD+qCnL4XPsYv1UWpf65eAIfae90C8+xavQFrDcrP8uKr+yyunuS7Bm0
WKAID3WM2FsdGW20QqWTGT9Q9MCHrw7NVUyw8/weYUOE7/skyWZ1EnganRyy8jZTqUgOPkQ5K0xd
XyjFVtJMeTv4qbadxZcOzO+hp9SyMSnhuwLr4ZYiPWkYdcncW3QHf47SPd3zemvPZBcmggAb40wL
FuqhFPGWm4I2VCJwXWeVM8rR/DBg844leKsTMHSHhjwqQDUxN7nSSRs1b8vtpGGLScLB3JHWW3ky
FgpYLag/pUH9nBSYbHojrzZ54OeOJFXEkQRqeR/rJZphVb1gO1cvOBs84vE6GCpEzWTxeByHzj7B
HAVV0FT9Zg3jS2hzuumoUnKExAh8rKoPOGc8HGxPBsm1hxnyBPKq0jFGKgbx3H3J5Eo7J0XzGoTa
zgyZMxlVERNl2pNITsE+aIPsnGn6hzEmETloZdNLBIZbZi2BGyt2C+3VaGgDPbKqy87Ib7JzxU16
CrFpdlZ3qpdcr1AvH4Vos6OIDobi6ycq7FeE7MZH7r2H0CKOgaQAsnEvhWbEz7WU7hRzGMDQRY1b
0DG901WDEU930tCUbo0yBNkI85Leduz0fd9eOuM4y9qwWfx3WzDcly615ktYYC2WTOGt9vvShwst
w2UjtlYXx7KKP5DAOlz8iaJsgsrNUmp/T3H8zmI96nBLtg4YDbFxq+ODEtfdzfqgmnidxioHmhnW
2qlBs3bSpgaLoGaeS1zR18GIY28yiElQTMDR8UwMmT+TlHIJKkt8wK3lWGF4IsnIP0qZNB4mu3/J
UHxcdHVMFncXOJ5YAjmhgQJnRZ8SSN0VXl8jafJnS92NzGS9TDXdSNK+yEO1USOV4WUax4ucZ7dt
w/8773A1I2tB0DZprZfAUWDSHm4oWNi7NDALD9uzZ4zBZ0PV+r+7rf3ayOauZuostVUbGSVlflN/
18hWZDWts6qM30ZAaTjcQXAOcnFXpUoBwnka9qoJVKikyOKWLMy2qdI42gA1a3XVljMitXjCY6+l
W00xmi0NF9YEUZvdFXJuE45LsMa83MjyZIhc20i1jZ4JkFhF+NxO8t/8d5RfSyBr8wSDrSIshU+a
bmnvmroUCoGR6HX2NUPff8SCZJxqz/KIVYhhlKXIw2EX+U4+xZJDLdQnCCCF8K9aoGSF5f5+zLCV
X2oZ67shpgDHqG0ruma/l7KMKjeFnm/rV5spPjJAUg47qXjrrTCmzz213qzbpN7FCBet0fqmScmX
rm3Hc0dw+qHQrV0lmywIqMntmXiNR58kSUyJkblVwgrMwoy5quvDj1qcyzfNHN5AdFPQovbRJevU
dNcBphGbtbYAufVZKiLfUcv4MerI5JtmexOUQwbgLxW7WtaeoxTuaaxjYtCNBBPFUr2PO7vj14Um
t6sMeaME/SHLGtUNhdy7U6DUoOtMcV13a4OQ9WYwT0ECsa7LMwJCgKPiW/tmt1G4E1H7ouYzTqOy
uF+DeNVAOQ6R9IBUPv6Q8JVwFMt+zQq8M9rUyScDPss+D7g7kx4b74Sv1ieaXrUd08LtvhGNc+XL
lu3aOt1MA3bK2k+6syq3rasMNgwTuTy1VddeUmIIPeLhOhf7buIkshVRhFFuYYlINEciwL3NNH/7
/d9f+cuUgU8i/TFBE09XTdN6N2UoMA6alQjyryRAjbc9QV7Q5pZ4KpomD+T4sOYoKVmry6ezrIrw
TtDW+/17UP/yGVx6v2hU+CBqtFTf94EVyWxGnWLBV6VIvwA5bM+oN1LMFlngCBvh5NqcVpP6gtBj
x/ImOISTMhIFWxJ0OxTWNhLqK5yO7jLCjkYpOUmnFIlNPOWyN8BxOc8DlNzfv23lXR1wvTFB3dBt
S1XspdH47pusJKzVRBCaX4lcIe0gEZ/tblBJe1HQzPlBdchNA4nM3H4Q4YbC+QGWgPapIEWPcRGi
PVhORvhyuJH60qG0aR/RqqVOTPSUB9vDVfibMc+0lEcExfJmCos9cmnZa5sAjhdSLB+ip9FkHjgh
4zAGc+NRlrR2g0UhbWhTZIcZ+FxYZYvrPX32pTHfmgPmZEIZMM0aab6pfB9hYhD1Z1yNNEtoI28l
CUJvV8SEr8bTK3lJrIPLjvmiNHUELozmthBWyCKv6L0m7qvN4E/2Nui0bViI+k4b2syBjWFuRjB2
W1/XY4Z7m6mgCAZKZ3N7KWpS22qdVHK/ZFZox59N8xg21auk6+LCnV14kgTNWrHg6FbpAMw6jiYK
Tf5jQRnoMOjRt45JlQ2DZZmYjtMBR2q5LxsCcWiXyjuGY+WIpTTCQ/tF1qBco5fT6h7MXNGGB2Np
ZOmsZYHBRgBXQ6LOhmAEnEaAp22I/MEGUrC3++4N25SUMWMAZKAgObstG6aBVwRILJ7k8RQe/els
q2WyD6tBIehGj2ZKEbkrqtSdSAK41UySo3BbwXsmxIlAXDuW7iLyHnUEDIBZlOwEfpaJV654wfAN
73320BS6sdf7ZnZb6ruyUG7hPSzUL9l3irlt/mYYUP7DGKvrFgMBtW0bF4r+68qhk32b76XpfzXq
KGSq0hOga0r2NkGBtFXkqKOj2/c3hiF6An4VcLdxcCpS4A/oALaj3j/0C3+zsVG180f5/TftrzcI
ZgC2sOnmK4Zq/kVvqakDEdPjkLwNUXeNc015UGzw87WIA9fnvu1NXZ3etpgD0En0rqJOmjPiPnVb
gRpB0oDcN41SfAKfl7CaNLVjjXrrwRwe7cJ6nYKpfAxoqP+dWMR+P7YyV9FU2hyaZtk637xff6mG
EjWEz5rpmxSgA51xGA2F+dSmMQMXbr6tMaqjE0p+cbBZczkDhtoHzLe3Zmofc8UQh3Wl0stEwjYj
er38oA7A44qOxYQCrsUJWmCm7dBcNKU8xFTldooVSI6lFy0zat8+1sMsO5rf7CBlfZlQir1oiYVw
pa0vcebXOwqvyWPW19SkuPu03fj8+7/cOwXbeou0dFZGlixUQ2YW9+uvYM66gWVREr9Zmdps7MQI
GE/8+cVqrDstKpOTMSrGpg8G8pngpnXjUZoaccrGelMt0CxpCC/aKNdnQcYwdm/lo0mOw61GcjoA
z15q9Q8lM0JvqsIFR+JHTtWkvUvFwnAoZ1Q3c+5/6uSOm5rPikVIw5NvcXerO6z5v/+/8vn5y98b
/Q9DqGrxITUU492XqB4y0ZDfmr+lgmzArgRr0oahDXe+D8wDsYk9YRKJhwglv9hz8KC34Te/moln
lVWxTXU7uKwPhU3dFCGr6jQCZSXRMnHXJXfcqvxDaTUvEMnHs0Qt1WqzTSTVN/DFx01B8xWjcniz
5KLc6uhvIz5be5LWiHhIJZ3ADKHdJPlLZB4gzBA4PYI1EZ/H3NYcUVp7kcvaU2WQvUMDXEsI1YPR
n+Dk6An/YVhNOkQpeRa4pclYQlFp7wdx6HYwdJwmyJfOAusX/BZZ7ky6IcH4yVqqbUl5lXKwQe0i
Ag4ym4RmbhQOQhXemOikD9KUVh71/yv6xeJGHR/bdo72rOcCKt/GgEkqJ2Qv7lO3zWGHzdoTExQk
ns3wRlbvya5q0FbcrfHGO3TskmvKpM6ZEbRuYgBATrZgKQxRQ+6u8htmkPbJMoroRIeIBJZEF3sl
9Mcj4c3fxqhTKennytFfAMe+mr+FXVWdGoqEDgyN8VwCrfErMK0tVpeRW+FWME0BKUU1QSZvZKkz
6mIpb/U9CapFdRr7Go19nH4w9BrE6wKkVi0KWghyDnmunJpwai56/43ud3tNmT04LctFrA/Dbsnh
+JD01dGvKcAW06uVSsGZRQ+xJQEm9xppnRNPgb6j8CyfxPKgyYYDsLg8B375mozVW62b/A8LcYPP
Wb/XOxCiJubCAZvmlUi1UziK7Eve1RfdANLQWsHtAHbuFu+g2yjZPSCV4psZMBYaNxTOzedcmQ1n
oq5/ymX1ZhSK+jAp4W6yyuR2YMWDBWBq99yWKB4P4QBRK7QcgV5vb0TU1XHrMRiXRMbEDOWnvg2n
S9BRB5otu7kNwAH+zfzS/Msc1zQUoQnWjyYxv39RQveAWvnU6d2bAU3JTcKJaU9GULhld9xDmTJc
LaviA9lsVaINSC4NFOtMyISH1b7ZGdH8JRsjsUsT+AuxwIf/iZKC6aAatw9JvJR/mMcz/p0Bpqan
xRnCLS64yPQPEiMfgCH5hqNq4GGCYbI8hUxclzCZ6Sw3n5I032uIPu+1BMpVXRDRoSjcDeJC+aaL
wTrGsrYD5aMdxEiDBTV/8pI1ferpfDHMogvR2PGzhiwS2xHBx07Xo2RPuGZxGtCYJwv+Nm+Il+hi
VXHxf2a0lbAhjPFGzon9Cuf8bbSQ8Rhj3+4Cn25NsnyE/Tq66eN+uiy8vXYu6+9KgP/+xUTRrKaK
L+Tx0X0L23e7//tYZPz7n+U5/77m12f87yX6Qruv+Nb+9qrdW3HzOXtr3l/0yyvz03+8O+9z+/mX
nU3eRu10173V0/1b06Xtv8wgy5X/vyf/6219lcepfPvnH5+/ZlHuRU1bR1/aP36cWswjy3LB/NPA
svyEH6eX/8I//zgUA7aH76/1pye8fW7af/4h2fI/kF4yBVpGVfHHf+GYWQ8b/zCoJqyzI0rAxiJJ
yIu6DXGraP8A1IR6XGcSwrdPZ1Rq4Pcup+R/aAYTK9YuOCbM5Vn/+o//cMF8/4v9Z1eMYtrLAPdT
0CtkJjoCHzirOBunqrbOBv4k6J2ytu1zM6L/oGG6b7mR1aHYNLnkdpVduLIff7CQ+hKr0JybaG6o
zBCcY07qZynWMGhXU7pDKHrB9Yd7wPoUVhCWNS9ukuiJtDqnK9Nv09QB9Jnsr6MJWYtAKD01Ecf1
0p5SrPqoyfNmLC3490waEJfKNx1Dfi0nhwzy0bYb0kdVBh440VFmVnWcyiGny4ro2silYQcwyT4m
g/WgL4kKdWtqJLjv1KC2zkFtYiHox4Mok2CrdVJJOqnebiGdbJCkZG6pmNEhT0yIRqnxHNqU7wo1
Ix5DSzdlHAD3NRWPKKbB8Utdu6ty480kDNBtwv4twme/mWtBvEg7HnSrearGOdiaUKCZv2UwOQpN
Oun6tAdq8wJQQbqBluX1A9yPJefYz5XxKZFit9T0C1bH7FWzjVPRMIwW83Q3+rl8UDr0+VpKtih9
AJqYarzzJ+uoML5vg54wslqYByhWKe5jX3aU8jrMmzzSY7eyx8ijJETFQ0SnujRnzxpYnvHFn091
ou319DC1gTdWCs1csScZuwEzHjLhK3HthdOrIaXqeepseWPigHa0Mb/RkbDvRoM5RZ1/0uvmaVKj
btP5+q5Jw2yn+OJrlQN5afA9Hf1yQe6rhInbPUF405AYhyKhOknTpTOo1ioz2lKlOjbFJjYmVo7U
KXZpZJ40OC5gklx7JKjJRB3vlGSKaVp+0vyhPeUSRfdRss/+YG2ND0mbB7vZHi/pKJnunIav+lD1
Xq3KR5Lo1WMbCFB1RbbNRTTuo+JN4u25XYBolGQF5EsxjGDqzcT9TNmmb5n35744qCqTqQoEZGMG
6SbW6twdQ7xXs2CBzB3WZa7wNS9EvMHUMxBo5n9VjGjYa0mjuwleLVr0iMZaFG8uRdA7QQ3EpcON
mhkz9tYy+k85SRX7VG8vSTAXJ/r+DnDv9pBJBY7XwD7NiBTBIwHq8FFsX8ugCe6wnINr9JSwLo4J
H7BdpehwUqyPQtLm01RbXi+p/iFTy7uagvGlL4b+HDMw1WN6CaXO34gcnHrNEgZiX+OAXqpPSNvz
E984lhm1fMr0sjswnci9to2eydsJ0fsZuhuamXGWiy+EWtY7u89egqkdHNNKZwxIWnhsYKHbpriR
VUzIUhl7QVT5fOqmF83KLKR8ykDLSroOGeJehKsUHJwpDuVDZjH17vUHkiDzS0Zbw7EMY9jntrE1
Sr1xxJQnrm61FCgD37UTCuQtS469aJlTmelrbvT6LiV4242GNNjZcfKxhXftm+ASRwFz6FOURvYW
QKFjh9Z9PXDjAmpoMN+UHdWKTvDmJKfy+dTE+SdlFtF+iAFEh3haEXmkG7lo7lJ1/qbTXrKSjFlo
v+ns0fIiIb9ZLJCMQqIRSkXf86dqD0LjC+/b8ijUHfCCTnSomnpjkSwmzAKHmZjdgnL9UoIPd230
Mhp4s/1GAlAHarafLcow4VPGTdsxJszVIi0GJ21L6KxNObn3KJsqZ/a7xBPGmNxI90HVQpvPo4Na
plck6f22E8aXHnmCCwgg2Pj4NvCklMJBxqUemhbVYpvSNDDiW2BI/cZOEQXpQ7DLW6PyMorWgyFZ
+xhpiF2zMk2U0O2LQKbrl8QbmP5bu5p9t80+wrVKtgxUlZvF9OLkkUymaj43aj4skYbzBninCIzE
GxOfoiSJtZnOjGoy6k+EuA4OuUwESrfoA1l3P2dvoz2kqFzBGtZt5iWon8KooFwTaQPWgxw9gX2W
fTO5STppclqllTxCCcEAdojneMtFzxoE7Zd9yGmROJUqym0nvc2IHLcR2RhOwdrU04Y38j1srFd4
8JtICz4w5m7bMbqda5tsbThIXjxN5xiJ1C7Ns1cWR0+SDBZ9QCURoJUmnZacO6l/rkZQWLINzAoC
T4pqdZPbmNHSJniws/6+gryxnUet3lBITbD7VhqzPtYZ1mg+TL4M8beQYFM0pA4nbtpju7L8Y0em
g9uoBEoPk1E6TalMO8g62Y1sthhQ1HIJ/GpkN8Cesin0+dZP6nZjd6CQ/YaPj5A1ukbmdEupquDD
XvPdQAvdMstA3oDgz9KjzEnqhNVeKTRPxd4MY1BSXN2u1F1IvqI+k/4bdQdpCjJPJjbWqxqWRfiL
ahCOcXuEWOEZOAEhA5WV1xuZSku5O0X+wJhgjeXWltInawLGKvXVkyxPimcFTbgx+5HUzWlEoSWr
fMJVGH/tzO+tnhVqPX2R3ugF6eykJm3B0V2irjxnRqCfIHfXbqA2Z6NZiMxjEV+HtN0Z6Ovm0h6O
2Hi9BnDGKY+ygKbYnhAQvDZSq2xGGz0AI3tF6zQH2jTWjOiFtLWUwRthKDEiI7IBxXwXyWbuNTpZ
mxKLSBNKLXyywWGVGW+s2rR3ShfRmpRoO+WkxFRx2R5EyAAcZUCeQTHgyR0QWKnWpSt1dY81KCql
fahppQOTE1R7WAJqnCt88GXvDuFY7CnUMeQmTioM5Sz8KsdWGbMmLQFaNeW2KqXxnAnycdJeHDpo
9xtjqCnk6jlUqYhpgJ1Qfa2IREqlBxgswUFuLZN+MpAEo5vT/8feeSy5jbRd+l5mjw54s5gNADqQ
xSpWqeQ2CFmYhE14XP08oDSf1N0T3fHN+o+OQJBUSwRhEpnve85zLkMHHhteDkl/ixq0c+swAGll
lOZxGVH3zYeXHrinkzTw2FZHW4OxAJOeANUJ48buwhhhNWjJpo0G6X5Fzw7uRz+RId1G90/vr8j9
biMHyBB9iWpXdGgTAS9E7rDMfls7E1eZYkeNbuusv3JaUFxmkd0YH3OxEHZVkSC2rbgkg9hR7dWj
pQ5LdN+sIJ12lul9EuXU7RJr/EIwVcsYNiY1ENbtbBdq5qNyraPSWodjbCk0N7UmNNOkCJzMm5mK
iuqc624DD5w8Nb81ewNQksNzQFgjMnpB+E+C31nrcSMzB/cTUSs/dnKuJjS/ut0HG9Y2mgcLFN2I
wd/oXuHBkGWGDChR5GssenD1CEOhy7pNpHkdka4AzO/vksa96OuoEDPHhbjQL4vur3Sp/Hx1f3vf
lHiFjCbzjoM2yei+gW7789WiG8opo2M1xhm217mOau/ZiNWcrnIsTiPjSTVQS7UqWL9Vbic7sIQl
xZ7K3mtm83Tf3ckx3EMqEgI34joqEv3nhl5ADhf0P+9paDq7JLbfzctaRWbhVtHYJKyB4+22n9Gu
+pK1DM9WOZ5y/PuHjvRC5l6Sz+4vO5PDK1SApffrTdUguGstDfeSf2rEYh7cXxYWPTTiutzwflqF
a1QcxSEp/B/b+weaWT+ttooBVZ8/JK1dM89kc3/1a2N4WRNJnQNjqujS9bX215WYNp2YvcgYzQag
Fpv7W6JZvqnIw3e/PhINunrTQ0OjVVXz49hY98NyP1bkW15AexDM/KaS/RqllsREvuXJu2sORY5u
/Pm+6bZXnfu9hQrlpxPOKKGaGK8S1ig16J1oHucA3Kd9xK0xRr823hbARiZNvRfe+loqjRI1aapE
xbRdcxn3Z6t0/qoMXXTfuKMjd6rdfSvUdVJpsLXrIe2co8K8g/6u+nPj/noFmpFQxFU3d7PSf9ho
v4Dj2DhaxXCJB3jPxJGxbyAJtSEHyM9bfqmdDVcoJslhhoGNUK6Tzx5Wo/39D8ftZjfaGUgn2NuA
fIKORNECmIFal0zIt9HD3oYIuX3R/RXZdvCB7+/HPsHXMiX7+0m5n4v7iRrFRpit6GwaxDf6cc6Q
09re3sk0GyEDV+1frt9uIoeUotAc/PoD5GcN0+aTPhCaG9wv5JlRo/DNpe2OkgmBez8gPMd/P17e
3IyFX+JWOrGc+HEI7r/y/ntNsPXRr1/OsF3tXZmeSmB0zSjzMFWNrwSZjkhkK/Po9NpNY0VMB6IM
LV0y9zY8JCmr+aFLwJnpo70DhbFflvpVIb0yyN1Ko4uL5sqDbqtyVlxA13MxLe+lEAywLumvFdVJ
nuNkFsqlFw+/NrMnNZrt2Rn4o+8RQ0n0DrIAWRN8gOpJz6znMXXTcPAeWqW96kn8JG3WbsrGiDYB
JuRa5itojk1Cq8DTv7TmnicmmCZz1X1HMHnXSrFfvephHsn5qb5ojgaRXht9NOqs/KbsXam+zVMS
EwoXesVYvdfBING54xbQyvwq06o41uZ8U2Vg1S1xLXN5yZKp9Utaz0wtjHdDx8oT7B5De9dh3cFy
qK7QKJNiONLBZOrjjG/yRm/OiewfemNyj+jxX1ttcQg2p15mCg2nAeVzTeX5mqj9aXCd6kCbNtCW
+ckr3Te5AQuHQsTZ/axQJ9gtZXlcBnd6tgYwSos7Rp1pPhTyy4w0aH1uiiLbx6kCiYvyIUapzyxI
oMsoylUZEuHrsNTh1LBap0JJJQKpmA3UhpoDMc6ufMkTwHTF0+KKr5iKUO4iAKTYn3zqBiYryqLO
AYayi2vNbjA749HKm2eaot621COeNsC7iNcNwphwKNqnJBD5ZlnATi0fhrodmPWND+r8Fu1y7/eJ
/bAwyeil5JYg2sfvZJgyZw4xjWxRJqRsgB5Qc+ZVrgDA1NdlOKMjEJ+I03vT2e7HkYOwQsjyh0nl
QrStF1mATi/V57boW6oLECXk+kXorKnH3APQNnU3M3bgLdo0wgvQ1kmRvR1mSuij/rrQqPAT+MpY
p79JachwMNrToKcO5enhqWzGXUq0lTmfey8/cMN/7zLcHl7vpSGkGUFUzKXFSEN0Y0Al1Qy0NnMI
1dpyrlXiFhuFOjfJqWsSUPr7vOriOfcWI5gF8WALPClXVJun5WgA7OrL5SxMmtKjQEVrzlTUtWta
ytdVOi9C8z7AtgfLw30Ewsk6qcRIIqhwn4qmPFRqcZ3ENKEplQdpD+/runxmL2kceYufaLl7qFIW
XmaB49Go1nChDUylZPDLmpW7k62hwmlIpqe5MJk4ip161MaVes1oO8hkoeCYIynJpgWYufSesrl7
vy5x5FjxEgC8fw80ATR2J069bndIbV38O5KAjH4W45mYhexQrcoHCT4LdUPNo+A0sOhxwPwQv2Oz
uG3HTyqgUakqww7j+MwcnOHAHpBi0bB7GjrXDUA1p0IWfpowV0aPd7Yr7U3nViO8rwkLNKzIXJcE
d8lR8vUOskjKcjQ+pvPQdUvo9skRDWLqd2Y/B3JS24M7asGQV9+LlmbFaDfvoeIhBSPLo9a0b/3i
dSHscCjtiP5XLC9+UXjAbBrPIbCAjAwTmazInhd6AuehHDM/GQ+GgALWlKl3VKneQ9tXonxqlQ1+
fSG9LKWIr+ZPzSCWgIyYQ2c5z14qi4DE4zFEm+6bBQqJfLG/M7NIdsZAeCz3qLMJieby7dJlN9bF
60Uzs0vtlcysCVbDCt0GXktBQhqfZkuqh1WqH6osr3frap4Hh+I99Hr4fWnHVf7VLKSzwxE+71x6
y0I0wYxlJDPcB2hc4NVKbuTV1vdmjqso59+GpayABK5esUs+dRXVWBgq40HtTWQSevGWpwYSv5hC
4FJd0FGzVCMVvh7UZ4RMn23VqB50yyqD1VHsa19Yj2iQMwbnFn5uafmyH4+jQJhT0m+jymD4cex+
z/Ni3rEMsYJOwf2cOxkOCkvbpVbzvqNifWFYC9G+z4GVyO+UPZa9nJvQMImUU+P4pWUMiggO+Z4W
CJIMMsXLUn5LqaL4LUKJfKlDpbq4ZDfvErO4ZekoQjEiHYKkcOnl8Gi2xVceMRcSJ8Z9yfTezvr3
QMK+8UgfCScBcwVOCD8NiV/5V2HZy25ah+liTzwbc+Zkg2kEeud2VK/2eWcyleWRxo3U2TtFzBS8
cno8NSpib1TIbI3D2vXwRwxZaCmMMsxqAZ2rk84wSBwORPHPKOyssFlcI1DtjaeDrVdY5ZU+ETje
ElT4MExOwDdpwGxJ5i0DXM1NqJiTEY7mTg4PdTwHmml+xLBRMc8cJsQu1lFdv5EzgcVf8/ZeXU6+
ofXWZg7x656ES536OTLoIULD9YGQIuKv+tBrYWuMNF6NtVtusUWbKimzdWfMibpbs9n1TePRHFZ4
pS1kYaGTJ6lquA91+5lGGSIjV+THlqhLo50uiu1+phP2oLAKC20TW0BlvqnEip0uFw7FUga0ZBif
oOkFgyQMPYvzQC/n65KM5oPBVZ2t02HNaYyZxmRt6JJhn0bw2iRRugVUxYnVv12vHBqACmudvMus
XdnDCKbgjWcc6Y+lPZNkZSJ9MgpnbznTF2GIN/XwABnU8kc6CWFBwzoYB501EzbFuVypwNlQjd0e
gruSPS3jYdZWNaJMtqHHMUKrFgKqTNq3LNOf0hJRO3ZuQX3b77Yl433jkM7T4rc6alXzxmRgm6Am
YlV3epAIOcWhBuTNjlowhHkZ7+Cd8PBPvpfgZs8YQdWDA8zf34T4DIbzUTEKxBBI8NPBuwKJsX2c
mC/5+Jl+bay31q5nSgSfOraC2DBeJeBKp1nyoHfEJy+mk0gvQh6XYvywavNn5k3IIouPqpj8SRC8
E+d1aIzMW2R2Mwr2p3OmrzMiKCqVeNxdc1c6K/Nj85NlLU3U45NjoXxaVZZXWV98G0znuW6r0e+7
PrSM/HOjm59XKh5hgwmbsYil5sBV57rKg56N+a6v4zaY8VwFnBOGYVGVFAiYvSuDzelE36wkdTAR
HeBTMn0Gyo4fvi13FnEjveadcMNPe73I2/26bqWkqXwrNb3eDU7XUMw0NiNTScljOC9zZUepbT46
CFAh7qKiJSXRDrusbh578t9UIXF8joSuOiPxXbMkzDu1yadRyyakoEKkmvUJCxWJ5eqXtunj0OM8
lg0q4cFGddio3qcJzkCOW6YtA6pOpBarRFu6W8EcqOXFaa/TStHCk/WbsnAk66tlCFLN6KJ+KdQC
g1XTR/f3BHr3lJpYer0t8OZT/9jqCGVGhtz9/a8NLkeGCyLpA6VyIlIhkMNok+HXFP7DZfsXFJUv
wCjHms3lekuzHJkTX1TN1Y2eyLxnwsM3bB/92ozTRHK44+bEr/Cl+WwV8HpNOURq/oD79YNLKWPX
FN4QuU7BInMZxqjqK4BylbtaQZ6NPFdqkVARIIM92iJFo2nbsAOXVQOxeP9ctT/kugmuorSnyBjm
iUoOE8F1sdDtYFGL5pbAU9nTGbm/dWygyUpNQC3FsjbKtiJHqrYlGj+mMwn2yRPtrs7PqnUKIR2x
CN82VG5+3xQ94NJVXwlu2Bb25raSn2PjWQPCthdZ8cYij3FvzfEU3Tf3UKV1JJA2I48b8cUU5ZBM
KW2xub/69VmtTk/9BBRFOhpF+W0FntzD0m1wDz/e//qwkmlYQyU4qvnEqV37nRR2c1QsFkfr3KQ8
3WOaRdLKB5++bh8VWzmLSDjdj1ssAFaRIwPCQbBTcv6ejWQ2atq1i+6vzO3t/dX2f7S62x/J0TLD
rkdx0qdwZMlts/pN1WcMuRupOqDX3JZmwIRNj0riAyIovno05ngCHTqfuL+RwMCPBZ0zecreISf3
/lmeMHLeX2kz+kV1sClwVsM34GbzrrJaZhNKqkVmPGon0X6+v7l/bPbgDwVnrIewGt03+LB+vvrL
Wya83U40BlTWba+Uet4UeyEhLV2kEvT2Y3P/eOl75Az1DdayVRLfl4L0LfKrZqa8JU5Zj+57LJgk
BI5taEGz7aO5IL23t8397X1jt30etvJZNDyJy4LT5FQ/vv+3ndh2x3Ytp4TGyX7c/2ThQiD+mzt8
EtYudt+YrXz0oOEjjWoS1lw+mpZ3ZcJiZXXaApE/4rR8ZuG1ODY9DiM+ugQYSgAruGqI5aspaSsj
1ewu7i+IQfJgdvNPYi4+MwcKCmOZ/EUv7VCrs2+WVb3WKMVisVTIerU2WIU60OkZVH8VHK65qs9M
81lLKDQPRySJO41Cxd5YAP6younnCmnXyD8nlTT8DlaX9eZhjbFD6jI5b2RcPjnJTHuttfGbUvAL
7JGc+yRHFrs4jk+nlCt3dBD5YrZ2RvVFUbQcu5PMfshUf8oy/qQ5+I8g5H9EI//7f5H2jtbwP4jS
v2lGwm/Fp+mT/Pa7buTH3/kpG3GsP1QTdQaGWpo1nmqjw/wpHeGPQC/YlotUDFykjqjkp3LE8P7A
naJbEL5YGKqGxl/6qRwx3D9MU9MQlqA+ROOqGv+NcsR0UMD8LhxBLsIqQHNR07uey+79xYUgcoCl
2uq1rCFqO3Spq5JR0dLXdqPpboNHWckUn5oDqu1tEFeob01ZW7HMneawbKlPJB3oDIuGb5BTzlxy
k5x0DasTmJr2zLha+ERApDzLuj45j1W6I64UeJwg5XWq9f7cQeIoREp7Y1ueJh+B6jPtt3o76GxU
hplLXc1QejXU2vSTChrk0Dn2dROMn7JGhwhsQmC0Qxripm+tbrLLlvqbAMV0MInm3Lv8xACh5m6s
uvfmbF3rJspKjQ7FUHw0FaYOrOcPRL8CPF5sN0BDQfcOKyUstatrUPABuy92lA4d0JVpE6yxCiTG
OhCqYb3UeXFWEzn5ymBxl8fperbpFFSreWicrH2QmsWk0/V8t5yhkqvr0VFpeJudeKKL+tEmsYxe
z1Aj/rrEeSmjcl0odi1vBlYb2IKKlOeIpETjrnAGcweeRov+nQBNIOidD+HRC1bdepkmvdnNphAv
NAY/ZM1eFg9ocZvT1NOsk6b2bUUeQVpFc9UK1rTe4lFBxTymY+2gIZ19HGrABgqSV/qJzNxIWV6y
vqdHtSs9TDZlWaq+3e+5hr6LqUao2lgzavQeYAPtHlvj3O9VvX8LbYxE7JnGubUm59SmouQmXy0F
3061CWq0VL/JETy0AM7heSINp4HiWcbcef9IzMCVh/8Ukif/fTHzsHCiFSF24ms1pbEs90vTfhPH
VAOczm6DTi6QmKDNe3mLi8WyfKulaihsuwmsnPxMvshGx+xnDpVFfOr+oJNpqpAogtMP0d0Dau2t
AFe9jFmfBVmsukyGmElPDckxgpn2knQn4SY33S0v9VJeLPWzbMqnhuzBmRYJzIJYMCflpIgl+ejZ
8Wlp7CsukrUWp8IwbmIRH1sLlyOqgZdBlDtcs8VbMcbB7K8la/DGSFmxCurXpaMcB3UZgyyr0DI+
JkP7yGNqFzs5/a2YX07n2betXg+6gSJuqWl7YgRrX2lxhA5qgkyiOBqJ0uxKivdyqJuAkjyzaO5x
vxlnJvCTubdbh4Aq6RGpMs3k/IowKes00ChxHYyqaOghM1VvVGaNeQIy0Z39ChiJn6rl99x99nr6
IZPb7mpPe4xNBXEOyotBOtQp3ZcBRDRsByynkGCdtXmxlaV/VuJi742tX2kyfWs0xW6GPE58Q1yW
1amYrCPqcJcWUU9mr+0d8+VlWciqL2atJwrAfTOk8AJsuStEHADUyQ590aDX8Zo66IAn2zF+3cSg
r5KXasX+t15odzzICRynsD5mp+azLKz4yboaRdpHFGKvDoMOea6MbUq2slhBVE2R7d0yzTW8ufG5
zBwl1KmQj05O33HRCUKJOhJ5NEdKKgw1fUmi2HaT3d4Q0M0XgwweX++9LT53SXapUUlkXI15KHH3
+MxVLZALzyhezWOZqVS0l44MBQP1zdCTl5CqTF6IvIs92FK4fkjgeKnTdoUeUm3UNNJv+vJ7kWO3
7tek2i+p9mWLWi2ZTU0vcZcfR+wXKpApTaE6SyxdqxWsoabruNx0Iz/3lcY81IDF1VAwgS32hUVE
hjiGxB29esmSgXqDDi3HGmL7bMOaPENsxYhGdWZ0CZJLmnlgPYw8oNHXcj+xA0bbyzPabXnWp1zs
emX9OkIuT+OFic78NkcOxtiAmn203IOR9D1V+ezmzN188DRsTDU5iYxK0j7rupWcWKyHDkvMbeDX
tXk4q9rc7OoCjVOpqv1xRT1uZhipRLzpf/tWwIEsApS96YkezaEWk3Wg7D8z6DCOLh4VWuAWMqi2
VX5pdN91pyt9pLvKmSaWcs6KjhjbUX9SKss6V2MGfk1BN5kWbYn8Y1ADokM1qh9AJKtpvULfq47g
RTBHLOqZjicwjLVkJTXj1Wo9cXEq4503rDmxCo53Ji2oYUlgP9S5atEcX/JdKk07zHr6jPe9kNuu
3F+10Emc3Inub8qeYgQX2o+9rFIxn8UAwwQoR7k2rASWlnn2j5dtZp/c/q3l1WuU2MabWjX0UBnS
I1Z7fS9N/TYbNGmLyR9TYUS20xnR/VWla0ZkYvzwyQpRw3odv5fA6Pb1wgqR8Jqx4FMyLzayAqJM
nZYP8dtPSWXSYPHWB/Io9SgxquqkIdsaBmc+TMr60M7oVu7Tqv+ZgP6LatmwIKr/0wz03Se0MLhc
6+r3OejPv/ZzEgo1/w9PA5fGZNMzLMtkFvhzEqrp5h/w4AywCr9NQE3vD5XyietoJBjS8HMxUP1f
6bL1B90KzfCYlWJW0di7/0a6/Gf7m+laTNdwBjD/1ZgC/82pRUemHRSKbzehWllYSbEga0tOfQIf
MxlKAlEMC9EgkCECpsXBnmq8D2pNWxvdS9e4WBglTwvu0welEN9/O5I/Fz2/xw38DZrH3uHO9hxV
9UybA8Q8/HcMeGLNaJzT3rzZGhSJtaaBuIWQ9a5inRiEbrUZP4OowPFU5wNYbWVb6mracUhQjzol
VGyR0IiJqQWnrpVf4hXki0qALzXiKX0c4oxpVYWv0KYmXsef/2X3N5vbL1X4/eBuUQmqiviAJfam
Tf9992XSiwm0knlDV9t8kCtZCC1RvOBFGno1q6mHiZZ6T6nq01T6QFp5/9Rr+rm0nfSCMTO7MJOL
WvyzV4ecVepReGl77dVrcHfWG+yyjMt9pkOoGMfuWXf07hwnGg/SMg+NRnUupVLc/uU3bYf8z7/J
0U0dKwnLFa7Bv/4m3cgSWEyFceNCrw6yU50AiUqyV6eEBmRFpHeqWdAwSCFrhOse47qFX0UcJvkK
8XTI3PbVnRckYaWxzRm1K6Q3Pcuo8OV4dOxC0tikYT8TGfAvbpjtpvn7rnPvmNxR3FXGX66mqqni
IWk8/aY1gPNsJX9etMNUttIvCL6kKjum52qlzZYt4mFEcvGx6ehBTHvLUsZjnkHyokKF5zZZZ2Tw
dUlJecoOE8bLlp9wJgbyAS8fIb4OLi8CA9JHF+paX0/qOTXpyDkOnL48E14UkwK/59qgXmGmoEZc
3eCS7OZdX+rergW8F4iJzDiUOcjkpqY+OsajlRA3TZszOa4E8dyaOA4R9zHtVDzt1C7JNaOa+3Df
CKSQSAkPlk3tVAr1gejr7AQ7DU8rXh4UuDA2k3r56NU2CmJEBqNCryBXTGS61HoPnRpDicq1fG+q
PcHO26tJjE8i7+mxGkr3DCK7vqptfKo1snpaPfSmyfYnWxCwBgJPzkLbKRrF5iWX7WnumF1PSvN1
sWfvVGbde71KJn+dXfMGoPdolZ08/n9cqjZmEYulvKYafyU8uJNLudVhtaPow4X4ehcFBW3mGD0N
jj44TY5+nQzTPdVL95pmlrGDy7TiBKdYv+qxBvqkOQwednQh1wvaudsEY0wQP2x4yxoicX2Asu/9
i3NU/7Npaxs18LFg+rUxVLLn3l9GDRsiD8Voqd1WSwkYuNPnRNiPhiPKEAqWu28rnXJdjGrFZSHz
YKbUvhXx0nmszVX9bKvZd5e68nHCSXPqSs9XzBTYJZKdcElRXf7zUd5qIX+9qwzNNaikbER70t7/
PMjB6qpEK2btBg27fVIB07mst5CQX9IBpIPrVlgcKzdCGnTR1goEepK/QibuT/+8I8afPTj34wZM
T0X4o7I31v32/82DEy9oelWVszRU40srNPMiAWDm9qXODFZOyvC2HD+IujJfslU8JPrsBT1ejsf7
oVy6fp8tU3GVVW+GK12LJFCg+J2aFn+n7PDlZ7ly4eRMkDrBDc2lc6LB8zwKs75W7RJNMf3HJNa6
QDqtelEUpBFKXrzPRar8i2n9/3WJAIgymVJojmX8bSTTTQWyuhqrt27OvpjDlGN5U7FvQgQLqZc/
L534btfuDRTShqKfi4+Qhx60hdqRnhkr8Zf9gG0Rznbq6Ge9L1W6isqM/wMiTwuJyf/nc2Mbf79I
NusWzwz+A6C/nbvfzo3W5IRtGNQCZIdXVwc/CpxIO6zO8AXLpPPo4q7y24LG4uBQSh4ctT6XModN
wEx6ENaTRtLyzqznL5YLJ01LBaJ9t/5IXW0MeADT9HUNOMo6WubVIOEL2ROA93d2n7hHNYXSCdOG
tizfcByYfacYxsKy6dI9bJXWHzWnhMVGcQGhvEGiz9mBlYw52b30W+XKzaV2VEg08MVIjI47khM4
nngquI+Ee/WhWulPVZdY35V8CFhxajdlcCIjH5KozjU8+4nxWs6k+NG5MyMLHJJRlfNDTFRVVKZy
d0e+6dIY9/983M1trPjL0xoumrPBOiwaH3+FnORFEg/u4mk3z2uKNXDW8XkBtnheWUHTS7HnZ8Ub
pwDxc3FZlnVAXrlgw1go1sHnPZaw9glzNCNyCg5mpVyHgWRZy5xbyDLQZvI2DRMXlTnM0mHs6Mi6
3r5pBwhzBmvZuGduWC3mSwJuez/m5OEolf2G3mhQVPp5NQb9wa0b8icXEFK6IL53EsfGrYuXsSXq
xOvNfZkOEOx4DvoTtbNdaRFkp9dy+JcrVKPa+7cjZUCCMFWT4/U3gpwy68MIwV27zU31zgQI7rtD
+l4UXIjdZg5yqaL48SRbygJlebYWxOkDYgNhzs0ZxgjkpWZ5qAznv83ccm3VYkxj4aBSdnY19S8l
4rJPdCK0l+42NUZ9zgGjP0HBQ80lXuNWcS/SUS4z4dx0+jIZarBNDoi6Ldw/1MDul2+DxZbETknc
iq4YDxJMgp8No3pZYu9h1ZFnI0wuDiiIlL3ZC6Bt3SrCfkhJrTKOyWCqz5PxbrJ5LioTLcW1sc2j
cPpPSlVMJw1kk7LCqiksKlImkWVz0aCTXz0W5OhSTQwWVrdd/IZdBerYGEEJrnGO4SX1mZfuNaem
PmAKJBmJ1+wREuLXwE1haBpJDeITuvbhgkOuKRiamXtQ+qz1t2KrvY3Uh/2xacq9B4YwSPH8Bx3e
BqR9YNKJMKSaUaG9+efbCmb3nwkXEPY4D9xQBqMaBRnb/cuABtzJc9psSW4KtdhrqawE6xAjiFY8
xRSgXCyr/QqmGj/RurgkgWZUvKr0Tb8q8jRZCDtT57NLB/5KSK9p+rqzriHKXqaNmnpyHOmCqOsh
kFiJ2dGw/IwPhrVNPlLL9ib1ir9xP/RCPKnaBwqD2rOI59d+tFXUi0/kdj2qqHJCDph6SHP5JRvs
A+IopIeuZaXPcIHsl7JXImEkA3UGfdxVKJjHbN673NL457IBGC0/aUQkFdfARgYvUUOeODl5mzl+
x+IZSRNlZihxKWTYo71VkVzZ0Px2oWa5S3VQJYDdkl5p0FH5vhg27IYfr/ThNpdmhIDQ2CUbZxZe
yE4Vs3i0WqrdtaDcrkjn4BRV2FCChQahVrvGnTX4pPqzt07xbSG+YbhU9hSHfZu/0yZHHnNkzLP0
UI6J2PTlimKxLNYODjcd0dbJHpOURgBek/Hg5B0JUBZ1koRkv7CfYhZjA34wYc0QjSjAoDjLtWtb
vF+kpp0G8vKCtaMrAbskGtE1XLxGK3ey2xFvVx1lPM034kCSQMuH/LoAuUeM5tkoisovK5K5I41w
fqdlXmdzuCgWe4MkbEjkI3IaksZFp4WjgaxhdtDelWpf7wC5IBobvwFDoccxdddyJDnbduM5lMOC
LlsZbubE1cPpLQ5N6XzVcoKUZLooD+vUBlasjtd89Iynsc8/dsb6ieS6dJ+Lwr5Bk/Z5Zmin0bWf
TAI1ZZ6uTxlaE7Mus1BqXBC5STuoAdfYCpssprpDfKfrBIavuS/Bbb6RfX0iPng9c9pwfrh1xMRY
O8LcSoKiE9dMmddd3qDWVkXRnIvFfmq4VY5z4/UPAFtlHR+8Kr249fDN1aBZebLLHwptWXmAG92e
pOruirwXYLf0QpAqEreDW551D8mtSvehiHneei1S0bVDuRs3HS0KR/VV051v9CeGsNGVYKz4Wejf
lke3II4ZiGyzzzIiVGsCbUjLKyXUv8EOSRflclhPjqqJ61R8rwtusLlwvKOmtlePfY6ZctVJNz8s
RpyQc78VEslnlH7LDJwBmV6WYtjn3h6HwyQRg/IRIcRr0hGUtBIeBtdqh1ezINOw2ewkZkPc5xZO
jNbY5G9dFJXqebMq7rtZ4feP67HpqGeL1VSfir5Xn5YtSjM/WRX66KznICFHq0AUGrpfek2Fbgoc
eDMSYF+b1qVMbcDjItsh7T1m/Ww/asXYHooa6TDmHitIXMCKtmPAMpfelwUpcDEaH+fYVQ5oxmJs
XT39Q4crfzfPAmPCmjDWpv03p8/nq7dtHBSW5ClTFGJt55zjNIa9MBdflzJJntYeKy5WWrKW44Am
ifmm3vjhMk7gKyAZHbC7HLHhvi1bob/gBjynyrJeM2Rh1B58lFrEHnDZfgZi/nWJFedQr6Xwtd4b
L2uj+UzG6Jtocj431mvasBYSa4onigBokkCcp/tcJsmzxw6W3DV25BXBb3pMKMAf8JUitC4M5ndj
awYMBDZktbGOJrp8LXLzp6GeP7aIkwrsGC+mMHexZXe70VjfWylKArqvnq8NrQhhXNVvJvOxyR0Y
2632yDiFKaDJj7hcEmoiXbwnLQ9Gc4ms0UZ0pZExeExH5RtCcuM0yPjJIO7E77zBfIWD8Yract7N
LtKJJbPQDiOikwj3/vPyrhVaDmAMq4jVbBuNm1rorge6v9W7ub6vc/FQESzAqEyHY2sgW6iX0DjO
jNU/3qupTUQ5HGRvUwq1m93nvoG+90Cx3tnPCod1aC1sU//ZSC9Ss8Y6OXfDx8woS1dN/xpvzg/T
YF5kOzG8TMtZomzbOMm64DHaNL/6eGy1LGg3I0s6jeNB14lh2CxjWD4+/fgYBVVq6yha+mqI5LYp
jbiPhgyqAO1m2pJt2UW4u0KHJf0xm2fwcXct2H1zV5jdVWF9kX6xSWPZ20WBrM/rYKlB591PVfFK
DO4rmnOJmFownarQ/+cubqkCKo9PSxD274jz4/8QdybLjSvZlv2V+gE8Axz9lH1P9VJoApOiQQ9H
7wC+vhYYt1KRN/NVVlkNKgY0UkGKIgk6jp+z99p4Q2Hq1L2+KKfxUUQs1LnIEWSqQ9ENNvy1VvIi
078u/nZzUniZJq2yFy52z7XCNLnom+JFaAok3ewZu11Ms6Xq62Y9atYOsNvSn4062nzBubg83G7e
roWKQSEKZ/4HRc2mZvy7NN2CbEvjMcmscK/Bs1m6hGBsFYv9SkQjDiHhrzonnbbSkU+GRR+UbNtm
1afjnR4n9Urz2mNdSW3tGpi5nDMeoAQVr+2wp0VwnnqOWrR4y3Al4UkfiN9dt5XSV5lSS0+BMMr8
pxYyyCZ0mclqAvGG32wnFTMWtlDLdz06gUCVOJ0ZWEbAoLsIX00zSiaFcLaZuyGpdulXHFSt/9J8
7cMX6SrWXL6eETvctM32daLWNYr4oUmtVdirtUuJcyK3s9hDf4bjwLk/s4xqFxcfhRZvSGHsVgTa
5JQRzGc12Z/EkN326gyusHo6NmyqKGhpZ4alvcoNF3qm2RxpDe2K2aiX5QrPTzwb99L5gtMXEep1
s739KJl9erf73a7dfvZ139+P/W//++s3gLUfcWJqEZr5f37OvGFJXXw9TVnpRGqPw/GP353e7iOq
HuovKskSYtZff/Htccya5TqIQCI1TA4RaPAqJMvThDCj5ROZ2OvdfsPXX//1fL9fTIipNXXRooW4
Vu0auV5WDJsEf9NRwtfi28cGyZMteYvBVhtMHZi/gmngB+g6nSDuDreLSYga54JuIg9oWfBHYyPG
vl0WhodO1jfE0rNTtpfoco66k3qr1O/ZcViCZlgpvkfoE/exHtmHoq9sgCU2oOXC9vWN1kaPysOY
srj99+2iYx+EetMnPoQUL6zGZmwtb//DWdA+jEkCWzmZtrf73X50u7jdzG3cZpoNTHv+Jbef25n3
17Uy0+ka6Im/+noAlXzGmZjJQ47KfWcH5Fl4GiCKFMufTSLcbCGEzppNGhCkyd4lb6EKHm0wAWva
T1gwQ7udlrerRa5BQGxKL2ZZm//vdqEcvdTXyezWIzKUyNLKnG0pnAFuFz46md/XbjdvLlEXu2+6
+LrPzSL6dfPrcbd7f928XRvCJlsTrsMaozDYrTBj0EQQ8+GZWghi5pr9KYR5vxE3m6qfD/nh66Ko
HGRxX7eJkvrzv/9283a/tomLP34DU2UPs8k/fu2/ewjlQA+RKq1WUUev4/e9c5J4/ro6mQN/xdcj
SfBoAaXmexSorPIiQPkQz77b+Vm+7vb1pFqMu/vr5r+7320a9vXYP1747X/+9hDlV9p6Ms++Wd7V
tE9b4mLnJx86TDTl8vZ7mEE37SP6+/wQ5Njfdrd3Bs1Wke8mHexc7pJnevOd/+Pzv930W8EGLMcw
yUu6Xb/9+Ouut2u3jzeWfTjRZJkf8NtAXLiItswEy78uqPvV5JfrBiVZxUa8m5e5elT2hEucI2CY
RNK83Uyg/m3pcGp2R0YFNH3AYGkXRb5PZ2U3FuO/LuqbY/zrdmCH2lJrIntRGk65diebHcb8q+fl
KZrPqLYwQvoSAcGMebywtXoT6wQu3N7V2+dSU/huRCWfSnZ1+5uJWcwf8NQ+Z3G7vr2Bf3v7bz/7
4yMqb4fp73f96yrxPhw2cde9e1343dViplg2bLFR4iSdOoIf/cot7rshOA4BMdDZZA8PErA9Fip2
XLq3gfUEnxezCIiCAL/FPMO0UpWuXXeGl7Vts+1JZFySWICyhAiRMyOI81CJ6tW+05zAPHnFfWAg
ykj9cR/qIVgeGYaLLjI+J6OxLpXUkXEjrRHtpUO9dPRz677yarGj0fIZb2I8qxfLTbO1xRLMOY8p
UVPVaykqcmW66GmqQf2QAvKEzSvZOpX3KVmsMBsn6LVUD+acMKYlaXvvyJGMi5z9OYNlBnt9xgxD
fjg2jv4ODMbBGJPAVPQMgu3DCdxzjM4rJ0gQPPQ1nSogqoVaBjoxWIViQ69Z40c8De+F1ssjXi+N
Ji6bJyZMgtoAYk3d4DIzU1csBlMOe98Yvk8MgDcq1/wtxvvwTm/WkYsC26rvk3B8sR3pEhsGTCjI
x43edD70AoyFru4/VEUYP7gNsIiyT5773GrXDIezlTGW4cocpbdOcmV/iJ6GmQmuFJFHvFd8Ga6h
pFsFm5xgqVieAVu9grUmuBhY1jLOhxAnen0htqdbxnXxXSv04tyXA8I1srbpg96xIFVH/GiIY+Ls
kiROv8+c9B5ZaP7U9ZB4bcv6HMSok1myA1Ytj1JzXZAfulx5Ytx2CI6pXfpkj0xnrcaUU2FSgUs2
6RnweXyfXPPS+6UNL4TzYDCkG6ZDv3JJnxJbh7PUmwKAQYVH+5AzBzrlnVe8EE4GKPQJAJH3ATAP
sZLoBKDEMNu6GObaoTulDouCbTTVnWjGbmETcZg1hn+qJCKxVgMfpgXTmjjDaz921c41hvEBeffO
Rn1NWEB3L1q03INJrHqVe+kxbEkhcEnBeck50WmeeyETESRqwhAzKULAzBDR2/u2S9JV11veKevL
F9hcxt6S8b7qUa91Iz1EHUjTCpB4vvT60T4OSnvvdllq3Y9D6p/AZ3ULHRLuMTY+ScGDlNQzThgb
ogisCV8FBB97bzr21r/r/cUkyFsScXnxaWKvA+k1P3I/jC+Jb7wwv6GCZYe+MQzyoyZbXoaKA2tU
OU7SujgauFuj0hSn/GNi5PzS+p+iJJAxLoJ7I7bezcoa7sIhIFVshPOYOvnFhuUM11vv9zX4HAK+
m5d6qO1HUaXnTNTJqdFxz9b0qMIuQsun5cB6FHMkX4eYxXD9ydOytdITDAekZ+6KRr4o0yv37E/3
iCL0bWwOp94amV/E/b5kbuKgvTr2Bjh5IRL+Ot7gRY1kcJeN0zPBcPUTZr4kEMNdam5CJ2zuvRzr
qXQOWmxntIqZiuLHo0TKxDIh+3lbx3i2GNoMS4pN+J9aqJ+8yJFEMjM/qIoxPPqxsyxsE2gj51Xg
OPbKRHpybCf/dehFdrKaCaOFIMxbn+gRjvpEelFgmUcKr2EJcIi84Ir0w9JdBkbRLe08eYMgn8y7
fW1h1+2bJsFQij4Lzppb/Bzb4i0q3Q13KTamCDi69a48VkPXPSA9eBRohzmyh24VTCUZB1RlzOI/
/WwyLkXpXboobfajq33T2RVf2hJ//BgJZKFOfEizKT8xdv0udPnkD81TG44eQjx3Ryg9LOHyTcKh
hbE6bEFJLzR/+KZDtl5JpDTrxK8xRjJ+NMyferJXhl9/GG/4z6ezFmnrut6XbgfkHLQWUMG97K13
JTpn1yX9Q2snv+w0qXdDxtzElnRzicLu2cs+NUyoF0waaiAJD14MN7QfkPlaTkGWSk+H0Sz4AEyH
zDp2rZmTaM+G0Heue8JIJp4i01sNjANOdiWwcnt4gnNtVuR6vX4ciUiXUb3p7fF1sqpmDS+tvdh9
kaylrEj0dB91ZdVEeLc0+qMB7k/vbbWAHeCoueE2oR9FNEoIt19Bs8+0s92trLYrH3GT0tIyy2vU
EWzgxUZ3yqdPCF71vUe7rhPqkVIOdTvTgxuewWzSs2lmJ5AV0aMfOtHWiBKwFU1dNotCRc+aGfT3
rk4jbAKyPk5OByr4O5Gs9aeGOHmFTygGc8tBSzeyYBtNwJbrDuOyhrtMDygt72GvgSTNGiwr86CP
L0S966b7vsWedPtJYIb1EWrfT3in2c6xumU+SmeLu+TkWba2mxpqKDHFEdklfGFKmWzjkuexkr4E
5zh0G2UrvhddntIaTpPnsXUWdYjad/SI8G2DDhjUlDPx8GsuhuI6wCg6QGuo1xwTSPDFsWs4Mbiz
Kr9sxx+ojy8jLu9FOMYfoEjcfVjMy3ZOL3osoPXWFJWUXuDJIUbTuh8RPXRIN6mh7nCXbQ+mLu39
4GnuWu+JqtB1S3vMUrgr8AGJk1AvpZ0cUt2BFxFkMYnNCJibONzqMpnuIj/9MKNRnpu+0BcNc+pD
e6+5DAEd2BYJC/2WsQtbecvdVmMR0u/OOYfRFYWC0UtHPdNa4fDVZhQSGae3OCXgLXOtpD5ozutb
JLbWAjeof7YSH/EQpAx/SMk0VPdh+Y2nnPaKd2EzGtNbhJlrMerYAlKtb5jcmxj7LVqmAe/MsizA
jsuU8kIj1ySvISoYafoaZpgbPYA2OJcEwbcOrBGTIJxNGYCp15toSUBM9mZZ2XOvLCpYWqx+MBsU
YiBXcTQ8pXYhEJdZ6Uap8DrUdD8Thz8iIS1pGXvZTpkjESExgKd0his5HwzvDLhj3ZY3Esum+mYW
jbF27PBnWDOZuyX0DINGWdlGJ9e/G8LeWYkie5Qhh3IfE3vQGCz/lDAcFeN0NSYzOfjslVXrNtfJ
wCjihMNLzK6ZDvIUPwVOdw4JGVlW9oixCcOBF1gwd/0fcTVkW73n69oiIFonbnPB7IjZGA4FZm/3
Vbd+UdVlO18od1XYBYdLV/5kmAPOQ+g/TC2mkew7r5y9ynWK4B/6q7gvM/c5mvLpIwodMA3JBPLf
BJI19Kl3BH5YL0pRaVsfg+pCw123b8IDp1D9BVf2p1uWaz9u1CEAzANGe9JoswXdaSLR7VQ6+ZXk
Uup61CPrOIOE2qTsNGpq6RNb8c5P3XuoplReQbbrYPptU8O7n6qi3rVzu0SfYqZsRik3ZMqUMFKc
VRRaHW1h+BpRrhBAJCkb5TRxvhFG+u5FuGrtzKlOyuhXSg3hUW/xkqWp0ndtWvmYNc07r8i9O7tQ
28Clg5Gp+MhIcEcrm76KNX2r/FweKxaDhnHMyuhow0nToDEStsGh6swHUPTeElxZu6u0hmrZSTOS
X3MePTCwyyj2o8yEZOKLE6IE+sXWgMCeFLCZ9aYDTm1dHSGS792Vgz8eUqF/G/KsXGUGJxTst0Ux
9CdKhZa/oDR3pTv8qGzjOoybUjms1bkbHKvUv0MFesUZCaG5KvbpRK5Nm8Orzm33rkrkt9JIkZiX
QD4N0ZBmTUhPwvRt2yj+HMqqBE1E2+8jmNkJNPu9T9rAatC8XxQ85lGrG+gzvjXtB0PtHc5tV/RP
+7pSVBW9V9DCHT6chgGMpXXxs62n19xqDsMQUDY5zbSJ6ypdp3PgkzRtvvRWC3XRuRSRifU4fbfL
0f1ZNMGHJb/Fpj48OPBns878hjvCv7p++Vr4KXlDIGXWogSnkRQqYApo2zvN6I4o1st1FCP1iwoj
Pzswn0xOLMgt+/yCFusQzb8zB1O7FEun8o2nPkNSDlWfSdvkwXuyGX3p3kPK+psRNXDMZEvyzjgr
5vIq3+plL7aGNXhr1La/6I0/RFHBmyVdPr4mWTilM+6m0PgmVXCmPGoOmNOIBIObq8eoDWrSaZC1
h/m3ylLGnYiI2zWqqlzZUk7XgU9iUZo42T2gLYGJi9ZoTfi27d3Yet0+tYODtB6diqxJkGz2EnK7
PIuov89mS4t04rMfZCMu/aInQKo8YFyIlq7nRRBAkWeGcSYIA4yyDevrkn5Jw5DDrpkG2eVCRn25
qudiPNWGy2dvMr/pcIff5CWEcS09XXcvamy+G55cWgyoT72ndrrXTPvOwcPEuzAyAp6AMUbx6naM
I5NdYarGOBWrX8gQMXtXPDa1mPYzrFkMQG3X8UBNqVvHqst+YiSfCIKfdIojmR5gq9BuzI0HmAsv
kaedmNJICKbvWolQ06MJeYcgGqxqxfn+dpEidj1X+fiqUrfbUfnlpwmuRO7hVmKen2P7QomUecTF
WGO+Y3sDvGXm5781tYVU0jfCBbyLYGOhG1krxR7kNnaSogegEpjnJKhe/moNZJoJ7087Sn44pCfu
14OqSs+TXfqngv3IImHjvEo52exS3/vBxH/HYtAdqya9r9LUOIaJY22CZDxioOID123tbPmzlb0S
GGMH7cFS40/2181OG+1PMRDcS7ZetFORxAyusXG37TcGfN7eSyMfQa7+Q04lSPWp0Da6ZTfHrotA
BPgYznuZMhGbTYUgb1eYy1DpWt3aLCz6QpIevAWaaAkoGOiin1d7WsBiX2EKobc/WOgIRsI/XT/m
7JbKdVPIfpkw+NiyI64XOV8ugnbL7FhIHRpqPt05WQ5wkD5yV+PoL+IKnIM/IEZaF6iv1pD3dwwi
zFdb/tAn6qNRqlPLbmxPHf7KMUMUsfnQ0tW4T1P/opV0aVpdzzddRMTTCKi1bTHfcJjCuwkt6972
tSP9Bbg6SYGZwtwUYW7uHHDdrNFetJlKnxIhgLEh6LweRKJ1IB0b6nlkXZuwyFvokfFrQ0/xbNdF
AM2lbeeouxjPEJDLaNTJmfYsUvjg5i9LVL/QdpajFfAVG6tx5zQOardaBNgXaZBkbfOjjPuANKcQ
e2J/JSjXfxnAqNJR0I0j5912kZCEsYjZLeoIAw+FZVCSZhaQOYSCa5Ms8bVlgw4N0uqSZ7LatqmZ
LLWxzNeamUDLHRewPMWDNSY/pWLGGjbFsE0Duzv5eervsPOABWyNX1pD/gpmnfXU1dVVKZCtThwf
Jo5SyNVetytwYDGZZrgd4aK8aPkubWR0Khl5IYSElMh8aCAZ1FekWifYXvYQb9VVNc5zWWpnxxzj
jeWC0YKOvUfcMRKG61uLNg+7M7Toq1bV+hIzp74PKzu55FP3OnXRxgVH/UOBfs1zsFh4R8WzYkn0
Wyd+6mvY61bvXqpGVO9+3m9qK/suhB+yHxePla3FO5LZ9a0gSRs7Upffdw4VCajETaCVAY66qaEy
L32aFcUd8ktzH5Cr7WYlNO0ClVfSOrCq6T0sUeskK7SU85ZBdXHNyLMRCOjc/iyGClGUFGtIbcGu
LgOLXhaDc1UXc4ThyG59LkoSwyAgCk/XhvElk/ay3lUR4sspRuxYmurJtAF6B4z5GRgEYj0keDHa
9ECsOYkNgbeyRBdsk87omGBgYYB6EDO/0z98Kii7qnmP0/KtT1Pt0NkiecBs5KGh86x6XN4sCZ7H
5kW3Mofva1is+jD8hK7bM2Z8CFkuLvDZfuUjnFGTLbmX4mhsIj9fjz2Cy4YMOSg7GRRstnpL5ija
ps9iiHdNunQLlZy88aqNUcG+kXBIJzKmLXR3jUC9derF2p4RvDm7mIBtBSAfPMnMvgFqfUjbkTIN
wvKmlbHBwMna8I0uEEryRa2Z5QXaVRQDo6vaWoeJjkktJWcjQt2U3YXtEO3LeZlVo2WBhSE9R/bV
Y5q5HiLws8kIf4fOO2fga8E1mftrejPjzaZrTb7IdZzYLpCemWxI0Hkdy7pchwJMgTWH/JrqjrNR
DEDffbu1YDJXWWBYichKv5kyM5jhIgiSy5avG/w1hoi9vmrCtNtq9c+4toG+x8q6g7Lyw86do58R
Sd8kOkp9PJhLd7Af7Tk1oJI2solqpDqQ/n3vG+MemiZ7VnMI6JKWv3jZ92YVP+dFKFbYsf2laYOa
JbKO4qini6JmCUcU6O+tAUXDI9cZ2S0o6NwcOHaiwrmKTj/Eo7UZJtycJSLulTMV04bQ7monAJtA
2aayBribPQgDBHEfP/gzECEM42Ft9RQgjt7nG92X1gYO02VoXHyJ45K4Q0sG48EuzZ8dEovT7NEb
jATqko96ItZrDjefEI+E2E7osJzhYiqV1RS7AG47AB14dSgw5vz3prTPEYyGY5IGV1XoG8+VNhCa
s5gi72Tm9JHyBPeJnUw/Ug08c653HE/1BA0vjgNqbvnzJoYPBu8Tlk/zSmoo6bmR7QVbCI6c3vjC
Xx01wpJ8todB/ZpMucTbRzUNOm7XG58UXPG1nQR9v3rA1O3Ju96JaTZKInETiTyVSFqdrFy1zBVh
MlJ5Jzs0igf6tvARY8ddUU09twkwOcbNqAdiQnIQHH2zyrI+ViEeic614nWdBWKRNDC9wGmiePAG
Rh+1g7fWWY56jiYpgW/fdzqTbZ/Zvh9GTyMjCaS66ENmME1SOZCG0d7uGt04TVlpnQNk0QNOFQtD
bxaVQJZJ7KWtZC9vrUeSoqaF1t6JdKBLr43pxmqTt4rN8ClxtJc+YP7iofkkNrIEkjyLF31MuSbT
00IZ4UH5DyWeyePtgqwljrmG5Bw3IHAptX5G7FERDqOeWyit+BiTC1WyPBWpM7zCk0R3GpHyG2Fv
gLD3VFr+Y8YX4Rg2/tpp/PlbndKMGzJaXGnUXlHCNVdRels/ABxIc0r3aLtqmGxcP/tV+T0pC+XE
iawpz2aa60eGLO1+hK2+iCSuYxvNv5FqpwrM/XM8JOl9/SmaalvEMn3m7GycijECD19tLU0kjzrK
+nVujIxsIIecfaNeaqBFtjC5PEQc9bS99RaM+oEtirbTVRlvpxiFYcT8Q/fqeKfDltJIqe1Z7VNT
eyxabonOXo2wnc5jnu7J/XSR3NfVAQPce1x13trIa75RHlAHKGOzuEUsFEWtaxUD+NOCHlYkAGQJ
cnzIvNmNCchsOzIC6EUlcqExp7cEyXBJJHIBPL51VlpQPZJIiDuUDJ82MomQcset2aLVk55xISDk
vZ1mBU1fNg9F6tJdUxLZaZccS2l7+6SgUWjEsj1WWrSVg9CvUSFfeAvA3U+U4KNp3JkRL79gQrlE
3J5vKi8hH6IAxmNSEW/R6NYHjw5LBP/FrxxCMTLtU1O9sy28ctq4si42ZfxCVvKwiwIFlJ5AAhqr
8TkoSBQPs749wWotF8HQ5TAKPrEVr2JP5B8gr/uFiXwFx094LtNWrQvs1hvbSFiNnFiu7AETh6YM
883G9U+r4zWVGZj5Rnsyy7a8NCHrlmsZwbaqjVU0+NN9PfTFXTD8KhjKr/uI3QUtn/HOiYLkSqzb
Ar75Ww3w+CCxjCHN05HRxFOPRrZoiVctxbq32T/gWTdUT6pQk9lnx0+/52GV7aU3aleG/Y9+xuiD
dl19GdTCg2050Qx65JzjL8Yqd4+NWAdNBNAUl+au9x/oe6dAZn4RTii3zAz7pTVvdVSZngY6I2cY
WyhxCHXZpkkcnZzUvCaWlFffcPNL1jz/viFAfIGJZvYaI9i7+cw1E8GqVihrHVsWbzKbs6dYKA4S
UmVPJjSQRd+N5ULVk7u7GS4E+Q8L0bCjZFQkt56OvDFxvFPVc0oVoSZPakxeO0UnTzf0O4z0FA+d
A1Gg0pZuadR0osTutlPkJaD6TQiyaVo+34T1HhABAlvH3YLvm0noY8AenebdkAx3dsiOMwzu68gY
rvwFVOjeuMkUERNpIIc1mt+t5MNaUtMYK9Sh7tmZqo8pB4U4dEg4qpAIdKtOv4XzeuICh1xWrXYf
Nn2CPn0cdugYtRVlpIujv1qzqb7PClOdmRuAj1U4zat57Fg2nPaVj2bPIjqrmCvWgrIYSQyJsR0n
B5pd3kLDfwG9ARJ238ijrjk0nzgPExiDJguOYRI0x8ru/HVTIpvre/xmvCY0iW2/hfmOQnowXnrJ
tqxS32lgprvRGqMNpFpvaZS1C64dOb8pWvNUKuNY6lNyZZ9cshWIwSBGYMZkUUrMovAB69Y2nmjo
93S66bHuYNKNT1ZiJfchS1Y4joha3PFRNTb30GMPXZmx7Mu5PIsNYrPFieYCRqOEYN5REkAR1B26
HCw0BKGJJ9fklSLhzS2Bvcakzau88qdjptZeoy6+FAp6S2wRChA77yYeRdchOb4zWxamzjsa8+KZ
uwRc6nxuWgVAoxwdij8jXdUJWD8hXfp3+RHSZYaLloilAWMQKG9ahAyxDjKskruefsaScHZEEm3S
HkrkFsw0IYJ45GVObLhOtSNeA+d9CJ0WQAJuNOUp5hVAZGyzQ13gDHPMZGRtIks896b8tESlLoG3
FbnfsH9mA1QGPvWHkz9MEYbkod4W5IJ8E0SVqzx+zIUq1gD+2rtJ5nsLpJ8k3GB5m8ylGV/10oCx
3Bqk+lgiBjRVCeMirOTojk+dhQB9lJnPApmNVxkNCLQc9c32TF6kH6yENHcaO6VTZn1qyHG3IcwG
hhIVp83OXTHBDIGQONGxlRD3NMJ6X3LoP16Ee6QwwAAX1aTWcR3TDQlRMGeTFa6a0Sy3RU4LtgU6
O/bq7ilErHS0yeHNkxdKp2qFmBnOUFrr686Zdl5gMirRHHMvivwZqfRw9K1BHUcmRUNjm4dOpdW5
RrCyJfXi0zXD4qgLMz/erkm7LI4qNV7Cqi43gTmTEywubteGidiNQYNMm2TN2dVobDsYbVsbnUBt
QO4VAtmYF4copzv5oLAPMUnmYy56UsOHxNdJYCQAWU8n44nQDjiELjb2OvSsxUCU4blmfH+zlxWM
Vx+n5DtCrGtlBc63hv1K5BvfysHtHswsLo+uqjC/q3JROpp7NNPZVAAJctnI6SzIObo3k3dkifZj
a6VbixR6BGZQK/KjLBvytaUg5bL9RebjW0Tlv2X8QFcX9Ton5cndUNseGJlRf+UxaVzDG6R9ljnS
CFa+Z7KJzJOPmz5iCEfa05CfzpNFNAtKadTlqqCR6ZHF4EX9E7lb4qRFrJS0oT46/pAErd4CNcUv
o7WrhW3zNa51Z9artMfesl5gDD0gz/NXYSK/J3BSyZ7SVqOwjYM9EZwReKQbtbh3fQuGbTyyMfT6
Y8246OgHOYGQYbpSJTZeS1J1m22HXcOXpA2YzyG+9wNlkrNqmXLTPeXs0IKXvulkiRS+xOVIANQs
XC40r2QcmLXLrMsbmPOhTXiE722anO5JrExtOYIbEm751GVAbwiFYkElvAbaUwbfvRjbZdoRd9QM
NMxrqCZMddoAWzro8ibvekZ70gZh6mToU8mWPaOBDJ7NBoKvzWpP6jGKlNjN6I0W4wfS8Gqn2+RQ
aM6ZVhZlv9DWcaMLUN/uTxK5d4rz5jZn8pLD9Uf1TkpVltDTnewbYkSSnsN8USFBKCACtlW/M5Wu
77T8E6OL3PYyvkY0ZBc4S5pdA1G3cdQ27RL3u9o1sobEq7oHKeqrF6l6VdtaBqKJ/idgCWcRp70J
Tto3qLSFca369pxY2JZz+ZbTUltgJ3JZX8pyIUqX6JeAXZ6LaGL0i2q987MW34vjDpsh9AcUfXl2
Jgf++5AY9CVJvTBHF/A7I5LKTaEuW3ALrTZX67aEJM3cAougFCvH840zG5T7OjBqUIL1t9DUL0I2
+V1ri40Zq/AMSPFu7ODgm3oWrFgIx0MUYqif2YeknG919n+z5lFdNMvV9/XUPNz8BICZnxB4yn3b
UheRof2Y1LLfTYXzQjQ7UailO+JS0X7YijNFHqXVWht9H7uNwqbH1GnpZIZ5Apj0EdZVeyQLbxaQ
2r+Nz/9XRJT/Ln7xn3Id/8+SHJ/+bSTk/Nd8/yNF8q+/bubg/X/LcfTxSP7hl/sXJt/5Iy7+Cchn
/H7EXzAUBxYKChvitoXteCbh1v+AobjGf5GXjIXHcB2BBd6EvPIXks9y/8uyPVcg1sV1awq4e//j
fxFRzP/CIenaOr4cX7cIR/t/IKLYQFfA/uGUJ64SLpDh/M3Z17qJrrUDLqUOXtSCr1FCfAQWX4xy
341D/d49aftwhfrW3rMO//FG3f025v4JPDF4gX+4UOcn9wzHtkGy+Lwa2/jbk8uCBAdH96edOQwL
pj9Te8zUJZcbxvYk8wxs+Zyfxn8McP5PTzubY/+wZ3dWYPd1zNPWb121jPJrp23XhB7P3ccGvtvG
yf/DK/1nFse/vtC/QQ5S8tACr+cZ6W2itzDcBRbAMMDssmqTl//9u2q55r88nTdDFgmpn83Q2Gf+
9r42mUYOZV/VO9TKAZBkvIUAvoc5acAsvOocN2m0Zi/ccLoMGfObaXL2c0XbwIXyJEV6JiYCL5sW
eBuOXH9ZjITdqgr62VTT3gKQgJi40bvN5OqvAWaJBRMCfTMC2+gS60ePs3Pgg1+Yyi12RZgSNGLm
LQltM8C0YnOTqGtAxbvKE0UcMTuIeGqg3w5NsUKYuen5t2r0fURRhyROPOAHspYTjk6sLyGZX7AA
KUcvQRtHODbrFRuU19QnCohz1TMaMaLBR/eRnL/gEY8cxYMoyedTWIECVw+J0oLwh7Vl59QfhIpx
5Jkf0QgJWxYjI1lnqYquBc5uH8i5c5cQnc8uLQLI+AeizPZKtN9N6V9EMCE7Lsyfdt6d47J6N0X/
rMZy1TTNmZH/64igYOm2vLNTYpDN5gSrlLZKpzQizDiBLyd2Hpnz2cVIcpwRDdnU48r0yDIdUBYt
6Zi96+E8YBISp73G8AzHRC7JTHAGiiZzdit+Nwrx09R4nMLBsxBpTHjRLEejiQWQIl8axXQvDbkt
FeEddaeCNW8bMT/jW6EdHAkikCBuB//W0sgzTGaxAfFexmvLku8uuG4YLmu3G3+m0/AcOebKDgcE
oMMzutcIU2K57QvcLqk7/TTN/DksfxR580GtkK1G4kxw7bD3Zt80pgkwQlW+B6R2a66zEYVnbUyn
fybL4KeuAEK2bbaafw9t22d9tK+jvGMGzYCwmbvl0zIubY98CInbG06IzXJVIiNilMddpFz/T57O
bCluZYmiX6QIzcNra+oZGhqweVGAAc1TadbX3yVOxH04DhsfQ3dLqqrM3HttnZi3FWkoMKQCLaHU
YH8k65BkVm30yo5PzW6ggIKU5Cwx7xAF0fcta/1bws0VKgAZdQ5hu1x6jNSJFlSW/nQ576DsqB4T
qT/n6BncUsPbqBbiD6E0qAkxijo12D4psWZ/yPNjudlxpRUNHAdq2MTcc+pqcu7KdooCIbG1eSGt
TgQADWjA4mPsZ7A3gD1Z+9ZsaQi3vGarq2604J70ldukUJRzndEFHSWn8BE0/QYUHHqiwYGq6cHU
cv+0tIJQUAB4WmQPsiR957wV3DL8A1yQvxfasVl02ugDbsUj3yt2Gd6/DxEfBoDssJF0mZ/ekxQ6
XXDA3BYr/e/2rdRNY9TW/xREvd5sF7cYOwl+qo4Jj76pAahC54J3F0kKk3L6hjvNwAprmTkSi/ll
Xqo7OWxXjtvgVYv+XWlNzOvSyLykYc5jORJqQkFFrsr8AJIdKTG/CzKNECfK+3FgnDStgCqs7ADW
lJpSM/0xF49pNSthN3QXu+mJQEJblA18fL93ngw3g3W3on5o3lWVx7BIkShg2aEgjGLf2J642toI
jqHcJhAj5WQ3Lzyzrc4IaDRqdN0ofuJ4RAa8KeHzmAwMSf4ulf5ZnejvquS86DypyvYLVuDS7QbW
eF2IgKb/y0jb2u0M8W6llfAsZ7iJBdQy85fQrmL6CFQw7vgaUSP4g4HKk6FF48btrLusn4AGyUll
IHvYbie7lkbKFRYzVGeE8aQvhfZKLa0Hst0wvyjNGyUjwiweyCQnnqNeXvumIYZY5hFPopURD0v+
73KUo8ftmD0Q5XwZjCFHBQ+foIx4U067k01+SBbr333HQkW48uiRxkTgDCHvavREA5O/5qLqq/ot
imkjBDn7VTOfEm0JicJ46We+SPjILdVT6KtTOIjqRVIJZhbk2+4cxofbvwcmEhhW/Ybu6qUdlxfh
oMORogfZ5HaW6da5SApfKHZw2KXPw8rR1+Ai0rf7VkHCEC+0rTGifBep8dJW/ohQlUQ57bvOlhcV
uzNrpnKAvH2biA1R5PJGPvwPMzhvNIgYUrfnWOeKrjMfVycxDRhhVMl2SYZOC2A4om2sS3hSVpzW
Mh8FvhWkkyiXEz7WeVvcZ+KhGwt9hNXT/0HB2pAbY1Jgsf+4YqH4LiA4rPjnduhyv2F8snZm6b3o
H8YhbNf+dcn388j6KTm8tdimAqEXcOgc8b59JIAltngocK4xT1OZo13Jx/X3DSKPM5ggJcffG95o
+ve2y4hRsZrQYSzHz3QXhX00rY2QViOBsTx6pQqeN+OCOxGls9yVN0vvLmzt74kW/xF5olAb6qFp
rfl5YRsneMFXnBTnOkHGXq9qzO8LDBkAb2nIEoEZybBKmDLsFMZQO2zfAjNFSrTU5luZ8ps9iWVP
c4BSqCEHZLK6W7aQBVQ7gnAyYaJypUXVVDxCCYNaZSpvoMRoeszTo14n1yHqLm1lSPRiWfS2nS/p
GUtl/Q0sECFEdfLMHn3iEiKtx80scpVctOmFlkYZ6Ia67vKsrtx+dn56QgpKwQ6QlHJDSh96Tpu3
0JMV6yUo+6TVRtzEE0v7j2mv2S8vjpUwGEhln1VW2rr6KrV7EnvpEgVLdxLTnZaUL1v5Q69CrkdB
R2T2bP8RtGBYOxxQTMZOba2RwQqpcIiYU7fffGaywbdiU/3qcBg1pf6YZarCBjifc/6re9yuS9Tv
G3VU36ZE8myjDIuRYw0MgNME0OiUQQQwWiOg5aSeV4k0HH3Alp+mOhpJ469pcSu39cSPmtX3SZmO
XZ27VYLyqxbrcBhN8CVT7DysYr4l9PVYY/WPOeoB2BZx5Y5TB4O+qKqdrfGmksrm4yzMMoC3cR/X
GmInUXluXhSfUp0jrDYJgLHISQEUQ12+JEL1Wr2hF0hIEBnn+rFTeUUjBvmshWoLC9gkiRZBQvSp
L0VO20h6R6nBWUda+DSWcc/EjBZn587lZEPCV58gEB2EA1IpUwG+MC0FxTIH8MNS7rW4QfHKIEUe
VnsvodlWkflpk1mdwLu8xhKLzzjT29BWIFG6OxujvKeuJyeQxM8G9Y07W9g4zQ4Qdqvgv1JWMp0R
cOE6aSpCN8XOHgk1Gsk5XvrxbvcDzX4VRlo8MgFPZBvsln1cNPZ0oU943rovVrvpZI7zOdbQOOA0
IZZyGu4Zg1o3NaIPCNGM8X9fRNoSlrwYe315UKX17Mzpu1KSKtyCGnRxNE08H1j9k7rG+Zw6Kjke
cZBJ8psURz1hLYRFAJ7erw3NOkdGwUvrD9hJL8KaInSXJ/p90dInLbFKz0IAQtIlebUISBRfc6KK
1h3Hn2bUBGxy+6ojPatSgg/Ye7M2qiEzJw1YBSIYrM8IKbiHvFoNGwg86/w1WjxUUaI0lzQrDizA
HAqQ2ga0oFNiwBo0pGr9VBX5Ntrp/nU8mn7dfBF+S39lTP7pKj7WZbUW+AQgqYiE9BxOvIQp95FP
UBSUkq9VHknkrYqRg1bNur3mPC0sua2E4KrQePG/dxQLRWrRobKN6JLWZuY5cwAHgTblFk+6nJWJ
qBF1qCqmiWrFgHEERWiWCk3KpXCzOEqhC0WPhfEVF1zszqwzws+ri5GvGMsG7rQOysdcGymY9agF
upN+5v0IYLpMqUAyZECOKfkO7GXiIEh817Ef7ZiS0eNtTRFYMUOuQek0T1LllxR41xCruY+3OXcd
qC0hHt+PkuRLDluH1RbjY5kuLAMGgd5xFEZs4UHWmZyupv5nFmzE05x/UhWNrqKSFd60OmfhUoSS
NjjUDzE7+oL9BL+612tNReljBJWsvhoqE9VeKfAX0WJ0lfpqpUhBtATEWBoxamuS/KmRaaAjyrvn
5OZBUCYqUAwcW5gi1+gTWY9AgztQ1D27HDOST7SznuafSTVV7G0HHLSli5VmxEenX83a+BooWMFl
F04o6M+Sbs6mr1tfZaz+VPqaH4XB0RZXARlaKtfV1DsnnM32YBrIbDo5Y2KVD2+FOT5ZjdUhTLP4
XKLkEDN+3hVq1DMmWzyMVBN2uewqxcMPXhXy6xsM8fWSvdCdSwJJnaYDZ9SrURWkDZkdGnatDhR1
bE8dR4teCSS5JeWa0afPmRLhYdOhN+gGig3mgIk5FB6VQmBCawlx/wdoJUYgMPYfzDCGJ3AYpI31
pDYjolOp7MJCW6FFIt3Q4bKNMZTWFm75rlmaLoyyvTMy+NWM6Dm6FIChn+CIg3eKgNVXiCozHTBi
TQIU1t8xzohVrS0D3H1fHfjTp7X2iadskzaH4LDY6fEGA37u5zHU9DeHYOkPAADPCND6AyerGqQ2
enU+NdPLHIslfDLOHITLcJx5rp3JASoXU5HTMsC7AnmnI6wn12w76GX1Du3uQbLnT7SQi2dhYB+K
+JpNznQAp+tFBb3dspk/IS8BHIQd6CqdXPtTVFG7213CPAekZsHQusYf6Fl67Bz6qaSi0wVcaGZR
vt7157nfHrcMDZCJUnotR3unLquzVZvcng4JxXMsgskyALdM251W6AQ2GHKI7s3nZwMLp2IURClT
FKeOu1JjbEy+4zCPh1XirJ+0TFG5VAnQLDoQ+8qWme1a9B46+g2bG26E5S5llgtncd07dn6qUeL0
TKlItFxCFVaJlTagFPRVeDJo93mWPbPS/lZK4wtlzI9jWXxaUvKOrCJP/wl5Peqcanak0HzUukRd
MCvHXNGPsA3PyGD91Z5DaWwteiTlTV7b73xZDjpbMGmBTPSTTF5Y/7l/6Reipaz+ykucuHWlHJa6
udWp9NHEW86gSvFVyi3bic6MCAW+yTFnB+f+qU8wjTyAEAaXLsSXPOUlIqqCXgGs9pAAiWAlRcOr
B5Qjdf00GFSyUY97R63zz0yLu433jvVJb1aXH/Nc6XQO83XZR5E/2rbumYOmnImZOolKDkfjFR1r
Fa6mwQRXKa+qTQssXbg/I9T8ZUWsm7QZOwlU0Jvhu+yap7FMnq0qeq2yOKOzDRjcRr1FHCiLqiWd
oHNglEh0kMBG/dbQffcKhJmkU/oq/ahdS4zIzkHRL3J7PTVQ9YqYV8Cne56FdutS/aKZhDjiYCEp
tFECBtfzAecLY3TT3uuGfnZWY93XqAskSEJexmXjVKs9NlLBq4QGsdMRGG3EklCnQvGsvAzKon2R
K/onc5Ih2MhWkHIjtA5yG0gFYGWmm+QvDeVdP1YwSTjY78yJRTBqJN9sx8demwXdIRbxQTZfTQ5J
gYIurhQD+er6YJ40Wz6kj5Jsjyi2+3mLF/4xmap4WWhtmRxVw8elwoJ7kiC/MuREwqcVWUhxBDGy
VVB/gGcj+NEryrzao3ewXLrPLw3heMFW3+UIKBFival0MFwzS7AHsLxlmR1GMlYaPeEdtM11sHgc
E6RVZ+LfcSKRxlDL6lMxdX+siswUApcydywB2VnCYUEZVA4rZrhY8HgSQyc2TSH4a0v5BO7jEflC
xneld56WgFHL5/Ey9zOeSBhhu5yW4H4plwkPRD3vJU24DpFIQV002hvTozMKgSmAMFeFug7ksc5n
38zA8GlyIx1GI3uyYqk81KqBdFDTThWHoGhb6nNcDnJUB9KcdTxzGSdWK1IwGdH51eK4JMYtNvbY
IDpMdtpn0on71DUPqoUBW4uEQ5jJcirIVSd12tJ5nJ3LVAIXHabiMKrqQ4Gc8QQvwAMbM4UNXG5M
dOhGx4SGU3tiwaGw3/ZqcyCkdKJMyxKqJofocNfoEo66EaCl3CLvbVrbNwhQYcmYiweBlX1eKeEV
wZhPNYmERs3x6Gi1R8I9g1qZB6nBcSqA/9TzujzM0/RGBuC6M1WCRoolOTaOxGHZ0sQBiNm2Lm4O
cV68o9ApNju6rqKOwymCUTKC/fGFTqu1Nd6ietV8dY5cYYqvppT+oli1vY6wquOasysUhuNP2weo
GuKgMArlQGkHjZO5cb7o2P1SJ6ysTLgja6+SREZAOOmrjSwHUzifaZV3nW/YeVDaAnuDDpZInEyj
vCUSXUNMByzkc82JJUffz4WY1iqYTAQI3DU7NGuABRyU6jqKEwLjl2AZIf3o2/3VDxqGKN2GAFe2
+Im5cwpJ6ijf/kHApF1nqK8OGuy0qHyc8ImXi5jS6K8plOmM5b3AUDnjXa1LBe/fRPOxWjOeFaX4
qUxkyHmSDYFhcCyPBgJsOoV7npt7PtHx/TKGlqbgpqEXEjh3TXoYM+hM83yusN+466zmj3ojfVZg
fwB0eQjvPxyBPWuKscizFSlHUnukHxVtPoBAFuC4W2Bx1ngZjCwuCThkqEBw8pyqYbEsyUUR5b7u
uOd4K5yyhumWatUZ0vXkOrjmXEIjvqqZ9X1xoCAQKgZ4qyRg0h0NGbKbhfuEIHbeVmQjNzBmEAGj
43YQYw0HqBLVDzFAZMMaFnqvTK2ku1UhgUo1BL29nCQ+kWLsjALQvDDpBIFpYQEivHYlKeT3O8u9
jaNk6f255eNV83/4zeDeLOUtXT7WjghnuigXk1gMDuVEeLKLppJTwrMh9qhbCU4bDMiR1tYEXOmN
1xN6fRXzA8Vejyi1fpl6HZc/UAVQMOwSyrCdrVUwC4r5AJX7PerlQ7FF447lncFqFJ1WxvX4ClbL
XRKDeJU06Btt2i5aYIxJ0DbNAVziB3b6ReQxPVJK8s6IPvHX4E6xrxyuAkcX/uoYMOFTBU+7ab9p
s3YyUdGPFow/TAZEp9LGbrug7Hje0Zbi8RIfucCqkUFC29EbHXbkk4vxy9mSYFKluJqoAaFMcHDP
oHnVT7OJEAcmES06ye8NTNKVxZ7XiyhozO4cNxE+pEG5S43MCt/F6PQoMhKEuLKR3OIqORiIFegM
4FeSc+0ND+BOb9sP+AsMbQbpxgn1o1Ezgu+Wtyy2z8wJbp3CYjdJxwbdwG5VxcecE3u3gdpNcEk7
MdcfNAbf0lm7r5J+J3s0SPvpIjFz3OWaU+xinC8ed/xHZ67PulT91QVfyCUoHt2AJx64MA2wxjel
5gnzAXoTNst8NSR/IZKHPtafnti+XYMQGSQGR3mt/qdJssL7Zj0TGr8sCDyU93ax+Vh01WeqSZWY
6zQ8a1byAZth2xYQS/HJ/u47IqUGhmFaUF/Jkc4u0oLGtMup3JGuckFX5SuUtQXzIY90zxgQ8FNt
otkFzbbDxOVTJ6YEvbQyBBg7D0XDmZt4htDMBK6bXoUreVh4JF0nikhghviBPqzcTEDZdEOkj0N9
flezyKPQfujoL/koG3S3MaETOBkKE2MP3YNek2pesJqsl6Wz3lbD/CObxOjAG2F2mdSTr1fXpJ/Q
RiZCI/qWyp1gJg6dwGjNnG0mQdiKB5sloYjpIugjRzo5CxIp/cS1P187g2U/lVJGIbhNM53ab0WS
7fWWhTzRqZ+VUbNvBjFZ7hKj1iKfpzmoatMGZtQ7twnPX/k9jc5nZWuPkspjbjjt33lktegF1Y59
l8TMz9syqwoHkb8Be5A+i77SmS5sdyIJCEHrQk95K2x7DZiUKHeEQ14LTdF2VnmzsQp5wDIsb05Q
3OQm1f7AscRSrPuoxE+iHWigjhMJqc3x98DStrSI0KIWJ0O6ddVGe2utxzmrEGoycbiZ8mHEiltO
Shp0yIQQS6dv2dDGR0kpugDdUyDVcnKqmdXt0PC/GO2k7wv9kbZAGgqMLifIETlUvx3mRHUvyvxp
tMb2auJCrPtChFjlEYMrYWav0iWvtXuyzF+d1DIboulPbNsoToaWuNJcOl4lMYKJqOaHeWU36Wo2
3ZgLoUYmKxWfGU4AhwaguAvjpZTS+KDpRryX3lrhLQpg0lXYAAfpX7XbOfV3L4zB9NKkfUIBwG4w
m9fYYMvGrHrVJBrAJU1VH5luq9mRJ8FJ9KTGukMm73iek4SL6ARp1DEbnRkjyly834UexQJGBZC0
vUFkWZukn7+3rpS5lPgyCT67HFW3B5tEQwT/Uyjkfuho+WS8w7JS9R7Ug2u6xgFIQ8A0U4R9sBnf
9dm6AmSgobA959QrP5rguqvZJ4mU9JXb5meIE9+O+LYAmDI3a2rNI+8y/L0bRlB8zvYa6+24hSPZ
621aF5hXOBHRR8TXWyMMJTslWWiEwkYxG8a9CDf2c1rzLRt2sySDOZABjB8U23RTxVDxwDkf6M6k
YxrpiEjtZZ/lnAAyi2Q5WRm2hQjgYaTT7yjG6DbozxqNxaNVrzToEOhSy27+bQivglJNtn1nZVde
u4HRt5go2aWfbJyWo7KQm16RWWBaFs8gVg/OJ7xIlXpDXSdp30t48lvKJ2ovTo6y5Nuz/JMqjeI7
iWMdieVUevNrxbF01LpYhr2uI5yy+vn6+7uhGxGZNir8OXNOAydKCw84Tu0WHAVSMNPE+o7TXtd0
5PecjlG54lXGR/diAF4+KPnemm+qxDNLKpixixPymKt5AdVms1rHypuaRifmlcVRGfG5ZAltCtWR
lYdG1uJDPY2xS6/BS7KYqof9cS8kpM02IYexU2I4kYvvQmeXmU0x0FKwPTMCSdBmWihkJ9QK/W+d
J/NtNTYxcPqY0JkJ4jX7qmSLMSm6c4Q2mqcP0bsxSsBSePluU74vEwzEcSo4NVqXKvHWLRJHMvsM
wC1y0XYd0Van7VuVR3SjKKYkQJ9d5yUKDBZeOc8krgBDUNs1MeHgOUUrm/a5NugsqK3W+0OLD8Cq
zX8TA3hDLXhmmxSHgh3DfsqKv1bdPk7bhrYaD1ojZDY8LMOJlo34/4m9U9LlZ+jHU9ZrWPOz6XGk
jtgZafeXVOGQ1v9X1KQXiTA1r9BwKKmJgZXPYa6RxivVYRy9xb0kvVtjYGm9RwV0r9txAKzcfTvM
5T1ImbZOv7fpLYG/iVYLsA4OyIxWPR2+YNBbxruaqutRJuGeF0W5j8j/QUnbc1MlDJHKsTu0TX4t
m1YNK7UFUZN3Qa0xwFKi8QO0Z3WfB1qxTl5gKeheqqWpMTSrwPOQwM1armHqZ/6JX/0YbUJEGmNX
K1+yPezkJeR0s3XBMe/rjZ74A4aGRo9eVMqzZiTeU4oS8J2wZdj44LaC2D9E/IeF4sp0/BiZMspr
C3ZGXNkXKBn9iaTCj6If6OAVBaE33I1ewc1L/B24rtoaRVhKDD918jm0fPlRGYjAYVpW8EgOsta8
+oNudvIcFeYVj8QcJHMwIks+qe2GcQDkDJCD05GqhnOG6l1e8VFmJrFFSjwy3pVwLRHcnnHTbNoJ
xUfLSKN0qabnRl5qzzTYQjnYOK5g1mdba/tk6X4ytGY41M7jpNLoNLG1MXUx95Wk5UEPRyDXJ+UI
X9p26bj6FbE4WMkIU2wNO4Ba9NBYsULZ4STd8fcXsN7dUVOqRPVRGvz/t6rMDQZRrZfpD+smCSvd
9b9/yvyQv/r9f1tcZdqf3++QynfU5lhy162ygFjY6yOuIa4j/Xi+bVb2aaBl0Yscg8hdq8u9Sm3x
UEwa+Mwq1kCAICuNRtVBgbI6hDNAetUaAgrnpIE27eC13zD6WfzgJEL6eDJXGNNd50TXBeo8BuPP
qre+89sSS8oBMXIZNEv00HTTCUv3+sh7SI9yM3BfG2B5U4Iq5dF5kFVipxw4YkusprcKtptfgD5C
APNtGKxjpD1YCNty5vv8vGeFDR3e0nM07bQcObo06YfK6AGdNM3fPMl7OgnT36xU3HKOxotsJmOI
17lEHUCOR+Fol1joQFoKrqGWri9zMw0Bc338QUOan8pyDp2UT6RsyKhRAZ1f2jqrULTM+6am1lM5
MpUAnVJHO4k0yjlZ50+AHUUg5fXLrCLM2PiHK7ov1uaZK1gOb30d4Xppnpcc1bii9o8m/KndZE5o
TjpxoidVoTcbR78vRuMoqRJLjII9QUP35xryvFVYNQsCkmKrhgCecEg3ijenxjmZQpgyoobLSyY3
Hi5SYWslO8lQ3FGvIM9ztDl9qrT6Ok6WtUvoHPoKVrYjU/xDu1lYJrUOyMSg9JliLyuBGcdIq2xz
2RyRSMFAHtiBZWnddVg5QWHUuGqyWobr6oitjeaEHWM1ug/G8IJKZwNiLUGSqs2BBiCiYtnZTwhk
qUiPtbR8L5WdvyGoIKVWIXAwng8V0B5iuJk2A+qaQU3Sy6tG7CCmo5ILX3Gzo9YiiaVsoQ4ljL6a
HOR9ZKq7QeL5z5vma8U/FoD5f2oa1MlgF9k1YJLr2SZDGhMjOxHyGxSlMI+LapYeTJcfNZtcArMA
FjO7s9b6J9OMV2Na/g1Ji6wo1c+GZZyYvWFkIK9cKFq7dZbekOUlfjxUd25i46ovZE30ooDpkqz6
s/loS+lwG1KYKCSl+aUM1kGTV3LZ68j0TDIBDhUMPMkqS79gunUU6FF5VLABR44+hQZ45PNAQb4X
fWmfSC5ND+AOnOM4Rs6h1brkOBm8DW7/8hA7pnaq5bqjBoHHYg7RGs65utEdGjvItZFg44gJe5Zc
OqwEV/RQqi/UTH60lKjyq1ar9ivTHhQukA5RxcdPCn1Iz1CM8YkO7OBNkiE9aZPtjRLHeRsjHJ4C
RutC6tN7q0u6i01Qvg9Ou7ixbpUvSHY2a0PNATgxGXIyKCeNg4JK5wlzzSoSrxNlDBbZXLw6QnCH
GylYvYiz6SwP1WsPVcJtZrN4VWwbavrEXFgWTeHSvsxeu+2bqgt5sfRCEc0pefxKyhIAcw6pL8Sr
V26ROfYLCxMN+a4B/pPTLFFGXTxGubPFQKt0uJFH2QJF4u8fSRlQr0ZUg5NP/wyFCbtkYrYeORKj
xVZ6TDKDaD+zw24T6+O179PpOlWNdh4S5pjb1wFOE2W9WfvVwjIunQKyOrP2ymDar31uv/QYslmw
P7HZpEQHbeMFPDB+acd/sxW3WoEBFn51Z3nmrCt8StlMmmEqAJ2W9NZHLoQ014qH1u0f88oF/Iwg
OGU09Q13SNtKBlSgci6hMZITGdaXHxDrz7KskLxhZlO4Ntdp0uqwaHPrkVyCq0QGVRXDasra4qk0
WI6ZABMlFDmsZ2OFLorXH+XCOuUTJAilYyKoAxHd6ZWxCXakHkaooAEOMY50N3QBIAYMfWR6gsv7
iGhHI7lxeOpjImZFvYZtB2VUMvJHkab7QUzZcd40X9HKIj+OzJNnrTiDO5xcyMRRa5k+jX1Odhyn
2AT690quV2xsegeRXXzZUUbDLb+q26odF420M0li8LD/Ux/hI06jra5lSuJOyEFZ3FlEqrE7t4Kt
wUxapn5muMYIsRCCNQgEVLo8CdR9VJQmjBAoWE4xytxV9nrWDNO8ZBw2KZqcwNaW4aToeAgrWsAP
Vp1BZhlPnRAraDK7DgAkqwcWhHnP7Wfwwh6kcW4Rsa4BYFSa59YCiW4h8U238BEaRWLsB9Okpp8r
jyBIxU/WkcqBkC6Ofi+dqbSP8YLhVqMpxrINC6gm24tSSI3T13Ud16eYNsLZatG2VJocXbpkSlxN
JCSkyM4RSZxb1ZrO7B+SU4fzKB9ay1tmegK8yfVA9vH6aK2KSqfuYm9BEx30VOCG+rlIYZlXlmWD
ege9NqQJqSXyEo6xtNVl6gNTQYSqmvYmZc33UoiXBCEzd9byYDYMy2dD0S7SyopLiMEIeSsv9kVs
0LSs6dUOGzAk6mgKZLjOZmd6QGgxWyzHjmyWR/Z+omXMhICeZXyrZ+YjiwxCOR0qwXxHn056ROmh
Wg+Q8XAFJQxshkYtj1ICYnBMhvOMvOxg4xyDel23Z05m13iNxmDgfmO0nruanNR3yjoMtpAPxOzM
x37WiQUSYxc2G1YGOmVAZVIcDUvCBbOgxKvjv5KMs8umZRwuQ/u4zCVbg1B00oDjP6pKGbTxDGn+
gIYRV0eVZFfvoDdUrV2EpDu3vhMhrurN+DjYJZtnI26dRgU8ciDwygFGLDYdzVvnmVlsJJ852QBi
t8aztdln5kKc5s58+C0c+SR3ogQYQir03irKmHYBCoLRCNGkmjfJFKrbDkbhD7yfoFCti2Ehxy0q
sIa5TB3dyirKcCm+rqXanDuAUEBZltIvTZ22TuTQJUSM504lunHysl61OCpItKgOpqxCizD785IZ
/R4g0aNBSpdXFbHpaq0+HKx0ohbq4wKrfj0op3VkPthsm//v135/Gbe/jVYHWZohFprVZQfunvSP
vTC7fQzv4YSMjXQuU2SBHrXlQZsX+USAgwwCkd+BIC28yjG2jvhG0LvYItCBJcLTdtfYQ6lgHlPQ
Iwyvb+OfCbn7PfbaQ+opj9Uf+33855wVxoXJmyIFEo1fn2OV/kq5ALeYG0H3p5u9XKIPLcNxd8OY
D9eF9WZrqyxuhx+T3Iy/MSbyMNvL+yKsfPMfX3ion8FG3pDRK9QbhK2/qre0u65/LSz0uYvIznis
nB3+TvFindMA+ia8+P0rWaN1RpN7tz6URC3cGRHKn8T6XSHsac/5p2nhM/JWQpfD2SPlo/pq7jmN
tvZiNQ9j4pm3+BXwTtd+wnpkQSAbWmMfYZQJHhYYY7Hb0uvioADVfkEZjUeNtjW3mWMDiaRiKAIy
aYsQKYz61H7WmLf2+LFs6y5J/3jriPMC7SXvXaQ99Jimr/aAsKRnFPnRF7v5SnpMI1wyl8I2v5fP
nLr16rAovoxckbXjhodkOFSv2av0jpSAVhK2B78OB8PXXvXPQj2p8g683Jp89xftxSFIwgOeB+/K
2scME3fjqQV9GpCGkb2PHyUm+1vi2Y+8ucXV/0ETeGvm4/gnuQ+vSiA0F6ntRaInDb7vmV0NCRHc
yZ3iIxcZAVHvGleArEMH+wLeGDWJdM+wmMELH/0thaC/rg/d5GVnp2Kew8CHduUOV96Uud0Rsuke
+wshM/y7zGe6dSK+gmuzHKtz+ao8GHcASroJR3RP0HZ00Y8qyfEDMPHAeZZv1l0lBIMbRzrI3Net
92c44g1Y6Q1DRzrjOL/QOKaQvGeHYt7ugJiKY9nHbwzsCP37Fpf2r3SbjwUK/bA8rL5+ekE46SeX
kjfzBt4YQQ3d5H8dR94P4dH7uypfM+3+nUFcp5c/QDPq37FDvLEAl9BeG18hPVYPUWL0bKpX5wDC
hqkZnCQSk7RD9mLL7kAlOx8tmsw8qt5wb4PqSh2OlmCBcntMXotNV+1xRcicjYXXnWGIHOPn+UUK
s6sRpgfrRUAySg9m7BFa9Kbc1MfowNmUlK3qDV9m/i1Opcsy2NEsobcaxORnoAT923n1H3GKaAO+
DYHuSU8pLnd0bLt+TzQtapLkOn+AKr1Yj034MSdud9bCxkeV23oQZt/ydwwhz9YNjUv9RwcW5+FU
gZiZxn5iu/1P9lP0O8QTHTxwX7vK2mO/h3GV7KZ3ljLtkznfJqhHAR7S/YZrpV0h/skoNffVs/Np
5G77Xr9gCT45Tajf+5M9IXfYK5/du5z7DFodX7q0B5nMD9S97uzaf9qD/Qzebvpn7moPKupD+bw5
epDirjt5nz8X01660ysCVkMLbPDkux6o/7o/2UfEmMq3QuO2Wjvx1hSe/UyduP4oxa4v9gRHPms3
55ZkB9pg0WGlgXzlE6JYh6Rq77pP6X+kncdy6+q2nV/FdfuoixyqbDfABEaJIhU7KEXknPH0/qDr
xlpcLKmu3Ti79tmJJPDHOcf4hjqvVxw3yDGbdfrG32Q3+lO3NF7cXbn1VqmTf02BV7PwDe7H0JAI
sIUPyMET9ZdqN6LtZg59um1j3MXHmFrXshXs+J66/RNZGhGYh7nGoQmnjZOwAGGeQQ305Ynkw87C
hi3RNj7QcQ4DBphDh7RGmUFWKc94Fgr2GgaNjBzMBjyB9JE4DzUBJrjmydv5g/8KJ34UZ9U7N1Yy
igcbdSLN2Nj2F5Uj3fqoj1eAu/UtOX0lL5vBBHZ82pom7YNt3uRH8BC4iV22LIKSu5WhzRBAI6/D
/Lpx79V8pg4zsbxDENmPt8JJpu94F96j5xYoBdtxsqrUhbQHlEhzzqEbW89Ydd+9g7nPwznYjUW9
E079rbUbb0i+w5tr7q2dB3jjszNn4U5YckvEh6Gc2RElzm5P2tm4NZ69E1vCs7FWPoRd5TD/Qi71
FAwS/Ggz3ykfyg1ioACl6Ey8sRaYGWb+s/7lbZGJezRfbflZotDfkXJst/RIHQmYuB2saORam8pD
pzBDACwqsI8W5qlM5uUXKQnCJnwReaV30hoHb/Ma7pJH4kKo2k2pLZ1dQ+aYIZPJ5vyfrL6JWcoG
1ylYD0XoeeuqmHuwn5fhl1U/CKNtzjVgqLW67/kuk21k7mlzZpaKunbePCfrKifGkauzjQVbXAt7
WrCorIe5gliGBogzHn0C+2Q7XXjzupv5CwNp9lEZbBhcD9ZegvhNTOxcM+xi1e/0lcU0kW6Ep2hR
Oxzd5dvg09uHMOs/xHats6be4rlFu9DMjWSFTphDkPqeOvWWHifxXUFx3xIM3c3kdNZvkfn6C0J0
n60nzujSrhBsw5jRBhReqfMjx3U/tEPU2fJtRKqfC+9BtOs3S0Snh8AYMz/Lwlw46ievPer9ZtzG
82pVzTwMQKti79ntW/oon4cnEtPMN0o//sbcpodEXVTP/kM+LKp3phwMx3qrvIFPXFdLQg8JNqVv
3d3wIMhACKChniPfsaxj2NmNtJZpo4HiI6CZ/15qK49isNHNRb/WCDi2iTRbjYg0nmoHNqVl2rlv
6x8ueVz9vJrp4tYV58a+/apFB2a4LFMLWqUPFYLBWXsvPJMoiwuu4zJ2Y24DhX7TIh3u4m2cbl3H
4u5vFzvfUd9U69jcIEzMQFoPy+rdXeOVt0iGvAthm3bL6h6qN/5FzPBIVBMe3haD4kAGMO1np7sB
+QdUGzeGvDO+MsY2hnjil/b05LVjw3YvnAbOG8FMeyiPHTL5txTN5ULA6XErLD0kNShrDZTJAAAW
TMx0BYnASWqnHG8YYdUtFE8pnfvijIYV8odmG9dzEytSupHv+OcNwQZUTvVpuOvbrQFLGW0loBQ8
kwnAuKWSLqG1cGcP9CMnhTC719V9DXPRPHORFJo9B7b8s7yrrVMdOi7H0JcwWUtHFijkT3JwT1Ew
vatughtisvVNBzvg1DxGxSqi8aKxRmEcmhtrk4NL/g6M0mfTf9BuegWfypJbMcoA3fGyQxFtKM5x
nEOFFBy8V/NF3rNIxJ/hsX3Bku877UJ5yXbF2t802/pZvcvj1UBHGE3pSSHVrcE2pcz80fGTeb4o
DMd6qZMVQFFIN5kC3uAmBbOMjhtC8403nrKP/CX3cW7YXP0Ck6P5J1AE7B7pF96uRP3EWzY84V3E
hgW8D5UcwsFJ8A3vcmnclLItbiiTntNV0GyrE91O91EQ7HE/fmU7/ZQ9hebMdcyzx/Frkz7gQZ2R
69vjzdsTgJXzsrCO6DMQb8wZg8F2LMAUoUCZxfec4+r01fPtjNLovqeu98j3xByKeYDtC2wapjDb
vKPj5uaPWnsUbpMTTpletTmO070OkYq+IfYcP9nYCowRW4+jhG26W/ER3cqp4taxEUCv0ms/mE6F
YJq64jjTjtoeHX34MCxdzqhvDHxh08Ybzq0YfuYUzFP4WfPys9lVgFAXGEZQPg8I8h9gKoIacDi3
zJNjtFXKubbMNvHSXAd7c5fjBTM5Bc+MvX/DycF7Yc7E2zbbgKRG1ViLdn7Sx00eLie/bYSCfVFa
Z8DaqOkkbaMdDMJVt9TVqVOojouDL1/CO6XjmZ9o/3ovEgsWJ6pwjrEk3UbmKn5wJZAIH8/CS96/
iNmxjefFE1VnT1i7S05QwQqJAkJqjmd9ee7VYmXeNfnC9TjW13CvOPvAkf7gZbCrRhzjudCsZVvY
J+f+3gzs9sUy5kTx+TZV9o+B/LUzhha6k0QZj7clLb9l8Sg6vEb3DhgKt/ag2voc/OQlhWBTdvx7
JmiGcnypbpKjt0Jka7J+buJ1vMteW9P2tvGZpEmuUBZnpQbBzieFgDv1jf4MF1EOrOYCm4y1Q7Hs
2RFi8U1wm97xtaVb8QV64ZliBh+LO4o7wjNenxZFMnL2bTbn5cKpfaF2x0Uh/qzcLQKSqct+9j5Y
jeFGoKiqD+Yjht238Kt0Qlp6a1hk7+7OxKzpcufjjGwT2XKHl5G6Xr7rNsBFSPNa+B9JSA+L+5BT
26hknspNuGCPYrw0T5QK2K+bJ0ofdTErMbbMCYa9Ue+EZ1CH7yQH5oBGmKq3Eeshwk8eef0aUl96
L7/YteB8k+GVVfNu7cOUX7jv7rZ6JEIgRMy7hs8yNzbQ0MjNLlq7Mdfisni2dFYiZigP+wsJvaDZ
1gYfiIFWYk5gDmElx/JY3yPmfDQhiON/RPjJXEURuhx2/iun6vCL1U+K5zokkreBAp9nf7Y5Kssl
xyb02ezy9WNz9JVd/KE9MTrvgld3BTMWXE4wt7bGgeAp8YPeAqILa3zwKWASP4AU3lZfhJ0Il9RW
FuSsBnNWf31L62Tu7xlWfbUI1xVhTVzxpdO02EwiMe5wxlq6zadLLGiSdEU9zzsM99LTUyHRlp9T
9qFpi+ecjbF4gaYnz/qlemDg8JL8Iymgn9hfzbuYoOqv8Ny+swkIJ2mZPqfnIVll7BNHd9WvjRNr
FJPC+KDrtlN2wybEKPwcgW6IZ+OJ/1j/XJPUOq5VMq4IqQtn/poTsfuJcpzrOtrb8FPlisHJSEU5
aft77FXiHau8Z/fYLfYhHphzdshekaNbxDrPEAZkHEnuvJPPfLLdxxiup90+cYQeNugxxWNww3Ik
s+RgObNpd1WP1aP2XD2yPPp34hYjwW2x7B65u6p76JhLY7uOjpALn0pmW4GgNFuyeLJYas+cre/b
l86hG/OY3yNQA8+DjnTTcpReDk9c2N3ArnY5OsliXi1FWn40+x6sDaPprTxCWhu9GaFBLBnd2Xwi
M9Catwf3vesfw2opgB0VV5nK3dJG1e8YB4KpufpNDh8ucR02Rlt8niZQfyi6bf7lLjWQbYSycwJo
lmLheCv+wWylbYdDfsMqiObQ2sBteixX5Z226Vc8AXGnLCoagvd4jH2brFRKEj2BB9SF2Chpbh2m
4zNewreUY5m/6BfiR2GuImjq3DwFFvJJuGDnjrHPX6sn7BQyF0/pKNzDN/O0umUqNerKQATdwVPd
CLRm4FLyZ4CzWxyouTWvRhHaWMmURryPoekF1g0vT4m6kUJDQIYhXllfBHP//dcjRFhQ8wuGihVt
K6klIapkH8fz5M6J9KJsPcZPQkz8rlFr/G69EuSNqBEZhWE12uA4pOMX4i4JOHuhUkYh2jW3kRiS
vZvyffy8xeo8MBm66Q8hsptZQ2cDj/eoIIOrdqrUc1zqs//7h94s942a66tI9+NN36W0KAnnsOMS
gpL1aX1mFYm4ltCYjY2ciyIs+oRFkgvcVL7/oI/3ZIESbWWoFDERGOcLgjo5PvjmIyJLsgVyDubo
HrEgUnhW8Z6i5KBEO4wfohaeheiWMKwFuCcT0QCMpb48dKr8IUciYSwhlzndPLr83g3hEhpapmae
Fdy5yDwkohl3d+ENn0ru7l1ovxxhvQbz2FOoy2DwPBH/MS+iUWUHvXICqnFke+yPRkWQAwH1EZUZ
Gmdu/qBWj4OKenX688DsC9Qi1YcQhmcrzk9lX93VEDpZI9VZ1pM+queUUAcovoKyqlXRobK+hLp2
GxHTkAvyQeHiabXuXSqpJ8PlcmTImh3pAzeWUnHk2D26NHcWXW0+5M2oLSMPNZDbj/fdKN/wOjjA
ZKpLnSj/IC/At422mZdi/27KmrCxXB9Hn++4SknweV+tG1xWrDMxGaYGR1ejdzpx8A+lgOkEM8aw
cotm1YpeMAvUqYtZGXsztvptm3LItGDtKmRp0QYa1ZVlye8DReOFKZPGECDOmHsSnFjvcWy0L7VD
+ChAjrSjhuTumONCIzYbDOyHsPC5DZMs/h//4z//9/8EP+R9ZtfINSCA/ibXmIiXDE23VNyZfOgF
0EXvYzltBRMUtgofIrPAFLTsF7IbrKuktpOkWJVquCEwi824HO5//vh/+S7Tp1uSIpo6HSL1gu9i
9FoPHc4oHTHqvtxenYuVR+kgpIohTAIlt9Spdol4pX/+XAns0D8/W5IVwzI1mluqPH2xP8g5YqXn
vdwDs4y9ZEq5uOlKfRUY3e2g44UfRdT0SbnHhgf8Ez0n7WRutpmyBtm/+eWrTL/xv5BC64//9R+a
avIGJNmQFVW1YL1bF29AijRxQB5aOq4IFiEsBLAQxEtnJqrIG//Gy+lPTkAYhm9P96y919yC+EdO
wq03/DIcjCvfRZbQoiqmqslwnf9+LFrgSjJkW3rlRYqhKmSDn7AC8ZC/+njRCIBTf3kTyrUBKGPx
MLCYiLqqX7wJ6Lr5mOdC6egp5T6jS+5h/qGT5KTVjDXiTR4/sPmXnIyfWZKuKpyoRc/RHjkALpN4
o5Amj8QYtCtWWpssFZ6Sxr/kRktstziuyvKBpNBlPqBMBYmG6qShBV5AjuBChDhsEZj18eeXeu2d
yopiYJE1J+rVxbgePDVnV/Iqx4SVvdDBw9h60f0yeb4H6eXIUWTmjibC3zIM+e+31eN0HmpLLp22
1M6waY4t6NnOoPhdM2NySrBGlx7HvAXHYPEnnbkGRb/H/0GWdRcfdbLKbTK0brudS3Qf736Vm+qn
VU/MkvwlLsr9OADQyPViJVburdj4X1mZlMufH5b8D8aKGaDIuiaLlilZkjoNkT8mo6WpQHBlsJTQ
RFBkGhm0AoCzDa0W0iVADpVB4iSGsu6hPYlTWdlcpmX84ElkG/gRhBG9//Qs+dOMyvtqYi4oHrSC
sfNu3cQsf5kjV9cORaVxNzHHZP377//xdZXK0jMj4OsysmaNBNUGw9VsnLBTUtLeR7TUJ0//S69t
Q4XapYcAjpqMHcPa/e27XJs9Cgu3qKKoRxh6MQQA5YkSpNrSieBvc+WPhvlEGxl8akIkkq48jflU
t7TYPdoYnZ98/Pzurk5fxdJkVYTzpjMQL94dfpP/GoM9gqJ5KckUmdsAkehwD9MvtOUppmOaefiy
IoAg08tp5VNoUleacDI9Njls7P2nOwFRiKDIZ3UofdZGRMHV2+cxWW9GzC3bqrH3D2dIoW9wIrbY
KCmYhu1moizVE4bq5x8mXX+ypm6wG8uq+c+6hAaVASSWkB23WjOlbyi4AlGtLXtQMzWpU+tRssgH
5dYE+eXnT7+2LzLCJuKZCHBPuViH1Z54DDVhTxgmTo9AaaLD4MakDVeSZ9yHWkqBpKt/+c3XVi2V
0BxThe8Dye4CJxf1ZAkNcVc6Y8+7RHDzopvZy8+/7LfPuPhlgVbL+EQZsIj89sTJrFQz+WXxvTom
mQySYjEvaHJfjkkrhNUi10yKQloqHS0AwiFsq2eAaVl67L8xQYD7taLZ45c5YmqiGY9+OI53sVts
g7LdtyL+UFOW5t1ArqFqUDHwB/8lyL1lXaEAbsnSgwU23Ps5e/MwAaM84y4P3LcJOAZkt//l5UjT
VP57tVdEEVqwydpjIdm/2FNULW8UAViQ4yFOt2u2cbItiMZCBEUkA9PMqOJ73N20HMDdeEJB1yTn
6Jtb6fznd2hd+yaGaXFYJcjZuFx0Ct0QzSFXCqdIvwSPZrsvU782aok+7nDsy9rdKgArfGX78+f+
ezpBNWkirDN0U1bM7yf0x8JreVI9llFcOOPozw2ZOVnxsGdZ3uJHY9EtQQz//InTiL945vw+UzMw
zmuKenk6tqogGIfBxB2mmvAjUGZzlH3Ky/Dh/+FzVFmUeMGs5ur0y//4ZTp3OMUqjcyBHTwbXXkl
dJgZCveXs6apXPs9f3zOxWFLUGIitgDqOCApasFS52i+ueXrttBPIQMZkdLhXRxk66wKe9bt/FkN
10YRnvn51Brapl0K1qS5UpKFgh5LUnxxGXISskc/4RsTqczfg3zQoWArVAA3jUfNSLV67Pe5mK7g
hwqLXhNR9EL3aSwTUYXrnbwEH5jscs0PlbVWVN5ybJdZ4ie7jrwjW2oNwgc8FQF8Vi/8bHzHZy6s
Oy6UeCY75JH08vPmvTVF5AWRT+pLgV8MoMgrOYhcT2m1eX2NXs18lgyUEmAfc8xNXT3P1siQpDM+
xo3p+c9doosIV6HraL1KaqX/RU6KSa4XHWxDM6lhjpKxLDXtSVwSnX3LpblYuVRYM4sGeKtjtwkj
xANm7z8E43j2gpufR4p0ZWPiQGloLAYiyjDt8rQUx6OgcE3LHGIAU2oq3amN06PSySeztN6oRrS2
OETgrdNHKwlvK8tXgTR1WP13WaBthlQ9YV5/0qRiIfn5/SjEL5I+BY0rdWlnsUzipE9hp9Dngeg9
lKRR8HIJQseUuOpd8YNYQDKhoiO2NrpUqv+QtbROBYCgivUWd91Jq63DWDcnGWJ21RKvFqY0RBLr
UBb+Agb+rFb5F0IY0ArRvj7hoGl4TGR1h5fkKNftCcucV36EQ7pWFOlj8KSVKxANpVLoUEr5tUml
Vd7Tegx47K5LFysIYkpNi6IcEVdMYV/T95TVLiJipzn5uvTx/e8RY1dlFexj5BYthAoZOV8dW5te
cR2NtmBTiq9V2Dpuz5omqU+KTKqiN27iIN2PvnzraeqNF8GG8Mt7Ycz2uF1g7vj+vd9Fz6Wfj7va
h8njesJdnVZ7tTE+LE2nmm+Wjxl2xFuiavFupbdY47I77qCMKRfD1S8j5MpGIVvQUik+aagyjYvF
xE2glsrlgDoaDFnmlcOmhlw60y3qkEmpLYOEJFEE7EgySuQsIq89qog57F2lc375LtN2frGAKrKh
gpuwYHlYl1cUqixt2+VJ5oADQZ6+iQSSvDCqJQsTvVyjS+0G4b04E/LutTfqdykTT6STaBhCTXWR
tTndRFPw1l3d/7KJSf/eOhRuaKKuy5IJFfNybS+9oRUItkgdD8sA9a7cRCpL4wVxubd1+/LZTUbo
hIYcO5UBZ8sXunXTiO4vm9oER758RPBt2c9MU+N/l3fFeojMzh0a8LLmPUSAZIX/LxEW39wQTB02
0RnDNo0RJyrZupxoGvXkOVeJQSRtOMTRqL9ryTbGTkBZvr+F9zfuM1dA/oSxRFajmWyhnCUObT7q
wq3SxvyWoJYhzsHWAt6/dBuA/AkV819e/r9HaIX7kQKSQaO2IcsX57AqqvM4wlMFobU51LJF6718
hUFlt+SXF116jpsB6Y8yAovJXn/+8H9P0Oq0m0oGSGjD0rSLc2bUwqPH5YEdxaTdhF+JkNzhTLVu
GUzhsDIJEFOS8c8femVMcWoHd20YHIwUUb/4xXmVZY3XNrGTRUg+0RLmUfU66g3Qj/BGc9FJp3jk
+lfCr46oqD9+/vjvI+Dfs00VFX62LKmSrmuXBzMyP/NUjYvYGbWaGEeRXBRTl5HeiTNKq8SL6McW
cwDtbY2etADaoqM6UbTEK4jmY9koZ/Lr0Z4E0c1Q4eXPe5OKSfY6DHdKswfjtwkJxLCN8re39e8y
wRfn0sGhXdP4+tOS9sf5p9CoW+tNwhfHdO8ruIFHMjQx4YOg/OV2cG1gKBT9dB4TJyHt4qN8pMKu
WVuRE0VwDQhyST1jlWjN3kDnjWWMG2VtPf78Yv49MPPzIKYrQM6nxeby2KXmgDUFM0IJxH/eyl+z
QTqDZJiLuXT//cgjN1mosvHLePz3+KqKXMkVcTqs88EXk0CrKGLULtEzQtNshrh1VDW6CXRx9/PP
k649U02k3KWYkAXlyzIux64+IH8ocrxUO+otd/iMiUbBja0yey4EZRep8jIUtaUJW0CtWGVLBadV
M6wDRIFAqjQ4cKPxKLi/jawrxyWeAbkcEnuhqHMj/Hto9QJRqkT7RGillS157ydF61kD3F0d1Num
fZbcEJFPCCNK+m2oadNOezkfp6XP0ICEsdNcfDYbSG1BOYociyRvW8XoRwUE1gIJdqzrWbeuYbrZ
GDTBNUAiSRWPXdpEVZx4ZHNij+5ad5wBH9x/A29NCSOgyaRWJLzHfRJBrGEnIBWVaU/BTJLLOc44
RCGkAi/dKr2LVUzk/USQ+YaO1bmKgR43CT6xeHK0nb9ZBkJhLrQOeNH3Pw4Qz4KdBPQJEzmlVnBw
XfdSV9qmbEEyjJk4meK9pW8qxQz2MUiO4I26Hsq3HrifQOYDIC5rJkvFK4DnZT5dA34ZcNMk/efB
mtZUmpFMS70ccGMIw9VXWeiGTnhxQ/RyZArpwyYpUaMVAFGIRSXhCxIJpqkP3DkLJa9uf/4SVycX
kQO0LywZ/v/FQpKoBYcHL4sdPJ1IqvjZYiSdTaP+5dJ2pd7ICLZ07r0s6jq1vr9HMG43Jc2LNCab
nqYT2kSzAdnBOl0V7YYj1BnmAXpw3k2taEe/kXel2+46c/zti/x7Upkq9BJtIpPiJ0//7y8yhiI2
YtCsjlTBvWj4w7wvV5X3GiXDkzZZOasqfisL7TAZ4RPz7b//wHkKKhu6SgD1ZUWOaaC3kc9qNkTu
x/S8S/RlSen+sljL/16SKYKxMtJnoHwvX87avopSacxYMfSIFoMF59+O8xh1FvHEgwTlgTUrVGon
aHXL7mpGOeR5AriGpVxCEY8wPHBzcEaLI+/UvgtU6zGBmSNPKd898sBKQuD0+zJ8bbUhhkKVaDtc
KcuYemmC8GsjlJ3NRujqjZDnrzzKWSqT2if+uupffU6yAusO7IX5T+cm5iEZOtUvZ+hvSGQHiRzl
rw1lU5CQJsqaOHhr4jcV8EsngKvqOJHqxSZIEcD8PDCMaQZcLge8KJq8qqQQTnKxz1mNDODJKyIH
kzEuHUD/JuAHCJQF1MoA7Rcmqayubn1OExwJjpZZrUTz2TDVc4K2JvvsPawrQdI6FcelkA0S1LRP
lAN/aMlVp5Kg7TXL3Q+1fDZ7ihk5g0FU8ldifR8spT4lefZq9eIuB1RvVygn1fK5NLVF4Qmoazkv
UaqmBGmdR6m4U6A15VYwgYc/g4xmu28myiKT9R0e47tWAQGTG+XWbxTwFuKSDv/cNQyAp/pjGnDN
ZdiLKE570hyZ7D7DwY60ANbOy/efG3qy+H7KeUFFxc/eQvG3XVW9+u4NKqysf3j7Lo/2pVtNJYWE
na0oNymwJZP44Y4m53yaEGXXoQ/yB0eTmpILzJvOkw4t6RyW6Wvole+NX61HUT0LAafMumPBLsri
BIvjdlTLjmOpNYtK/z18kyyQI42PKEEfbnF4ORkssmjiTBmxjjJa0D9aBpeZaxX54Ogep7VYMfhb
IgR88FI5bp0WJ0Hm3dUV/SxD+GUbuHbAkESVayQGb2u6xv29KsZG04cBABHC3SRb6tM7r3c3BKNL
XnGflcOrmKPVceOjlQ2/3HHkK1uQxGI4HZpp1iqX531ZYlar2Led0ZU+wLU9Aft/MCR/UVjpKcxf
GklxFGf41CdjmYZwx38SM2OXucqr2dantACoZ+Z0/fKpUrWqegQUspsuqfdgqbLqk1/G65/n6rXV
lZqWpHPe5zz2z7W7hbbal15GGleIos1I10VDfSfpTmVEElcebcTOWBJB+ACvfj2kfDl0JHYnNqe4
Rh1h+Fhn/JvYGN/DXn1KTPFjhAUXmvdSMrxGlfjLnerq65Uk2pL0YrjTXe6+qmCRYGhWmYOd7lDo
HXnh1YNX51tRDI4eh6007hdD6K0GU/s1V+jKwZrPnirPsqRZrNV/jy2WvK6uVKLLBMJTZjKjWerV
HbNmpZGOKoQnnPUbQk4/8lj8oE69hNi2Sjv3oMnNCWu+HdUmMmbg04qY7n9+k9cuu3w5rjMKZzBu
bherbuKWKsB53uRYZ0/gxpbDqD2FGsul5xs299OdmFJb8jTtoHvWRu29h1++wZV7FW9GtBRT54Jl
Xh4Dc9KX6ySlulQM7Wl6P51uOV4FxLx+Uq32JIrRQ5bouz4yDwF+MnQeWag8hdX4URveUUjVpxTI
vqDimjWkX2bnle1YUlDVWIrKnvRPd76Fb5mO1KFRQjfcq7NPTSvOccUACrziaJKt/Eu95dpgUYjZ
IudPRlJyuRAxMtxMrsbUoTqwLD3U8PBMbMir81z3T6E/8Bf7X6bz9I4vdl769aKmKHSgVdmaVqg/
Lu752PWl6FK8wrH8OKJj7PGGG/Xey9LfCt/Gtbf952ddjDdLCKNQVadCmQUfqwpcDKYSpC5uOFLw
WpBP3AUmskZVWflicRjzzMCEY24JcmXS6nMs6+eJ6EtW/dKjn1fmw1rM1EdA9QmdfNJJwC2RQZtL
TQCGR1xXQn7GEuuD0FdqirVQJLbGNm/K8zf5GIlmQvsRNl/+qaaSMyicC7UW7Eo4ritfWhepsUiz
9mYIPjzZWFhVipLO2Jh4sCm5yH3m1NmwEgtrm5ftwUqAvgjDikC9g9AV5wiATyNgNcUAGrf7pB3W
SoNLrWi+wrA+txXf0ksPfQrBJHHHkxbTKZEtIo0yTNqzwABhE/ejnb+Za3IH6ZOpFswXV3wiyuY5
qnSnBFkmDMowA6RNqGArEpKjQKRZFvjRvgmXFj9lqaKSxI2nbnQ0QQbJ48ukRyktJq850qwpCJcc
rHo7ekMMCzVlH9ELknwyRiB4gZWqjDJQJC/YMINxgtJqWYUeQauEcMKmAxRF4DABEU101yQcEhVL
BQxCIjL/iYm6jywRVoJ28HvDX0EWQjJOBdsmhOHJLdBZh5aySokFMoX8CEYPjw6jfjTTI6jzuZJz
HjPEfl2lbIUa1Djyys2W7CAr+rSwBxlBdTZdc6uZ5WcbZEevTI9CVaOlcNE8qVjas3cSER/lGN9i
GmUPYb+GZWgbOrhbGgePBnAkN8fkDaTY8h1f478VuXuRUKsGcIDia8taWE9DoteLI6HGW1MfMJHy
Jad1AEj6Cn3rSommTGh/1wXNU2Z4/TxthtXPy+XV+SMZhsTioCBbubiw6kVV1IPOgiRX7rzUWZH9
7nbISbxAJaQO+qIZrS0/8Zd18NohhfoHt1fEFGiVLj5W8wcYKt6Ai4z2jyRahzRKqOenv6xEV7cj
jROmQseWNqJ18Tkq4iDg9VbqdIPlNF2DJwoSPNG4EtWUDDkd0E3/aJXyPiAWp5B+PylcW/HZVA2d
Z0wV9vLiaJFAmuSdRkcBD0dcoDht0L93gr7jLx8QCnDpM23XG+9Y/MnFRvEKEnEnlgCSTYqPDYE8
dV3eRjKRWqa+dROZDpYGLJkA2UUHOdNOpJQpWLmOF6cfmVffNb63gSu+tYYWmAJpU61W4lBIqeZ7
BIV4GIiTriGYWD8rDRi4iOWyGaYeYUxgdQmt1B8mp5M4vCrp6KQjgTu+MZMs45D4IkL+D7mKEOa0
GPDJ9bINJbgr8mNpZmjYVUwDYj2+Tm8zgwyG/6uP5maoP3CVihIdaMMAPis8lvCWIPdyEnlxhQ7h
wtSx81k3FDh6c8kLKNS04d7kkEpWQQhOgSpUlRj1XA5bjyoDGEcJhHDsEifc4mpREKjXcf6JkQow
qQibu2/B8iOM6DyVSINaPed9R8grmn8jrz3wDhYObQkOBb1Ho9U3lYiJMi49u+nx2Lbhwxjl0DeS
SSSO5zNw+YAJK/jzHLy2X+oKV3QLvRtDdZqjf+yXgVhpSRq1KfRDekzyfaLH26ETV5FEXM3/10dd
XtHaHN5wBvLR8Q1Iiil84ZQaO5jEWVcLv/ysq6dknXsVuhTkaFzn/v5dYiHnWaGW/K7IqXzS9Dzy
mPtsOZ3bQ2l4ljzixXCygxv+5WdeO/VQpaEkxVGLe9jFEVkvkRWkMctLT9sXAnqSYHmp64PhW1sp
5/3y/39+sNc/UaOSPwWb/lNtAE6NugWOoVOGJQaw8gxV5pV468csLj9r9hCoToufP/J76bg8Z036
WGqdqJWNS/HPWOVQ/UlQcMI+9mcqIYctGkfMlhZBo2Jpj7V+qmAzkQXXxSfTPBcRFMdy4IxQdlOr
L8NjXh8FNqoKsys+06TmRBqMK2tA2qAJGdQJkkeMRNtGiN4odBFirY5rPTf02ViOK8/N65lhMt86
XGlkDVDb3rZwdOfMlW0QwJeieVvNJPdUxhjjaphwiaU4WSLf91ZxmwrpYLtUYhE0z/3ahyZsCdFc
Jj+B2myH63hynxcV0CQEgISEEQddxukMjv9zaEKd0IDj/fxUr45axqxCK4jWNBrUv0dt17tkpflW
4nRF/hkPDxa0kcgd1+DriHVf1KRn43ccfytkXhtA8IAoZFLQVf+5GVStMPi5rCcOhOrPcOT1WWP1
OsT1azJpMPoyP8L9Of/8Y6/t/nSeULyL0x++T9d/rDyiVZJgXkE+jNhCMnA1Mwud1rT1l5m2CU3p
Js6K83Q++flzr614f3zu5f05HNW4zTQxwdjcr8yYMRaa1aGTpUfSoQ8/f5Z1pUJNCrGOSIxrKavC
Ram87kwCPQhlcpQ0vOv7tpsHyNY9qrFySVB57edfGmFudJ/G1SD6eNlNmBnUDSVetOtWhq1VjuJ9
xBn0I13vb0JPOcKq7BMXwKkSI/ITpA9Px4tVqcDyXO05RCO5kGVkeT2xexWMQT8EnKON93UD0mSM
TqyNsHshTy3JGudMiy0at0mFW5vktsdvc4luhiKxT9jurEOU4UYqBO4bEvhrm5sXBeOMs76QnonZ
qLCEUHd2pZXXamTc1RVpegRDIqVapFr33JIzTwgc1x6p1lbIvQ6u7kFy7oBfkmnCFlzDmIhmngxD
OFL6oxr7m+ncXJTKo8mJuK8YG0QqLDy/f1S9kRis+hxmzYG4h3xBuvi2j7RFB342EPwvYSyHhebX
/4ex81quW8kS7K9M1DtqkAkfMdUPx3taURJfEJRIJbxN2K+fBd7qnirNnb4ToWCI/vAcIHPnNmud
cMzqm9NE2KIYfsXQ+xdbzJ/dNMEioKbwwN36e1NnllUtfZcVefWK01Vpfe3BUWjT/upUzpmC71eN
ouwvVnr5ZxdvQE8G0xAepeLfryfOlwpvIQuEm3k3CfCetttQbkS7riHhxosdSiwluDYODm6YoDTM
w9sYJ8lBJflT01HWrCRl3xxrh0x+FWH1jX575Fb9vKAl0jMsXngJHUB1sFnbrGcEWDjQIP77++JP
JgVsZizo85AsN+Qqf7svlDFl9FRmMI/CfEf/FBPuJhnvsRE3O+evwr9VrWKG+owJ/npqRMj2goDG
7KkkQ64YRDQCve87VmFdPGHVo3+LUac91gImceG3o/TIXnprF7oW8PgK4qU2EFBk5qKGNvG+xn10
+O//qM/80m97ItG+I5Zgyif9s1wx/7KiBe7k51pa2WGUybYmqQ5KzX/WJSqLRo47EYTVpsxBh+dS
PEfwFTjDF4z3Ktwgukj3ccoxAGqlH/l/sQ79WSMGTduUjpYowfu/ErNqdOYq7FlsKz+6dHH2ZmT1
Q1QyGO3YDCJrHCcNHO/WGZ+BP95Fo746lL5WfcjJU7fey7DLo+JDp7xQUOppc8s/JmwF3sCP6Ar/
jLSGbh/b+PUXz6n5JysovRG0CtDgRmHn96qmmYTKJW2U05/dIFJKmffrJpaN0DxhfqZHhGd3nMv4
OESnYAA9UCbpfA1M2A1D9G5OtbyjgEZ1O4MYZIWLn7Or6XoT05uauV2m7Ad+yGI7FPoOOircE8yK
QUWOo3C5W5y4NzYJXFW8ndxsE9Rxx48fWawAVBald8jSwMa2W3CW8q1TKTHkWBF54aXyBTclOgFQ
A9KXkaDo+4VrGn4wp/j4ta2tiF7DwNiadUXnqWE9+k78taANaWV1tlgNFbGSb/iXNPjpDSzBbtK9
K8fchA7RTNEfaGTb1O4rxNIPFarTqGA/qcTZKKt8WPaT3vuCBvN1CQp1Zn1tm+ZZdN27pNZH3fxr
H0tB9Z8fbJn6OSLmH4b+GFSaAnl0hlrfb1Q8/LqGpnUL2A2UnaR7soWMpDc1ypTAe0CHzPERIiBL
bA/zq9KHOVu4o5P5WpTTz7+4Fv7sUqAhzTJpWuFQ+3tVbaKYkLXayg9jUmZgIa0VeN/HXLXjnvMc
z08cPPS2gcRzWb+Ys0lz8RedJX8StDAg6NNn7iw7+u8JXnTXdZ0vAVpQ8vINWfXieiCG+6DmuaGd
9BBM9XZmjnQVw1r+q7v4T1Z/UiXUdEjjEiH+nn0vqLF3Qx4Xh7RDIlkVycEuYZh5gO43Vs14Vckw
0sV3nhzugV0eRsBD20NYlXifI+3vZZHcwq6WR2taFIB9AIQQL5fpHPtuDK/QMjcIk55jH3EoscWe
qIaYsGn+2MX+578NebafQ58/ywrxqor0b+/+xxUtW9mWv/T/Wr7tv77s37/pP57LnH//7ZfsP8rb
W/7R/v5F//Zj+e3/fHSbN/32b+9sC/pqpofuo5keP9ou0/85rLp85f/vJ//Hx+dPeZ6qj3/87e2d
lwAaMWPPP/Xf/vmpZbSS8ZllgPG/xmGX3/DPTy9/wj/+xpMSxeqt+JNv+nhr9T/+Zvjy7yyBXP8E
HUv/0NK8OXx8fiow/06bgGA4jR5eGhxdrt2ibHT0j7/Z/t+piHDFuAQsNH4tO1dbdp+fEn93g6VV
yl9yAKyzzt/+8wm4/2Nv++OV+39M7y6/5F/z75LaC1cnB2+uUJsayHIJ/8seWI/GqOusFWcjFE+6
qcsrxkvnVMJLLofgxyjG5mR2INy8TJuUmOP5rqmn6IxB6fb5Xofd6pRnwQNgUpuTa/6NouBw/nzP
GTOxMkSU70SlfmKU/yhk+1AaBq3aBdzAWcBTS4swPsmB7OEU5WeVugioa6S6Rs5NMzm5OFh1US/B
+He6Qd2z5/aPbdOqO/YX60uYQPIzRrM90WIzEqXmdzzX9602xkemp+Od64ZluwrMhpaxLg/POhkP
TiTbO1tq9xaa+1wq9SCcDqP4xPBy7LQQfuYhenN1fcg5AlBM7BHzjKJ4qlN6vabQl9t4LOyjjsJw
FXiW/UDlAudv6N73oTSe8sR5s2ieexh7uwGjafCg659uqYYnL4c/PSfAhhP8A2Utp1dlmgyjA9kl
Mef0ANgguNlyPGtJriPLWpfqoElTO+gmVfvBxe9GqAoRSdCwRzrIy8c0D53KNyCsCwNlGXAVSXTB
dXBX2c66KfR0FNrob9gM2SxU8UEXCgDsoQ2e8IusOynLfd+n3qpNE/OuRLXCnhHl67hPoeLEbX9x
SQ+4ZhTupQ0xs3IF5CIY/6m3FMc0Wus29i9DC1Qospx15/T+DmdMeEsY8DcUbnqsprMAbhYkmDWl
YbVr/rqj6Sv33p15WSJHIcg202vu9Y9zaHqPzqD3kyv1za7VCC0VE4YxOPRe4DHAaZdcIzTJGZa9
rdZBfQ4nAFNZ/aLIS5xFP8/ryKwehzpgusPjRDH1qc/BA/6cHD157P1luBb4jJ+AqLUnUzDoANRo
6BH9oV1kJMu660T1l9Pa1u83nL2MWi4HEFgAJLt+u+H8Fkxy2MzNeXBxtvVh6W5yuq0sTe6JutEV
dyP4KSt+QukrjgX2CwC8TKna8McEs+Z/kRiiNXb5jf8SBkt2RZMY2GaM3XcZjP0t9WbEmVUZAHfP
gYqGY5bmCRK3CuRTNTx2aW4fzZ72JM4uKTRe9xX5m0FpBGo7GM06sJbRhNpdhzVa5wy1DUrbeR3n
oXod7OECjHyV2/nw3eN1W7VWop6DnxXtjBsK49O57xLSPg7jzbZI3T0D4+E2aR0Omb2x7umHoCE6
urqZu6nLYNrpjm9UbkWoE1CTU7IdjsyoQT/xwMpqp5vvvCm59h2B8zR5x7pHyFZUdyKz3XPUW/HW
FFihE+qYN9s8aivMfxj97GxMBkT2rhFdG3tOnlW3NF9H3hk0hE9/fK+3aSoY3hf4pwyhAKWZdMVX
0Li6KtJXugaf8NO8YjCcHv3G2jqN+ZLKxL6UVnty8W3cz024j0IQlE4C6j8I+o1OKvmMy6DE2Gcn
o3kUangc8Y0dIg6/K5VkNhgSwO6EfId++JWHlt7XSfdFNC43d7ycIS0G/pnPuU0FOoHOo7yoVHJB
Vhlsrfx7nmu1jYfC2dpZoDcaFQiNS+2qLGZ4Il331XNHpEmL1SaBX4SOITsaZMdXnwlvUmwbhL3Q
Auf8bLeMDfiqbA4NxPuHwuu2LcMtPKTyQP6/2frptE2SBSRXD+OF+RS5DT0ADFVXd4fEEysp+ncv
GLB9JyUTCNG8FkLZW0oO8B8N74I/oDzT3HHwvRYiVYpSsXfQ7ThcIJ1u6LUCRmi4qGpAH7t7NJwQ
l/RsrB0jHZjd4ocmyz3SOMaBjBjfTkK1j+Ao9lOy08SZTKxNQXmu7SAnRyHD9UQTYhZUwVZTcIRO
bNtnOU/P/E13sxc+2QRc28SGJt4K95bNNW2r3ShumR0vaLKFCufj847gryWBHe9k2MR7IV/6egLs
yt3B2Gjo7Tzmpt1GIyUtA32OTPNQIoO7OKH3ELkJjIHBApuWUTuuw8AHXRnfNQIIkva/1A7XwB/S
Kyt8g2QQ7xVVw6YS0V4MMemX8MnoDOz0kVdfOQhRP4Et7xTryNUlwGZMWchk4LUBzl53nd/vIYpB
KWufWy3GRx/WkAc5fE0ac7pOOM8K+OhHw6b9aawcDE7CvsPCVYnZOraW/GmQiuL0xt+ZxuEzXScv
pUNN17CKPd3o8XaRS10gr1VixHZcj/c0BLdrnJS3KmmMTcgA/zYs4hcOcNa6dytuh4gSFY77cevh
zWBisCe50VQ7zNPBNqLzAZlZjJFOEgv4VcHoClgGKiBAZ9ml6rFxnvBDNofaaA08Uw/EJO22oN9q
Q38cZDbKNVuab76ofvphU3nH66TukyYAzFab8T4myhxjSs61nb0GBujNz5WnnpvXyCQv10eGZDqw
ecFW+6XtHGMl0M7sx4Le+2F5HsrGOZuJgbaxJLeezTTWhM9e960JaLN2xL02DZhrYvRWqlNYeCx6
mQNXbwHgUGM040sZMUoRZYazHyr7ZxVn9s36mcO+IWaA+1sPO9sRvwYq1iyM4aJFfY/b2N0Gy81Y
hOF95DILXeAJt/oBehylk881rsKRs2psgozWsy7V2OvzpONDNsKGyoVT4xBoXkllJgcjRwHWonLD
AMCkFSQ9H8raXKOJTXq5R07EcO7kwCVe7lxpT4veY95WA/Ymps92Tv7ohKhBOpP05zw6Nz0U0DKW
OzK34jVTzxjVveZUtQRUTQuspW9IBs645/oGQqU9Nxf039OK6nK9ZeNwsW/qjxxn4y3vup3wOuMQ
yuoWNsK/D0wV3PsQC9aVGtoVuHkO6VZ3mbpNzWNDdpBbJ5dzdjxxfGeOOn2ki+9sV1N7zhQhbBlH
Rx1U09pbKj210cu1cKH6URI8FBWsHdyXlxq0cx1LZBAGQDtVyGs4JfaqnbFdYqKKYPklx9yfTerd
g7ObOu/XMHD/0as/b+iZN2H3WB8uq/EhRXW7heoEZSJg1hlKwbwhKgGZGDrFKVP+ok5Q73RrFA9k
w8iUlOV3NIzJqbG6h9JL9blgMbk1mSPPcTdDLahoBub0cMxomD9qE71fqwPmUHS1Mwb3Vha31IzB
s0HOs/Ls1KKD3zIHW541PTg7ZjXfjLmb6MuwaDCePXXvqeBKmo2ADAX8pYeePqUrzWZ0B2Bowisg
/c1k1twmnQ0Xg0LvusinclsKnBdmVF9JA5BVUcNbp7Hc1ZqbsNfLiJiypzN4lIvLmrbz4Q+Qj0qH
tdnjL25DXIa5H7FB2ABZasvjbzO4GW0DvajXYKc2kpqTc4gQiz6PB8gy4DKX9wY0P+DKq3jPVgPj
ji32KZPRwZlnmHVOH++p6a36XAEqacJ0Y/as5YLupaST4YMCCGhiSPf98GvOVPx66ut8p+mHZWZ2
WM2JDLaz479lXpVtKVF122biWNK3IP4KZX+ZmtcqDPS2XBbYeFlqO+wQW3d2SMJzKx1FN32z8jm6
SB8Tgo1de2gl0p+kBZZcd2zxDdP/UfSotf9BkrM8p9IQz20vTl1A1JQR0hK3NO+CURhqMuJWWeKZ
h5McijSm29jU973rHK004hUc3XyvaBZtKwGDyNbksUawgEPdzpt+ednjQca3eRhf0qGrNixFZjxs
Ve4ESFWMI2qrO9tKf+G+qwB801DEtWobZvOA/PDWtymbwSx+KirNTurTaYJFy+Am4ybc8EBpXlye
3ClJdplXGI9sXbY7iVvRmPcmy+7BnlsK6iO44ibKvKMT5N890DDnpQ15jurisaKyxMBzx7xm3tXE
naSSnWB8jE2JyylhsbAyqgWpQWLOR3ZPj5L1pfXkNqDVNw5KfZ+PJD16Ekq7qKwLxNK86QrzvUxw
DDPRwgGMcc1zpDcqBb2adIHD7o+ITM79kYnnBvfkQlWL+EugzY/OHkYDrGnXAZv6eYBsYm9+LOgr
iFEeANeyj1W8AM/R6G1iosGNWYTtamosextG+XiIZgB9iS/VgZTsXdZExa4aQNh6FblNWZGhzyeX
9FuefYShG6wNsoN8adqTE4zsY+zRBT9KvQrirvr+eVXmSk33iD0vqencYWms7qMaRXc74pqWzvgj
4oS0TvDA7MrGlLshIPKu7KnaVV79VXK6oyaTtCui6+rkx6VY94Vrv/HIeHi6GjbUZ51N56b5Pukn
sIw4snezNZy8ZenX9CIy1g4htpDpka4Al2NotWHyKGTfsnCOF9a88YpK78liLVf6fAiM/EdoBi3o
sVVHFfXW+MfJTOstojnv2PbuI7LaZOsb2VkZwU8M6eYJm9WHHZc/OOLa6Dcg5grJuaH3AfFVdCCM
TZJthhRfZBBZ6euAYz2bHJ9ilOmxyXEr83GXhqhFLRd2YlVYkHRrp6MaRRqt78Wl7+QPwWi4oexg
bU1SbrtqNkGpDQArcY7R0RXWmz6y/ZVhEls5fhTTPe4C5O5ltq0jcHc2DHB7CICTM59+cV59VjZ0
ReLRIhEBZI2Bj7BQO7P0jxml8xenjAF9FkudvfGsuxHb7VK2fsBO4mN27+Z9Ocpb0CwgAsjXht2s
JpHXKIgIP9grrNNPT4zmLesV7ISA0fqCqXpLwreMTYJrKnTfQcQ1T6mWT0z37ruuzi5qGjysfqRW
OOBLOmEUHKcEr4unEgFX3f7FqxKfAAai31ryo6o52rNALN8BP5BtWx6dKH/o6uQljEt3LXu6kRJ3
uQsCdybJwAIQ5PWPMG2ti9PR+93a3lmkyXSDDl4U/jUbMroeI6r4ZmO0F5o/rmUXpnSseG/gyLwH
J8Ry1s2aQ6J0zCvtGf0OlxSaZPtelyklwraJtk7N7W3lsf1ClPsE1rT3ZHMcC30jBkhJoNIRFLd3
EzSJXeSk0z26t5XwGBevYtJMUZGINdcm5//s6uRNdR6cIN3kEPac2nauENRIki/RHOpmaNCJumah
Z+4cl5OD0ZA80MTuaMbQp3tTi8EVfv1AxZvMNW/meNssc5FhJMxtk8h522nM015pgiTjUJvI4T2V
3ElDz6+QxFajExmPAwiGM+n5fklEl9e4WhJfc5ARK5C8AeaB8rYRR6Oc+nNTMoUT+ikc0NGNzjED
A+fP/9WC0Y4+BoZsa3dTlUhTIh8LDxGaf7CEuItjM3kkP1ncOV3OCY2FYK0SyCeSj228sXuzwiS9
515J70czajZWx+GRmuPOU7K6q9MhvIRSU/DrxUgsSmXvTKifngugYnByAfAKcw7xRyMoH6RuETz4
yc/ZTWxI3UX+SAJUHMTUia3UwJ/LASxJDh6hCL/T3ZYvxAPurMINNnaX+KfO4RjRe/XIAIw0nocU
CAVem6XWBig/r2kTIzGFsjzcohud7kQ+N1tFW9e6n+v8nJJ7UNaYPholrNjsD98mI5JFIM5+JPO7
YUl6GaN16+lYpRLmKlDZKn5WY+GcCs1jMWIzemaVni9Tqd7hh8Tek1l73lPEVBKhfOEeo8lp1o2n
5Z5tPKGskq5jafVns8w4qTSsjRNCOgAZr+UM1YMWgp6cWV/ujTiX950fPvWc2HeMjyWHLOqM9TSW
xjFN/ePnH51guSwBrq0neg0tvxHXz2tFC0HjTf4wEAvfV9XigliSkDSCpGdUYOHGDuV7iBF7RZyc
Heqwv5txO5nFcM/pi4aYtD2JZKR9fPAn4mXcIiQDCYNb8xrVX2avmS8N2YBrY7iPDP0O65qKIhUL
cyfqwL7UINjpNonKSzywLNFtpEnuSTbeJk/2DaHXxqGN51wirV5PwRE3vbqill6RJUwvnkzGdeqn
4XrsxmqjfA0lW/EniRiAV1BiRm399rkgoDg0I4M6bTPfXI92nigLh2s+d+HalnV8Q3zfrrPCGq6W
iVXAbP16U8xDbq9i1A0zUM+8IxmZ2jZwRhZ0dltz3Eez+CjyoDq3AzCwKOaYlPXC2IcdDrUkAH+A
2Ii068SsVqah4C1v7FLq/bwQSXrpnfvBxCqej93hMwDxjeY0K8wObTsK5KKaXz4L3JiOWreFCXHM
LVkvJJmYBKjpPHwAUnocvfo84DFds6K+KavF9EBufCvZoXaB9rt1qg4tSY+V3Vv+0XDI/ZgJQLZ+
xjJhW059CJNb16btS5DVX+hdu3YMO30p8qvEw7ly6EO55YUQV8eId2gtvQNbBnzwiRW0Tlv/ftYg
H6bef+i8AEq3N6cXTMwriqQWHRzVXRM55Xms229WBfrdD4ari+p+HY7KPiILPdlO+Rzm6e7zIFm2
OefGLv/GlMiM2IPDrcE0hW/rgu5R/vx2IpNauuVb3M4fZYQ2KmhB+zIn77rIN6z4GiqTLkufcCen
2XydJO68n0vDXU84Sg9zeYpVG2x5kWnsHvtjZZjM2xk9MPQovjqq+BbFGA8yL3hzliNeDsh4CaXH
Aqp4GOdUFBI8ROEmZJc/FeeWqTM0L5zV7VqSbwq5aHOEJRx5SeZRqtmx0LSYmxatsK3V2Y4hSkNr
wH/h15L584wTYGZsOyLlLwml1ES49NGVlvmsnIURXhUtGRpEh5+vP6HbtAmNGYO1XX01el3sfTlz
FMr6ZCfchrjZeplygrApz249WdBL4CHHVkpe5ozywjTFi2+7ta5YPXeiwxtkBIXNoYJEZpM65ExE
W10MGy0Ge+VdNG2HVKYrnkfYLDBp73G+b+BjVntgqEjH3enXIN362rIytR0jP4JM5yKbUwgbBueU
jwXU3Tw5kEuCwTWwEDYdnbmF5QO4gVzGtLBPjqB3MamRqKxi69kdOM6MDGPBg6IxT3VIAZWP01BG
e44JMDqanExdmjSHeOLBgWDuzKA/tWHBs6DIYhLpxKctjXagWnrrm5+a862x3cciT8HJwRFy4Ify
0gY0NP3h0dTqYLfhe5r0G87D7Flm3kCGgaMdODX0zoI014pku7FOE4991yW95JMZ/uUVor4YmTKe
Ooo7Ljq1P5IpXVh/o+zxWI1pv517aAf5jHYgx+02YYs85S9uRDZc8SytrIbQynbLd6uJT9Mk0d1Z
nC4Kw/BOTq3zDWSkQ8CE4pIFNQ+Rgkufl3QP1wH6sNwn/I/tfTYy7uu5pG1cm/wO+fdum9dRu+kq
xhsM9zUdWgtJO+vOIL3ioachWVXOicjLpncMcbbZ5wNgK1JBibBpiqgZainfIt0Pr4F2nktWjrmg
EJWEV2vqiwcTW1vnA2uy0jrgmCmq774cMDQEBQ7CTMQ0PSiCKfmsK+CEytbxeezamkTPjNY1j77B
pjJisqCfmXuL69qDHX2zdPzYuhy0gzm/Z1KW/5QSX1kcBi994N+adObssBAJ+mYwzl3Z0iK2HE07
izXcS4i2/GRG9bLQAwfqX0p9TWJGTDwTxr5vj2S86dtaMUwfH3rbCk9BT+DH8kWOi+GkQgl/ZTEm
wDFG0XlnddFTO9lM9DAbunXgHpy95Y0Te9fMVDDzl6AlkqCmy9bYBQuyR3LpaOHPPVkjne+UaBMe
t1/jromxnMgAPXDgpkeHd41A5hfwdvmlcI0Xt2RSSDcYwkUwmLcSg2UXsVRrLR5SAe6stX75hrYO
hde/WqrxyWbgcEORuSCmIV5mrfLOpEnvw8EuTmNa1ZdWwleaKkXXjPtqGqrelyXGI7cew4d2iDFR
zT/KWgdPKSsX9RJsk/YC9Upnu12TtcmeXYwJhk769ZwUS/ooYBSSuumqYjiS6KW3vkaz/pku3flE
ReIkE/qr7QY985hiHg/GYgUpwF8xet6yjzMUbDdTvUlGmgBmMz/V0s+P2mAMWY8d9d+QEmtaIaUl
BDr0Xgs0HJ/udqaH65p0DfkZGZ/4ydaCbZufW5+gH2DrNgm8/jA4nn+vk/y1qQbIEKZEfPvegiba
eMoz7+ekvgRDnO1qGec4NqwS9xJZMGvWX1ynCHdWU5HsEIN1FrL8YvpczgFAEFa4EGXFOH/DRt1u
Lecbs/YuW+pQUa5lYAqAjeQoToACZ3ufUww8mW21TshrMn66cWmUeZyp0l7mwL5XeM2pyJrj16EO
f4XpzHGQrNvF78edyVL6rajko0rI3aRFFW3Bf+JS0YGxSP/a+97uCVGcC3eHuCax0W3CUKf0dBLV
zjH89qwDkF4gWB5xDoMnN6HYpX61g980wQ6Mvhl6UnuvxzElsgyBb2stIhSvIRnHKhloIkwX4/hu
DOvqe9Vl/jkI52Hz+Vn2TOqi5po0ZnFxjRJYOsXHdTVznrBhx6NcvetyDmlJV+5rZ7oPu6g/KiOS
1z5D8uFOwz33YbznVl9TFmNC3cdGHUZvtTHptRQhLnqfpAlnoob+7KC6QlEmTx0Qy3dFxIxE2CZf
nfJ9ilRCrQ0QXxLaOKfiOjorfNDs/fl4xpiKKLP2Hzi+LbJAVH10oW/dfEaa4OpdNtAmueoSg7vR
gx8/NvllmkRKyQazZTwnBCR1094xXG5dTPFLBlAllrJ2mhDhB2n3HOq4efKHrwwX37tdTGmTZWQz
xf7PPmNUpolnf0VHmH5i3io4k8y5BwX/PnSFflTWlgR+sHFsJAl6xs7Vi+TXyEK1aWrrrZDms6to
rnXMIN1tRlvlzInR3TipSa31aN3ZLV2EWWTuYxzvidM92bI/Jhw+tn0X0sbNZe66xnuoWnsToS+m
JMxRonY4kxvtVXO25bnEU2Uc4Ft4p7Hl9olMceZ8g1YDoq1b0jbnF3m79wbm8/oHL000LQAJj6TP
34UpkIYQ7lBKccU87ETBnJnIzVdtEJpTfPfRz9PUnCOlXTUGHZ9FRacgBxLYUK9GFUtuGUIXqGBJ
5QQrd6gvZs68Gk7a4Pr5P6WMS9oOwVG7Y2durIyxRvo7vg3K/zIosgSOFVISqyNFaZ83n//7fGPM
rXnqpXEomPC+qQKG/qij99qyUnqYszq6VeFA726PcOPzY93ysaFFRKpt9gmqrQksZ1dsh9KrkOMQ
gd8+35jSUruOfpw/PhbOExOumgqJZ4/JzVR+ciP0n49K5fcpvJ/b//n45/+EWbrEBAgtfW9nxgbp
lK7yk5Pjlheb2ebrUNYfbOQssbU3LTFkutZGQSsilIUdP9+DpgbWyyIhjBTSAk7ZpeYpCOxXOS2o
G4G5zjTpTDNSAEfMDW3kXDdbERD8mjEqAsNnEsmU4fCUkpq89HG1YRbu0XWZIp3sOEFagPFUk+8j
F38PXCZaGyyCrZ/d4oIMmRW6rwMnrxXE0y90p/8qhvjFGrAUdOmJfDLiw2Di8FyTytGTtW8sJqyM
xj6LkdIKcwUrv9Qnr8wpTw/vRfHddfs3QfGvU41g/mEvRbNOMu9rJhzKalHLsLB7gV4kt5ztiNpc
SA5RoR5b6qip43UgxetkPZM5WwlOcSi2utKlT8MIGClzonWZmm/FyLxqBIbgh0e9iJOUfSqHkaHY
2qRq0yvULEl6A5bir+3eNVdoao2VTKAIBTSJ4hc92HY53tmNMElKf59Fxpw2I76zyGmp8L2HzM0o
8VbNzYEXyrG1Y7KzMcmt2WFOOTrAyhSiqumWTHTkdA8hKXF4StiCoqy7GYcxG6OvllN59K0QHyQE
jYa2yeNpXNERP5Aehu8Fo4PmVLQsu/WWTWNN6tiB8M3PNLPlVNgeUhqsV0X5I+vRkyWOVeLFKPTG
wOyQeFseh7OxRArIfrofgx8AQvGNlNESSNOEzzyVWA9BStpmR9WKeDj3so3skBRSz+OQY73PiNuJ
8+aV7J2noPI28Ry/j4Iu2eW+YH5wncRRDGHK+znHNc5ObMz7yB8esyq9lXn4QO0YfoCW5spMx3rn
NuFZAu+j8MHhzPbx0C0dAHXtPPuUiWD5kuKJxLD2IucjSN/TDh/g2KoloWcVK3LH8cYp3UOuLGSE
YbF3K8bZJ0YUt2anT3z109DX7dro6rNMJqZ1C6TNQ2Y/RTKWK+G25rZKMNWBzied1nyF8bAfHUjG
7B0fjmceCNt3OEpQs+r0yApPMj7ayaLgFShoH87n+lE2DqPI2D38kEKSZXgPgTdQUVBeRf5XM1Go
kKUU0bsYrfuuIfto48i0ikhvTWTMuo4/YGvwQsZof/zW33ljsmFMUG00M8Rsks1eOsVdS4LHckeX
Kj0WD52arxQlv/O8xhUublSSkctFxaA54bymQN8ZW6rW7DElaZSqxc2lBqJ6g9cnpCVi2zFKMsq0
PdLFiSGuKqiyORRhKpL2aS9B0A2H0igZf56SezwVnElTR6yrOgg2ZNDYcGQJydpqm6cFbblqsdwm
tt4yvUzdEIpX0WL6nnMakzK2wwG5LKdy9L4jW4Xy6otq4hTFF9ZRSbKJBvi8dpF7cznHtDdtE79a
CyN9KP3EhqOVzevZCLZeTFln6gybhbCgVlaQ32LM+EY5FJC7QE09uPD6h8D8oTNMkaImtE/xBjNw
XqyN6n1Cn7HOK5L2s/s5h/6lDJiPycmlNAIJMwX3p07UxarZ5aX9M1fAACF60Nn0lrKirTynBjVG
Q03WNu5uCM3XeiLlQwZjVY/WSzfAnfCe807o3Qz8TPrjwQNEUOaUakOXRJw95etCgM1Y4k17cPQR
ntRKzgTxpj+k+x5zPC0vTEdGPk9P+zQNMWLogk7KMlcnJ+ZFdU2XGZ/0yMHua5KkP0Q0lCuHxbhg
CiaIhwisUPA8jefaCr9LVqKNphy180f70SRdH/kkl23EHnacfitn5qFVJX9WpXrpuOsS2qBX0IMJ
1Mv5NQ/yD69vq31VnsPeP6qq+Z67ndrMFqyA/03dmTS3jWzb+q+8eHOcABL94E1Igg1ISVRjuZkg
5LKNvk0ACeDX3w90xblV8o3yPcMXFcFQUxYpCsjMvfda36LXB2KP1mkiaEYQ0zmUvU207Hg1ZJlQ
xkfpHWTMr2VEJG5hMTdvsvpCv/Qb6oAvcT2qk9N7P8bFB7zPhtsW2l51nv4bA817j4YAZe2a/Idf
GBAGVpp3+tS6NL2saKJwJcqls/excbARohnF/qtigulNUjiHTpDAN0RBXmBvyLW7nEJ/N7h05q3c
kYglibuMOR39Rez7p5r2/1QDBWta9fL//V/jnV/79uJWYTkwMwJYgGb9/cVZ0ZK4CbOEMJOeeerW
9pfjpyQxQkymRU8/v/DvfHNI145WsR29xN0v6bZ0GMxqBucyteASlqje+wElqpiffvMC3ynwby8Q
qhWsNZSGApbP31/gmNTOIP04Ci3KPOTmHaeJKtnnS6odWl44FmoF3Spi4qivRoCC5F4CF36jg/9F
Y8zf0NV1g7+jYeIJefc3NKxBajHSwxA1DUOKBeh26uCssb/UDofOYv1jNjC3oxpI7T+/A+uP/ru2
0SMThL8MLgSMNO8prm3suw3qYCc015G0ZFyYpekKK/SJiVt/49jBzSddEN3//MRi/du/e2YDrpXB
lQvzzn5vWzS8OqurorQZQaXtA7KvsFcarHJpHHtQSbMqWbbk9FIt3o/aXbqdZ13n22mvHDw6humP
ciry3eyP9N+qyWQGTyRYRrKAbddvpcMhHq3D7+Sp5jvYAlcM79Tq8CROiEvmvTx1Lmn54NezQnPo
6K9oS6jWNk3N0GGXm9Z4NfFhI804ItCzFgCOkViKCwJc+CfEMuxRJWZK1Jc4Z+aukRneDXI+5qJ7
bPoGXqbeBEOHfs81CX4za0Tky7dSecNByYyBA6OJTYng4tKIBK0c1mFa0RnqiUwcGE3fcfA2Xv75
L/Xr1elhjeIq0THSMmR8Z22rK6vVeaedcKBvvJHcwBvdbIN2HD5Jk5Ng2tEANtzsY+fk+v6fn/tX
6S3PjTnGpyaxBZLgv9+fRSQU6nfphIbuBNUyyT0izSFoiKl117bpPz/br8sVQQRwfYAZ+xCN36+l
Tm+KFrWkE6ZC+67q5gMab2CEdPdzo/wxNdH3f36+9y629WJaobVY65AWY1l499bmbdnS+cAdnEeR
G6QaIYxRdzCkhYF4WJsd64ggrWn7QzxvGtz/kSC/IKrXOLF1PNp2rnUy4+bpJhotG7LdK5OqSuF5
hBexz1mwlj62H2LZggank/ub3+DXBdTDMeq6vGFAmPgt/v4HqtIxmlXhWGGSEYVOz6I6ZLK7GoOH
gcv1p6NhaJ/wY7Hu83IRVK0B7hM9tlWOCEGT+EISpyKcYYUFVWSpnTswM6+CGJCXpfoQ2e3yn0Fa
1vfcx4luQI+GJvfLuuMLlepLY4uQVgMNfptpB7EDxMwzPDGi2thVq9GBVnhc6r9xat+8fe/WPK5k
nF40oHGJvt8PXZq3PHcpQngb5batlnljeCh3xi4/GybT/Kgb5zujJy3SynpmXaumtpsI3ELj9zt8
xXtz/u2dgGngwZey/weY9ainlZn4DtAPp2W9WtVDy6r5uXL9JYel+UBVzg3H+VBztfo3d/YNjfz3
98LHpYPb2MJZtwZs/f3KWWddnl4letjo+md6gsQ/JyaUU+9QmsXTkjKCNm2i48poHeHoGanGRMlp
KHe/uKk4RoVmfO0M9wjp334YzZDO/TY1umbXYaMEhJmN+5TB5cNkGdcl4YjRRFYY+4D68hGsq22D
gxGjfujxf276ZOU4oam9j9M4MOmzbDCM2Puy7dj9ZscP0rrwd8TmPY2ASQfwf2eGEuvSYM9g4SNW
sKPVoJo15jjZOolA+iU5pvudwV5mVF8yPX4SEMugKTEoVAaAmX5LEo2xS4ERXeJMOAc1ESkTN9rF
MMeZkF/zqGWokrQyf+o0Dm4cai9yVAtzMcy2lqSiygYd7rE3epfKLZ77OL8OgLGozirjN4vj/7Bh
Q/+gZMWuJyggbovZX5xQVUr1OGuRHcbK8s5Lbh9QGnzNEunBotDPXowMIycWbsgMChlJ3EOVVS/4
8OyTvnQMl2nBxi26YjEUB8Kq6BOgZWRY0nSnobU/2EulbXAoiN+8cPvXDWwF2uKyJHKJdJ/blfiX
Fx4XI7IVzoDhTSZqozFZtPnHEMf2VzIIv3jaHBaF7d7ly0JMRVIwk66Ga+9bZPM2bKdIaErOX6xZ
qX6JwPvQfTZRD3bTlmGnSYJFTV8xe42ZVgUjU76DFa0BQg2zBgi+peF/MjOFvN7QSutsFkzywfXF
oTE119vJqqfuv5RXxAosjP4kgkKk9JCZLZ+t0nycNGYhRfcHxvj6vJuKlEkhS+axpYPXwWLaa188
kwxuu0zNHTosfj9O9ybv8EMJxHrT4QY71j06L1uoz/+8AbxnJ7OIYB+1ccexoHITi3e3sd7KZBk9
trDCO/o0e+6l27cBcjb8RT7E5LgvCeZdVaN5bREt3rrGdkoQRUBpjw9d/pvV3VhP7H9bVhyTd3/1
VqPgAZj37vW0qWRw2c1LyJ9XnVyJpMJ1g6nWu3sYSMj+H/Me6JDboHuc9GafLCjVK5fBW5rUEiu5
kfzmpPvrqs9L8rAOwif32S3fr3TeggM3pnkYiiQ1kZk6G3r0DAyZN+SJQXtGIK9zHX2+o98/nxw4
GqU+ivPK4foNp+A9SF5462tBa2ysdFA27PVU/pd7ocSd08hIn0M7NvAF4k44SeBoKWPAjRr4o0VC
IH1l7rnrHc3YuQOvTVMNsSxFRWZNeWWuH/FvBmvXUu1STKbZeZmWL7+5rn7dnWCPk/jGaYz3Dvrk
+of+yystzCSdYOOoUOuET5wvdqQy1i+oY33qtNw70oCFZ4Pm/yGK/KPmH9qaW9snWBZ+55O5YEJR
rv0hibvu1I3pQHKtV16KWd0l+wmh71PTTiXRHeK+J5DxmRWiPDOxxHCkmkAMLMN1LpvdbOVdsNT+
56jqv+sL8s96NqO9pvclOqumIrO4QhBuZwD4b8LqpAUBMXo2ykJHHkyU+pYEFWi3JJZ1c+kGvWih
VmAWOtsJrW2UaXtr8NzDIItVReZWR5oFJvIgx98vdZXuhmyZH7inMekuKqQ3GiFv1Dx4g3Z1nkzG
wreHhqDA/TjX1uFWgNQM9FC/mv1lwS2JO6RyHpYZCcIYlIMrPhgzx/ksjz+UovlcSEpc4i0CzeqN
Ew7OH52OHmQ0F+jWVXcXJzZUk2HwH26LaEbT8Kx74/PcDp/1esEboQUKpdUlNbQnKXqMOBNaCteK
7+LmIwP/DM+B74dONx9vlXQadT8mMiaxBo28G+wE22qJjXujSNnjyugoLWIE/vmi+qXYhfBApY/f
2LfBKr8vdlPCsxrUXDJMc5NqrdveztCNCsh9BJTYMkBQ839+99sGt73lWgwp3F/wtn2si36cEtKv
8rzfa7V1Vwyjf860qjhlI7n0i0cEc5/SpUGVVWLm+alXsAfH+43ZX7wrcIhX46glVt6AZ9j6L/dU
hfXDaDvbYjStvbSuV124idiCbRq2yH4P2Desk5NEd5o1zLvVr7G4XIkECPuvWa7tk04xKvPUXZpW
XzmI0DgmmK5B6DhpJWenNblsSR7J1Gp3Ncrs7QIv3CawvJ4m8buV3nvfXrL4XYAmOCa/i4CRba9W
0r8sEVbBpJIgtCxMpjYl4CExwqW09bCUGX3t2+dYFo3w9lFeFVvZzHA13GgJsx4n9Ob2oUcwZkl2
aFnsZ1N7naZ8CW8PKad4JO4TB8/O3t2+BMaL5iGti03c9ksoIBK1bd8fTYRwDEFac5fnGCgeyN3o
2oVhSuaYYWpnRHcnzfTvD3WUKVpM4xnnuBlmiQfhx5E/Sn/WwrReJvZ3OUCXlZFNxDz0QDMakS0V
oCIsOz9mWsNcOwOqWyDXjryGX3siPq9fP5wxCzGQCKv14fYRIXsUlHql84g7mcOqqYPF7DHLdNlz
HxEWQihjfKQWBfXiWAfh6chspuS5Hdi0WMVQzLUvZV8iNNbYBRKxHFxCucrYPrgtdjZmCejFNSfd
iC55uTkzf9qv0AtiuYuHrT3hBxpmxjJNYbVXLX0z+i4k9A2MrEWmF+yBaW9i09roso6PZZQX2wkt
iWC48ZQZo/FSwSiXaFlI0coZFUA/2Rqz1Z0hVaSHglV6O5eed3FLc0fvOdo3MHpvx7NZNVcri4tN
E+fevrD65NhjFLu9SmbgdxWz99OQdmtqSGU/g4RJd37O1UD5wmQeidDOKbT+opn1cMkQP1FcNEju
hbVsO8K13/pqvEZRC/4p1v1DjHa4s/zoGc//Nm+5h3StNdmXZKPtCFdY1X7WHYCf4qHNEMzWOQos
RznO6WbXYdvSNrFidKWRBrIp+gp7+4xdHrfWkWsw3kxVgnjV1KpDAshsAy0k3vh2DM5R/oF39tib
ynhRVm5ucuD4eEBpyc+1XV5QuaxqJ/ti5yjPYnwUhx6R6wHn1oq5on7yW7lG8TkvCMZEkKGuOdQl
fsh8qLFbphrzn/iVHtEDVivaUIZ19AowvKK0jjHFPhr1RQR91IVzqraMPvKqNT5Vpf1qVeUnT8YI
SweA3jOu+JMYur02ujY0MAMrX1yfHB2Lf5Pg6utG8RHhLGfnqrAC1VkpzMNA8aTZ0E1XXuamd7DH
/+xQ6jmyQ697quEsKYxkTzdj6rzKcqfWfxHouxjC0Mu0Ofpdqml4qI1l2FZaVgWeQl41FulHlLDt
YfS4jG7u4giF7dUamTBpqQP6I3nT48U5+NIoDipB3zfrhdhWWVJja6Vcx2XA9bqIxwVlzItCI04u
wgrLWT8tiEHFyGOw2uoOuhG6C+6gELUk5nRNO0795pjJfZl62VG2+sW3tepojvieCZRCs4fhL7BA
2uHCjswn9AI8/dI9z6Jwd7qtB5mWY/YCP7XJ2Hm3HoRovz4BnG2eITPE26ZrB4YnVrE1FyasVbHq
j7De7nrufB3LKQKC4mjFtY9oKF633jlGbKsjgeySC82S5GRlrEJS54aozEHbd2Yudz2qkd3IAOvO
EZJmjsv5SXls+C4TangyKPRwFpzVYc6/NzlSUbR9zUVP01WZguGkQFh5ITabSqW/0OotAhqQ/rZ1
M3Pv1Za7LQgVOHkj6Zm5E7cvnGu3tVdZj5yYsKz48q7qB+PeN7UMT8QTxp1ygxmKNUbKpdiNvU9D
xZrUmd8/ga0stqnuTVeyfUk68BjpVliuRuW2e0IWvasWS+Oh4WZqKWe3MWLMMMUHvzZwVTi22oWw
9jyKGZIN+qe6mejJVeolF/DFFGb6Xd/EDwiIvec8/4ONgQmrNL2wL6l6qCTbWGDbRMxrHXpMFmM0
IoS6+pMBHdm1jb3ezuY2T6oinIr4XE7hnKcu1pL+DfRmd0hLooviJodrhyzpDG33SerkX7f+WzLE
Jx+fDLlXiOBmxO/7lLH2xikM4iO7sfxQ5h8GaW4n3FZwJKcJ0lITMmUEGWuzxXW+HeEBadA1uhbH
yoYl5UnL432jof8wapjuve7u4ZB3hyjPHq2KVl/fcOPXTWXtNB1P2oDC/JSWlX6K5/IDWz4LFRpV
3m2dRp8vBwxJ6Nu2nIl9LEjTuCsYBh/iNRgvrtVtmpo1qIgsT54bPLjpZvAPWttwN+s2vCbzRx47
u9lMmMcKpjSRPdlBimqqipl3I5ytz3PJcbmNdk5lfYnamejJwRb73iPLOS1y0uEQI7dZo+8kpAcm
wArnl3aIyfvc4BZb7hlJ0mjTF39n4CbeJ9iWA1wx5SFaWrwSvpGfO/1ODPCjKFvQqsGneVCdiZMf
WSvaJGEGHj37w9R3uxqy6QUB3RDUdp3skW7pB97X49gX875u8+lkmy2e8/VHMxROt8ZKa0G643Fz
TM+KVShwWUI91iAAhzGZVPEwIZ64WrZpP7cslaUrq+sy19VBQfqGIepgOCHAZ0+YqLdtI90IeCez
AKIyXspZrpaRlFQuhSpvmbI33X918nsrHdzPDrwNabcFfq3a2mSTGp9RqW1v2t86TxmzJPZb6Tqo
CrMiOflaH7SRZt2VlTUH3dhdKSm/ibQ9eqO/nAxyvDlKURhN35Bz4D4s5SNIZ7nRa8M+Ett5X+Tx
vaDH/SDk/Hm2mmhXxMVFSN0/iq7Ut4uJ1DbGnrgdYkV8ha2CIV0cssLtCJiwntKLo+pIiNty5jWY
SY4JVbNzKomk3kHKfb6NZYbezE+O1jm87uqLCcgd96dz6av2bK1i6yk2gdnkF8JDu5PISaTuoxij
9dhbCPPUdDR5FgO49Nmp6kMaJ8bFHp3z4hXf2j7z7yNkQSYNnkO/dNd2MuFNx2Qk19FCKpER7ZLl
XM1+c4++DEmxBUuNyTOQF73zg5y3IwXSQCsIgsCcPdUQJu9s7BPGbHjgwIjHXkx710Xq7eYsh/u0
8aB1Bd0iL63XexsSc+4zH97kbRjSN6a2GcZ817aGsZuQtsKrpUdU04gOmOejadXVKc8aYNil8djQ
HcmGP8iMaxEjWF3kn1I0JRty0Yjx1jHcWxXWe6fB+q5WCyMOUXzCncmgLvmKtHg6Nr15RdFKVnrW
NYgAhiikyEMnjzV6a7Red4mwZx5SYb+lkWne2YtcjUrZSejFp2hS1p55qLFJSswLLl6flDyLc+c6
zz4g0NzKtDAq2xbNHhVo3qjnypT6ebDiHUPUedvPVkWzWB4NbL+Co/kTvb2Xchb6uVjQq6goJz2+
sBlvj2Mwu4R7ISfZqwV7M4AS92IMPcYTNaYh/UcjwJRRhLQFSwpm++po6SvLeBcqmkcPC5uxibz1
ZHoJC0if3w+L7T/QOnFSBJQpE0EEloz9Wjl+ofvXPDqPN8AJ2afT9XYORTS9L3wzuXDeN1nGkXRr
bd8FGnf+TusWHXVhjKZw4OJcrJ1l9cMJkYeEf+eNj5qvTjq+5rt+0CRKeBvKkO3khypxHzLd6g5a
WWCaWRDewSxAqCLTr+6YA8VXA45Vv3zqjJwNrdSe9dhqDpkpfZb7DPGJrTCDp9HJn9rmqVoAJRia
s+6cMag1nmsa84+jKZ/bcnp1DBU90S1CD9Xk4mHEZE17CMDMnEnEfDl8NZlTteBtwpo3LudU6suD
GAAPdGQPfJnN4gEn0uBo7o8oyfhtiQSmHtZ25Mlf0o7paLvQBe1z40ReDecbi2ujWE1VOMBkg+lo
dKS6mPhDj07rfYUOIHCOndueKdkSzWWY120TWLZvYtyA7vRTBCyBEyAeZZyKuWjjtLMK4fh8aG0R
JH5DQj1B56T3eBOjgOHRM0v3TXGD+Qu2oKGQVRgjjnxqHDQ3rCanNPawH09DhkE9WvcMSq2pTMLM
+uS0GufBSiJJbmRj7Hoka6Fs2vSUlPM1bpd6b1lL9MlJUNtMzkbV2XiNR4t7LpPmvbuwK3dIv+c0
EdfItB58cKV7Q5nFZcZL7aeF/+KZeByR990NrXVu1Nw92rKRj+OIInJsFmu71g+361ahCd+qDoaL
HFD+Dq45PU0KKimoWv+V3ccP7Bk9PEaf/dwAJBjRx+46l0wTX82nRaPOo8J+tXxlnbVSx2Cpi+rA
X+bj1FU2MzpW2yjTt42POrTqyvhxRco0HeL4OZ8sAE3m9Fz2QAtUPkJ5xdhN29B7Jig8WmwAKIb/
rMCv/OSKcFt3W7mkbOvruGAQ2J642jAv1hFjxApwi7SagLzrbkPjDM1VNZ1KnagHrwPHbY3jBA5g
DKA71+eiNQFcFDkI7kJBNyhq68JWM8OHEAiQmuoHrQw/YKoitrIrybAS03zSDVwR0WSb+wyR3p1Z
m3vEPPm5ZNh06t3+IqakDSeGLJ7dXflxiH+zGQlznjeH3keqMem9dujmuSeVSn+umAGcZxrSt/bW
IpM/qpEZro/zdVMOUXbBYs3SLJwXRvAvqprvO6KvQ4sT3FzJDMejjVFUJh3Za3g9jYNWAAHvV5aR
zOzXlBD0TSsLGUSrqwmrvnxo2lEeqtjHZ2V4ZxaS8YC/2tsLml+7dJBvoh/ghstxYZqAcmczxusa
Vs3aBx35cmxTGTizvis8cc+wbPpc2FhQ5n1ZFA5HWxJtI4W8PW4q6q0K1nTf56HRR2HZF/XZa/Ov
cd9qhyKecHRYTMFqk3nYDZHUo58NkG0RSpavESpedQ8TZ1/ZsiNQnYNklHVf58SfOWqjy/JSEgOi
Eu+nYO7ipFOxA5DSn8e4N8MytWmY1fYQchxOL0Q0N9ES301tovaYAIBBMipBAg7mxGHIaie8hxUq
qi19C+xmE2nTbucc02i6jxFcHichfrjdbN+VuneZySzBro0npZ0zdUyQZe50zfxioTgOHCoKiqZx
2ZL1bBzd7lV5LA3CZFsflHq6gaA4G+nc+P7GgMx2w0wgNTfuozndjG3S3Wn28NKiWtwCXiyDxnMi
CvZ0CMbYKO5oIUeqni7KnkKPGiJsQIANKOsCFL85VC2nO7uZeDCUJ5+oz7k8V4Nsmd6PXhmSwWI9
4Ms910MxIbq14iv9+92Y+W3gxrG+611klbOWtJeubYgs6NoHoxnmj8MeTfmm0ePuQSJEt3CtuSNx
Oe5gn+Mx4S8PHmIPsPWL6vgfb9ZDWy3VbhqqB1K+JVETqC9bXBWb3Otf28F8GbEhYzOagZ1YWzeL
wITBINqy8n8ttQQPWiHaO8Vznnxlv2q1/4Wzyqa1vOKArZZjLk2NQ9FVGGiK7K6Fxn2rMrtq/tko
LRrHPFWusZcGo9fFZu/S166lPxb3rUg48A7Fc2R+N4BxYQ9vZ45V9lFva/HRi96gKH6NJzwzlqtI
2REF/kiDsn8SphdgszR2kezjPc62Y4w7Jl9MSTI47JjET+5wDn6zBg5yLo2BjWO09ibqcQQhmMat
Jl5yk5aYYQzOt2XrVF+0xYzv6qSi2vGMF79wNjJ2PpujPT6ItDh1ulucs7Z8ijsKL8u04L5E06Oa
LQ0FlpYHfe54W5k23ol08bMc4jmQyrTfRiO1A222T05emQ/Uohcu+dohh4DRmdhpKR7j2wmuZnU1
UqYXKapjfiUfQRsQRnes0JT08WHR3R+JQT8KVyZG7wFZgJq5VyWK1cSlfq0Vy44vzU+Sa32TxHN/
MhdIuZSEVeDrc8Ayke7Tnlj0mRHoaLT3P0GQq4AM+NO0y8DvYnCgKzGRKrtzyfDYRzPX5jigM65q
7Cw5zcoye/ad1V4pEQ6i9j14raXt0L81W1OLek7OETFYUXaHa0yRQQsqux2wCC3L9N11gPMteubT
EZyS1Su4LujyW0PO3BGWCNbzcfmqHeDy4PjxQeUPKnSUUMQNJZBlV9ABVAHYSQScHGLRN6ESNGtv
okkGxXno0LwkERKgix1PB8vt6MJS1nlVIw+W4tjtF5RTbEHOiJ63wli+6cc8EIR2hWOfvw29k95x
lCdAwjHZuzg3nZK6f1S9b55M6bKlzPqtaUonb/2a3s0XozTinWlX4z5W42dldf1e9eQ35LlD79N1
u8D3FIXetFpUeoXQJpH68bbjDz0kCQJd9x3VVmviC+OaxIYK1G4qSvXJkeKUWrieXf0eE61uT82p
mhiZzQCHgK5sgZtOVySeLtHkTEr1LpgGYZ4iFtnBc+R50fXHxcuNe9UBCBk6Dce2Utw7FKLeWuwU
ffS1U1ATvG7gam6BbHi2rMlAVFlogf7aLp5zKNZhoo43jzJKIaev2wPzE/PUYA8iIYeg+2jBWGVE
7Re+h/lFDEGfpsZFqvZeqMk5aTMGcHrpVz+sH4iNsh26RQ3dKZwupyzX5U4ajbcTjnxuCiGfii6z
TqXV00rUymt37yjberTz+EL+zh+6V3hBM1pEXyFOoFHhDXs6vsZLy1Z1qph61F19LWxYbirFzQeQ
HKRZdkLSPD+lBXiLfPZW/UZ6lz0VrWefnaEwdiwfV9eZwQWoNt7CgJ42SzI7F06i4/xAD3lnkuG4
yaCdEqaqM6RrIZTbjpLcjfn8YOJywzjcFBt8kOaj5rHYWkJ6xwjIzLYZcDRSK9uMItYrt11zaepm
OAA/BdBlVzGDcGlta7ZcfNgqCcpJuPvcGNjXNEG72k+dz2r+5iW4s7QmosQUU3Gvd+Vb5FdfBpum
yVy8yFKID2JccJuifwTr0ZyFPX6j5k92mKagcKP+fWC32lmOqC4SUMnexLW9oa0NUyG2njrbDhYW
zueaxWhOvNDm0LRPJutr087pK3qDT55BupTrd99t+p1x/sGrPPMyDHpyZ7Egk11aXwTx7lhvXHG0
q+W7SusEa0PB5Mocrdco+kxF9FLSMXqq49zcpUn+0A+FziSDvMIlSTCYqjQ/cqC/KNIPNloWzc9d
o3P79LONx7sdNlGkSMBc6EklTiwf8Xi9EiAFX6G5aCLVD0YFGDeck3xgGtS+5jZx4G3etZ+91YoQ
qWZ6aNtaf1RG9Qk/XXOda/mjGqCRCZUVh1xp7sdlFiuhbtHu6xnvR64Way8ovY5y8MGRm5q8j6fr
AAWpPrhFtDNdAqgaWmxbCCSsVeDcc4xJbX7pUE+HUbrQAJxFuGCRwc+DTPaEkpNGl18QhyuqZ5VN
H6Nam/YJCN1LZKizubZGnHkcOW1TzJVkq96jo5vvBUvZTpsmurrD/CEfYus6zvzgjcVLa1vFabcA
qz8N7ficYNk8OqPOzbF+OjfR8Kz7J8spdPJPkkPt1saHOFGBK/Tyc8d05VCAqdh3tdF/cNvyxMF/
Nzq43TdBhFeZ6xFCDahI7c1o5s8K6Mlr4mMDJzEzGMudXfT5pVyQkRHvd3J76FNU8Z7Tn+tkAD7M
c+MAyTfrSDrD7wC+bnCCwxP/ff9+HTfjBv87/7FfB2gtD/BCzva9uHovxUfnG91g0Wyk2igTgz8k
F8ZGu54TRLojjR2LTuCzCkMHmI/gjbuL8h5S9YyOvYFV3O1QzR6sXRDcB/ef73GWbd68jbGNNlMw
BWJvhwTGXtPr+Op9Mn+AveHUSzgWruQVqkoBxhrw1PbBQBiIHeTl3vs6Ma466icira7qKl7kZ+KX
GEbmeKJc2E9bGteR3OEE0/r9oIgUOuJeRQmCg0S/T2Zi2ewmeUmGZi8BouGWYlA5NF5zBIQ4HqJs
sLDid/42M2ftRHTNPba7+t4bks+qLiduVCdgbm1+zTkIbDjOaqBBc/cYV/WlyEf1VjfAAIZJq+9m
JHfXQemvS1ztpRqLj3yQoUyqY86YafGRTvLW7pAg5HbS4i23rI/m6NAxyzhuZtXZxPBR8SKeP3aB
s8FjM++vvdrhyAyvOeCq6PnqPuKrbBvl7Gw5t+HtobWaNmzBff781F2zYuIG108msi50obaFUSu7
8Pbp7aNccmkMZXkxGKeFTL4uWnIp6dzuWxIkQ79xaublfPTu047pyHGxx13mmVVYly4kjyRueTSY
l+2nwnu6fWeJHHub2h0dYqOswigzLy4Dwv3tm1E9ViGk+zpcX4FSQvvL15vKpQmHB6dSRhneHuIs
Krm5efjvr90+AmuzLvvs2QWuZWN9TlmxX0dL1C7b20u304a6kpnuNjYabDhDE0Yyrg9zX3TyrDdi
ONTg3Rbb/vOnS5lWP5/n3deyFoCT0RVrIkHxYanaZN+5JHtuZZL2OzY0iFBaW4VUPlUIox7OTLYc
0DEKlh6R4BBiUC0K/a8Pt6/FhA/Q0qvP5GjV4e2BeSy909TPeZycCdyNhkTC1Fn1R+K16Gn3dZiv
T6QY7//UDv5HZP//BbP/fwf///+J7G8hkf6LuOYXsv9DXrwldfn2N7L/z3/0J9nft/5lsTu4GGsM
krPRuf+b7I/47F/Yrx3XZpEXSPX41p9kf9Ndv+MaruOR/oZgBUfAn2R/0/wXJgAuA0dYYv233n9C
9heG/k4XyhdMgm18n+wNQUTZe7k/oxKvmijaQo1KuagZGKm5CV03pyyKklfVLdtmWtC35BM+Tu05
Rya0rQdj2sGWp0FFlTPjbWGMyGR1mvM+ROe00YnQPflMhEIdX09orbLTGOT1IE6JqtLzYB4anahT
c4zo03X916nVOdzKWuEpX7amBx91No5+gkMeCbkXLmbphxJ5LVkWUEBFja+9cezXxi7zbSepkBFf
OeEoJze8ffTfDxQfk0iZJTIvwfmgHW/fEpA7cAGu/6jFB04jNJbY5/NXfz0wNHP850MsGxFGXVSu
dmSUnOunebkChBYJde/f//PtG7cHNA4ivH10+ym3j2hiES9A48KY2DvL7geWqmWreSVHfr0oKR14
0I2hPHeslEc7E4EzCxH6UhPhz4/gh5a5m2znhQzX2HD7UzRAQlqW4uyVvs7G6WuMSlN3X0cXy1vQ
P0uHQ6EZV+f/fkBFQgvJyT1adRF2/ygd7d3o42MVNodXxvwXkGCkc96Xjo3VRorsUGHAYKZcXoXy
/nCanJK2XVQAZftTAZoSTlazsg0ztm73MVJs+axLHj5nD5IS0LZNR1Kp52mfB4+ATXMs9gySEa74
03KsnfKCMQRLJ/ignTW14i7uhXE3UfDT/urBZfqxo+9hKB31ZM5P/8XemS23rmXZ9V/8jjT6xlH2
AzqSoKiGEqUjvSDUou97fL0HeG7lybpVjrDfHTeSCTaHIkFgY++15hxTMGnQyh3I1nqgc46GWcGp
exotbFB8mtPUlSz3VObi4H5DmBBpL39EE7E9KClTu0S9e2oE7kptzwRSq5RTDZWMFR6moiRnslbV
7pwRmAqXwPJarUOJImjxSR5bjs5+xTGbWyxCVGUPxam4VWOLIkDRjvRaqGBz3RvJr0KSvKNoj1EX
GixtdqZQxYQ8PVRvFPzr+NO7ozlXhJfnCT4nc32+PmfVE3tPQHkUyhBmthfg4TIPcivsJL76aTEX
5SRtn7rv4mfAasRtJ7F/fW7dXqAnxd0iU7yMxfVCclAL9KCnzJWVOMQmvtakJ+wPDfW5LHwa+GL8
dWmkYJLWdKctwwkHPud8p2ZVkKYAmzu9+w+PTe1rG2NL7qPVyTPCOASUvftFQEoM5SRoIa0GHX88
t6+b1wf/3NCpAQtLR40BsHc0K6kDCZj+Lu2X4/WevM0/MpEUR8iPOCVlOpFCAsevfVi16DInNEY4
NuQjMz6a5m1AY0CmDKnf55HkKiJiLRRcgp9F4y1mkjkYCMliGdOqLlw4WBw0xqUDCogslvugTk2q
/WbxFm9Tiklexn21UVV6mZyIaptw/N6sDdWldVTtxRCkjvOZQ+YK1GGeAnm7mfJ3VeOXMy06qaU8
96jvdPYFSRsdbtP99SGrbVLqYOrotYoE0qtk/BkgMdtJPZI6pCNUECtgBW2T9bmNvKcNuOq3GFPS
z2ymeRfjzArS7WahZfp76/rYbI67NMu1XYe4nlKxqbmrhG2eAsu+phftsfhnnhta79RmSc+O6j64
fqS1iN6lpJW833sSbJhdmTOZCtuOpWjt0reY9otlNK6srRueX6XAUjbAKTmwnSaPZUfsYaIpUQXr
TxgZG0QDXYVSlnXQi41+0HFBJ/IadEjvgj5FvIdimeJKtE/KZgexN/YLQV/8Me0vyrowGpvm7MtV
+aSH7PRkJJOzEKbOEVmdOQKgQo9LJT9jr1julFCOkxcFvlS3ouZihU1V2dcS4atURlq5miMNpbYX
NAEuM/M4vYCA8Htz2OZm3XZz3ZoaqB+ou6gZCmK8w59VQJHgAFi2meB1i5SJcy+ybAi3KSzBYLwf
LEMiLrf5azhsFy/mndg3084mVXhxk7SfkG5nU6CW4HOUHAs1RXv0hKP8SSGJFfgQqr6yogzIR/rG
kLz2AxWn7lXrviOJXIimiIA+rAJXUVifGmdqaRkZWfQxyFJT/0EuhT97eyWdHcWdawAT11dnrHxh
BxFrw4rGM4q03psQnvea0vvtQmr8QgW1mAzAt8LqmcsiuMKqkkBOHAousL999+vdEYFXZme0F5Yu
Nn/vho5CiyyG6/66U643wrY7tFm/yeXlA94tCthNAaqOiKE0oivsarXEQC4ScAsASHKRoyPbDtBM
gyiwwGNqIbh5TNlBpQujFay3s6FUe6T4PpF6Q2CWLDI1WA5A/MBu6IimqA9QaJOEhogudQhYERoJ
y59UaudAFP161iCwWcwCxDF+FHsGiKGAqGilUwuywBj2ImuYhkZzcL1ZiSqEFINaFCJAHnt0SlKr
PsTjQg2TdUqRwnwj3WCf61wLagxX9bY40rfFxZ+b62PdOjzQSuj96/B2vVG2Ye/PXXEb8gpQT3bE
1N+Nq4hrK62Y69kfiWSRwFBgILjemBZtmyI0SMdV+xsMYSadCrJW9Tmkfrvd9BSxdoSv/x6DQGKe
9BiNW1niWe3k8Y4Fxer1qvh2/bvX8fb6Wf52l3gdYVfqha9v6xTDYjnVm4cwq3VOoGZRbfQfL52G
nBbdDUCe7aYTctXtCvZIRX/9RjIaiC+99lMw//LmjYgvU8Bey3rey+UTRRkqN+V2ZMZqRGzUyLl0
PU2tLmYFqeptAUYl6R1xOwenEAx5DbtgjCVqRtFr3mRgWQgvMck/wLPHwNwo2RFsHJSPZS1ZXLEg
KtaNLnndVLf712f+PC3Rqx8G2jH/fO760usLcKKgDwHGti3SjCnV9hOdzes9DBt1kEIWCv7c/b2l
INhViPsbGj2SvOtjFeYoRqztn1CLrUb6GxW6Eta1Ct+4lMsZcVwu3qSjsYJItg5jLZi7yCgWL2nL
76SA+C4JihQ0dYXvzQKj1rHeyyO5Cq5b6bZVot5F/PjPB/+85r96zOjIMaqEiKr59l5/boqS7AWp
wf/5z8f/9u+vT+hr+Ne/GmbECYKggFbdTr26LpLp7rqJeqeUHHOGByNXJELNDOgDcd2ostBYKxXD
4j8voX/uXrfIl8V2fH36ev96mf1zt1AatxjXJehnon5J8pi96yVH3i4+2EcJu7reJxi83mPYdccC
pKsdS1YbXG9Mce5EDq7B3I8NgU5KPdxcb2bDQCnMFdnJdWJqa6mGEklqGFdkhmgojsMYIDAJu30y
ZuFuiTpvaPbqwt4AooL84ro5Ax5EtyxI1Br+9tS/vCoZ0kn05oJr5fVVpTeIVX1YDUYf71rQ+FN8
uN4dChF33XWzzja52nWTVUsDgWu7WF1LFFKsA2C6bi4K+nGUoP9ewpA7mEm1MY/Q1CEDoRFjLWBL
Y8u4/vvN//WRP295Lbb8qX/MnWzSNwad+u81mOtz17skeQD6+ZfN61///UGub3i9n2C8WJzfH//6
Gf68lZiWdD0svS+PhrEwQPzzi11f8+dT/P7Yf57+8+7/F49VAP6NRmxHn4XQAc0MZk0AzZGKksZt
vK5W1r04LSBi1dlZyUZwZ/p4aiquLsklDHpr+ZwmxGlWVv2c1crIZBZIEHkG6k4Kjfsum+tfLIV/
mKK/90ZMgGQsA2lbhdKvZF4uVWCV4ZkToNbFl1krRSxOWRjoFl7WeFg2z6/idp2+eHlCgbWv+iel
AuhVo5S0YQr3tj6OT+tkTgTAiC8I6lcb+jO9auNIlfEICqil4FciwN++pjqzCpgGqLUCFz7d8Hv6
KF7D/JRGWdpyLpCzkXZl7Ixtne8gLX2HeoyQGnq/E4vjq9zPiafrv8y0pwNWpxlqMkIk2tYn9e4N
gn5jj/5YzWCOGjOBv0P72Rj0oOB02aOFDWKB/ZZ3KsLdfmDoS15jsy9v4/hrWj5yK0SORRrBmAo0
98r4pR9JJkGvdlAbFqRlNQeRogAWrOnSYxtOooYeWjR86WHu1qKl7eSQigTkeT9qWbkNbf8iGPqX
hqpK3woYBR6NmH9qD9lyzmZokJlPs4XomxpHtZrrXrwVdcP8waI08TwWH+IwUndupLtlyN+xdzhi
02aukoj3zWIQl5soss1W6+ToqfxMHWon0t9WIBL0gq3ugKthRHSvRodUmTsUv4Cb2oZfVhcKGEmQ
eXPV2llm/y4iiXHB2T13s5UeMwGhHYWTHvR2z1eXxh0wdUTCoCjnVoWsX8fU4RXzPeVID+gm8/nV
cfXFOHlaZ+kSGnLIjEQ4rToT0ILZagl+B0luGEwiqcqbDWc/RRKAw1bdKXmFLKtRz4lqPpp1fjtZ
xOWQA4CSRoruhi7d9c2MPFkW0NzhBgzZ5btER5o8oTKLiuGmTNLwSxi7G/7XABzGK9xNbQW2kQGu
U+F94D5v9gkTLJvUnLSiEqqpeaCt4p2VtCL2YZwwopHeiOOy3GEByg6FkN/WDc7QjuNVgkrgqLW+
G5vGlSqUPuq0cHAOq+LTueudwaIXAEpKjdQm6Pr+Q94mWeA85sNUvwiqybA6VsDea0BVcPI1mm/M
iXrtZNIcs/MxbmyZ+uoR1qKya0bjTH01XZAn5lK4K7XsV6NoH1qnncnIFH/VXQVkCID1MkIdNJtB
dCZ65jtk8uNJFE8J9gHHmFlFqvJG6BoLLgcKTbR2JnmHbuAA1yeTHvRq6O6X8kdck0e67fqRkdUW
55ix74mAIQiRZzDRB8INVQpYwtcqSc/IFP08jvcWcjMs12Rnwabud1mOAmxB8oiQrfsKY/RKoWo9
akbT7ZvjkHbqDs5dZTc6zpFkIL4F3NBk62rI6aYFK1UtpnmmNwnYdQoSK3BiVvYUDt9MckGNz8rk
hgxOVTF2hPilIPEN5JqdFZDOM/uVlt42odR7epS9geXjGmDNbhdTH8cYlrpGwyQUfqQj12XrZzGh
OiHpV62eZo6W7+NJfESJjptro50amuX1yPoy0WgeSF1RAGhPpA1k3RdSgG4XMkY5IpkYXkJcVa0i
ISSi/rZMJ1SEiu4PcAQqhGRDRlVKh5FnyuJXostHbVHIc5mS93XKHRUZK86GCG0Hx5dfWuMplNtn
pQWvt8Di85eRHS0/j2P+A5sVjQKBC/tqtEtN4PCt3ylT8J1Gkb0jZa9WOO9XvXqClE2rqcq+hsog
y2DFTJ+qdANiVSkeC30L9rNcrOTDfW7cdEqh77oqP48AEtxI1bH6RMR+9CBRfGtR3Dqtey+W1po0
0Xd04G8Qxh1rnS59lAfUr2gIdPmjlYwXYeEqXsiZN3fxcRHmu1LWP8YSlChDTWKk0JB1BRYtlQ0D
I9As/kwxRoBJGn9MifhhbDIU5QxAbyuHX1IbYPhwBEjbDirNGJo7vfB4thBgZ2qIZLewnCFD/1Yr
pUzOPDjBeUg+NitpXjVeOozIHQcsgcjxSGFM9iaXqnyXW8MpV0TTU6yI6L9EhWlZSl9LCZI5TX6p
alNC/UPugzbvY+h62p4bkV/OkFrFEtqFMXLlN9IfZKQNW9+NCnU1Op0+qLdRl3ihGFUcG+BJF8PR
+xZHV4E4ZBXiV1U7ESN6O9cw6mCq0egMh1dVyYKK1bDfTtpx0HX9ViqJeBSrEvikStJIbqLS52dL
i35miWaV7kB52E6W+qHJJfq8Y0MHVEUqmSienK4vVZzWdpP2ukdKeOnGTBptjO4YpKbsQQd1A02D
Gkk8v6uyKroIOZmi5c9tvM7MGeVvubqPYGk4arVM8GEXhsJnPUPs9F7H6UVdhfee3LpgJqTbkdYx
O7BcvV3CEnRJFN8po4QwQCp3Wn0H5P/eXFuY4+h+/VGY0RrQtYr6CH8zkUvo3Bt/GJVL38TQ1mOu
yxQQzqqgXIyQATJDOv9QR+WwQ7yvUOYRziq+MbzT8FrGOkKwWiSYxYEWz+mMHsMSd2vf3WekachG
sh0Q600ignWoRIrV/GSFYRwA3TI6qLjaJMM4CmUUH8BW44locz8kpz3EqMLMr3ciw7jUWUtKU3xv
JE13rEb1Ay6LLdVtUKnwIUiBljFDUguMU9PThyKzQ0ks90kffkrx/DSs7EchbQiMClv8exg6qUt2
hWs1zGBH+SxpChiA9BZAn03iLB7gmNjKukvBJ6fE6IzlR15NlU+6DBTidCQLsoMoSe4XZHWc9jJT
QMXq7sSlLYhDJLBQMXYp6ttIq6Jv1hxU8ZH2WC+tUJ6hPYy2pCIFNMX6XkyCCUMFOXg5WG0I2QgG
cETICrF405lV7kYizPwWjm8NO4yyZ8zJrkYiJNjlicXeYyV32c2U4NjOE6pk5cxobp3ibRmyFmfs
kAQni6Mrmdl6WpT6QUqgABPeiWJYQDjbI8tsUT6KBqLZdW3qB2vEAdKakrdGCmaaCIMXsTNHSuIY
+jNmtwYrReGXYFCB61h74U9YKiCspk+1qbyPEsu4Q/s29wgYGY4aW2Ey79NORvy0pWJujJ9W3JC2
XMETota40pazN+QJHRjkEAspUpW8nImkmu8NRSw8EWeASw08oa9bI1/fKPYq2aWEHOzliNJXCbx0
6bIfQ0O0P3BNcsWh/MTL8pUIzLVyA6dexNSKxA5xvpvmycump5Ip4U6uat0jfP1QT/jgqlJa9wpD
AwOihUyln2/irJHvVhNJoUptd5NPX00a2ohrnjWsU2jdbaZuglre1q5GCpSQ5CoSoXCLjD32nARH
zSS16U7Rcfn3OQRRY8ZJq6hOLye6X9G54drxMehF7V+NnAkaJjr54c3mNWSiFf8k3QnTql9wfWUa
CZylqM+K/gjDS3oi+8edoqnzLdNAFJi5WtO8diOF86GXn1WZyT3J0w9ofV9qpXMp4D1IJt5Sos96
b5bg/M8d1j3gBedKFkZnLnDPiOzxJRZ6Kj6RaKf1QB4kGbwkvIFMpZg8nwcd6bOAedw15sAY4tRR
iazpaXQivpg/iX5Y3NFEsQ6snBeGqGTEdn02jW1dEOLDUWDeqCGs0kno3gaS5lypXrfcM8xJC30x
3GwF6V4OvqEeNmv+tBSAZoyk+FIQuboFLizWYyZK20TA29PIlO2+5bjooU+EM6ZMnEeQtKpWxzpk
UPLN4qreI5kDtWDUtZdb5H1gwsZKm/r0Fk9IQKFvVRoZ29Bq4km5EwcuWrMKLxdcuEvkInjzZHgb
GPsdBWnZLs70VxJbBwY80wuxanIyDe80558yQPcqScdzg5/FlNoYS4rXdsC3lWV+X8qCbydbL2NB
HqdoiDapBzoRizXLNeQpHNmTRyHtaJiEb9BioqRPAQitzyFrhe1bkpympXdhDeVdBIlXjAH83iT5
ILcAPUCrGDBunqd0+mnRT6V4BH09Gr/VZb0tSMzwVL0+8JuxbFNLJy/ahRi46gL+S7aXwnrJVmlX
G+P3UMwXOY4OVUSYyNi9h1m8HCKLyXJp6WexK0+xMD9laYjGSugDcpV3ZUXycrlCOwA9oJmckNWM
QGhU5hOx5kGFQZwi0Lu8ktJUT0CB11qOEFDTaI6KorOpk0k3g0h8rE6EwbFXb2kNRS6hHKUdr8VF
zEL2U1qia8PhvuTIAJlpuAXZ6T1zUkZhi3KN2A/Pa6lUt6xS5CxEPL+yy+olhJTSqv4S95/0bX/i
Yd2eovAYyRzaunphlPjCMqn5daHscJY0nBjE4vQWo3aomchy5ugG+ikX0ch0UzrrdtTTWrC00QPg
/qxH4uhDRY3MM2fPpNUZqxSA7cuGEsiTL3GNSfIotFdSp7oFh0qZdQZmlg+j1Sj6cUx2hgBpk3a1
nYwG9ZE1AQFKMbFrq594bfBlxwsy/OVDKklGapBgh+H2AcSx3EtxC94FKWwj/Bqiecs2M26ZI7wo
vfLYyuO9UgoPppTcWSm/UpFGlFKL6VOx1l3Tc31iId8MyuyQenSJjFACBWYhVszMIF761AYiwQo5
ju4tuZJ2cYGCm1UoM4Cc1K7RKmAg9ioVZka1RQIyDG1bIZXYlmRm7wMxbA67gpIeGLypgqOyGbrt
eGlkW1yqwU5MVbrJqDAkwAcZtad3penQDhIPu+ozPbIOm/aUPi/SeyxLr1GRpvgdcYWUC1fnXnWS
UepuJdM2coy58qyfIE9rxxpy/6yigUNOgW1JPFJ9AoiNAHCfd2JzO+YYQofhkixaeGonAE6EPI+y
/FENKurmYRyglVDKI5HivNSGL/Wi6BF4/2O19KeFRgyIbon8jrQMLzZy5prKtPCNyBUlEYNK4mK4
OLgrf9DOxHddhunHiql669Jl0hpMB6b5JmgX2IJc5ZSxYM5ngHVjtUifCIM8I4CBawEXR5o4NL8O
cW3carXYQBWJpJtyGXkRM9UmVZk5ZAlqXFRNUscIIvaGU5jdfSzQFGwyleEBr3VMqtYgfuBQaMGL
ao1TS4x8fOZYIcm4oWcuMR1tLfG0rVE35ZQthVLDCclXmgm1GBA227oo+amAlRnAFNNvvSGP2bxP
epHQkyl3BwsmtrRaF8KGfvqi+tk0JZC57sZN285KJeQ37prkOZ4sdMiJ6cAJYHYOJTGJUVN32nIy
kk81L+410NsHkpZVu2DeOa4KoXSNcsJQfekWiS6xXgLzwSshPRfhQLxQNTIYY8aQ+vhTGKPEb7L9
zOre6Yv6iYsmgtX1wYg4PAtP2X4noggJpRuhlOo5O3Bs4HKtEUeLGEN9MhIZ/HHN3Mw6w5R4rdKc
DC7kL4p+qFMdWKVC6BsFaNtUT5mGxIBQR+Ko4nvqcZNNkO+9odE+RWbRdNMTYYFPybie5zl5iJIF
D0N923eF37a3ACleK75COBK31nzWMYuNSbjvtJXDS7jBxYreZiVYgIUpvD+bE5cJbSTdKVn0LofK
ZZVRBCrrsBvS5ieNDawrrBLGojd9TbiY1rKvSU8cB0uy22Qc7Srk62qN/qau4wNxUxclhEjMdDBW
H811fWpIPdhLrzQVlJwJIqtSnCs4X/qCI6ZVAYhh/nL7Fc2o2L6thvGmFw0lBOkkQgoFKfymDMNH
WX5MHQDjkgZHIYYX2kgPDWkXhV7+yHzYfK1/ojh7JALzCVPY6lCxLGypND4sjucdwbKvJRNse00Y
ktJmgUneV+8wbg9tazyWAK5MNadQMB/UpXRzuX7UtPTYduKLIXWPk1EgpqZVXJnhgzkjK0XH8UPC
3IMVPU/qZr0WbuIeLIuYf9YiXaXWEI65MOCQHQ1HjGLVb8n9BUZj1a4sNS9Ccl+vyWvWd99FdKt0
LVKmGhRK1JunCsRUNcR3oYRgQVBOxqj9aKQIEF+9FatkAgVHuXLooVFFYqYdQ443kiDsXxS1Q3T6
q50j4VD0y4MQshQ0yCPJEzCQv6lB/1/Q97TU3//zv71/FQk0AxxjyWf/r9o8STU2dN9//1//9jn/
j+i7+k+CvsMXer7/4l/8peaTJOkf0B/5T4KkqMPz/qPmk4x/yAoQJuR/umkATP5Ly6daaPlgoBt4
wS0Q0xICvL+0fKr0Dxhclr5xmzSLubPy/6LlM6S/wynF7S02SSGAR0ml/Ps37F/G/BZjQkgBY0nH
fcYJOsVJdBjkLYOG0HgSvShn9cH1pk76kXlhfMaFjHhASjo0Z9vm9QYXLsxxiOUOrvB2s4aTYyjE
XTBvN9e71ZyyvC3zmLQdijtKK9AM3W6GTT1Cbfyvu78fI+UTJTYdq2svlGzkJsCSBo93u5G7mTqW
2uKwCg3miL9FyKlBG++6GTYyHLvRMLg8vqzNNnEQsAs2UZsfDc3c61V8T61zpgzT3M5EQO0sfF32
pq10MBLxNupWDSZafQKFUZziDkg/HCFbsorUV3oCaPDjinZtGYduyT6sUu/cvISQGm8tzWWKx0AY
JQkxdHcvaJvAYNMhqALiACBY9XmJCGsRDD4TDfkLiKeDQTJX0ojVQZERzmSdhvhwawDPq8XF/brZ
tR2bVwWwwgUlSwSWttvnpENP33DbAhNjHLDMN3m0BtcbMhDA/0/J3Tx21T6BJHdVQ2MFBqcRBU0U
JvtZHj0MgSOI1APNhTTJjjGZ0WLfGQe5nhzycWpCbCYuWZTHqZg/FkXSuFlfBFfF8rD1CzFbqzgF
UcUpW2v8zw1QmOpf7uLqLQO3nNKH2ZQGdFe0oq83GJVRcm13ja1XfN2SgZntcxVLwiahuX7y642x
3b0+Jqy6Lc+FqtPnz4ffCuo+hWMbZTsyf/JHhBdMIXBjRRU5xU7zoIDNocRhNxdZe9ykMV8t/RdY
fxZxGT4JqtQ7RsFHDwnlwg93RN6QEOGYtOX6fSM8NhgDhuHMljXsLNIjnkcWGLLbMZEV73qSZ1hf
h1TmjWMmnRoO+V/ZD8gEu32pTnHipZqnEEuaHVBxEdCMc5vAjke1/qrw8mWYCqg4gaxZ8DVgCuoD
AjgRVhJh5YBkGgqbjJr9Mh7WD/HCPANNJy745CyCR8JqQhiOiJboqNMigc0FQAYrY+ticzHUm4iZ
D0dh6enfzOzg/NDCaDCNYt+3qTeXj+Wjkvr6s05LDgesRBC5TZOThccwu4ka5NMuZd6+Ul+29qQh
kg2E3X+a7cZwiFaqrY/6q/CYKYx341PyoD8LFgUYr7/pH/HHsCcMN+LCPOwo4cpb5Qp5InU9OzlW
D3XmdGcer19n2/DeswM29aNwWzDdxoDzOpDTU4G7pleBzNGFkEbvRiT3xok4WQNoR/O4W7jUbjF1
9vI9wAhoP9PCIQGIv4nGomIKjDnNyfoz+g72bi/DZbepSYvv9WZcspscGesc79pNAEwBOqA/MpyV
+VjeyxflpaB4qjGG2BAYqPZ1DxhEIzhRj2GwHsbWQ2lGmCUEIJ1z81ybiFpsOiNMh8TCpa2VP+o3
NDT7l/LDuJTPVLjuUtopVLGGo9W+orYx9hTHhM0wRNVjV8FaRgfLiDR+Api2MHLtklO+OCKBj26x
1Whd80m5EaAiUB2ir2Cr7+r3/ERERHTUg/rQH0wEMkyxZXeU3fyr6vyI04HG6WfRwKO3E7TFrHsY
Kfbqc3acGlug3fmQVY/jTfM838tvoCnaX0gmJlIdmNTemPUtP+rwo+cBJDcDFXHncUBpuS+vLO04
Eo59bZu6E721Ry85QKCvnvDzMu2C9UWZCWtv4Ule/6BCPfyxAgIsSBTyzc4zHDyiP9Zn/KQcu2/1
izrre/JlPTDuLLjsHiOPrJcNobZeQuQghKRMrLeP9X2n0Kl0pBdwOHQ6Ag3oX+Holq3eYX08jHdL
6dVcDnR7WW1s/O9F5VX5nq7IWvikLhIF1vmbrMv9Gk8E946nGsv2i3pDM7sBSnoiYMWTSeQlYt41
cjv8RRxm6uXYrx3dsJtj77ZP+BLBdliMGfT19+YPRY3lmdoJZTOlB/n/ytgRLoAVWIB8qQUgp7MW
e2y0NyJkl/dldQil5ZTiksvbzXAMVq99JWFK2adfuIx1PMh2tq/OoHbZ5937+kRN86P6thhCbYHA
d+JnZv7+ntCE9Ndy0W4i4uQ5DXaRBzvbp+W1IDq4JK9Makl+Q0tpT2+Erq2H+j7t99JotyEqI4+k
UOyLonion8Jg62X2+/xe+KQkzu87CVRAIXY45ROWRf6gDNkZvN7N8ByCTUGMvKAacC3BN/keWFWJ
b89tYT5qgyNn+5ILHeMO9PSnlIOydSPBi97perKKQ+NKT0Hpd2K6z0JPf+D0fihO6QflQuszOtOM
1u4MlQFE+TYxxRJLExvYwn5V4yVtTpm0sx4FvLkQNytCQZ10cBbhxhDeuqVkWuADKm4/pcf+V3hi
RWMs9xmR70R7Pk/irqie4cJA4KAEaGcqddZdLz0v9AzFh26+M0SqP3x9F688g0dSeKF6JOSryL+J
tKVirqB1fZh/1bT8YoevbTyuj+H4JnffHYMsZy8GevyiCqdQjaTBIiuYPNHinvdQI4sGrocNksHC
oIAHJpMaZmRDw+ssfhl8FW/x+KKO1GACpvnVT37gPzoofjhjEPAZ/8Udc7Mg/owWR7KfBE99iPJf
mXqSb1mcI4hbT9PBCX+1wcYf4NJ3JB6ZULOqBOb0iYERW2SGi7AHdOGX7FrkQCKiWk9iWdoehcST
+tM4wa/cCkYdQtXiIFWnzLDXOz6sNBwIeiOzzb405QHBVsowBrqCmEDYYPWRVmcAsfOsH5e9eqvc
rXfhxQw4olm3HYVfBlwshphMYgnt1L/4COAKIHIICfoLv1Ru6w5vc+qBfx+T21J+lIl11wIJ//05
96Ynmi2u4qNjzQ9SidbBK5PnpL/NAEGop4Vc6mPpZf5zT8Mqd7UvKf5UY6KY9rNgK4pdVS7RaiYh
fAmAaQrYa3LUz9ZEM/NIzb756LFTCltYFJPI/aw5qLrTdEe51kSk3+ym9Ak6zaCdpBFXL2X/kx46
vF5G6ZA/lJkXDfCe0TjY9ZmB6LK9FcLfuxgzN7Nb2zrU39Qk24twj2dagtLJpVd3+JUoeqbfSfYg
pw6bLO/LZddveWzHjRzYoAV2sUpC4s7gatA/VY5W9kxAI2WWrRcJnvJTfalP1mth2uUDjy6g6I7x
cRZuTWYajvnS1C4f6Uxk9WovN/PO/FBfKle8yc9L5wLjpwjyIxhuC6T2oPtYAwZ33NG63Sle+dY/
CLvxYfWie0EKhkN3Nx2V12b/oEd2+d2+zbdIUUywKg7/Hx/VPXFslQuPNJ1OmGN+iTBEnpB8iCj+
SOq0ydhasEcKdvKI7qILXZnpqsVa4VDiWc2elXuU3TRnB9krM5caZ7sTP6xX8WXoXsbJay8wvMaH
wsfX0T0uR+ZKfApCZ21t2dHeFykHBjlhnw4svmP+sLxML+2F/c8fS4Zj/QABo73lwjHOnlMduidq
L6hkj0vtrrXfo+nKb8vAeJYu6zdIDyXZF+VpvbQBy4AJ7jfnIIWfz+G+fqcCgGCCCig9384VZags
aJX38Xk4RI/Ck/HFgdPupIvYv1gUVPBs76StCu2wiNDFF3N97JmU8EneJdYzzzlvRnu437fjmSgv
rdppjtIcDVBNSLUyn4L1TYvF1hZHRngiqt/Sh14FJ+ITm5bvB5FUSE/Mzonu0WHXqWEX/kRVRveV
9xwnrGJL717X3FVfXKetnJq+rzwjk8d2/EVC5K6/HXqKzY5M2B/5G3f9hQAvd7V+mX4i+lnpEygK
4rLrTmilwtUvyOIll/bcnlv5JFEgO0P3s0gne4VxNMQc9c39guHV8pvH7JMvD9xmuuMPkOsa0X9K
guZeHp1+9jqMs/x745bMXIK8B9gyd/SgeSm5mbW0L89qf8gNvMseEioO+PQNLFN4m92FL3yiYZk4
mZ0yuiPCdiRFvIdt6lo/GtNzAT25U6sP2bRrk0ej/piL/fDVoLWbfm0OTXgMh2X1mU1Id9OBfV6Q
LnIzATJxy15hzhkjKrdbBeYYyzJc+ENqBpRym6AeDmklmcH1xohLKxCElKVlS0AfgtARH3awDqhC
r1vXx643kcqzhEkwwzDpPuZ91R3rgeisnpTvtpOxiisZrlSV5XKAhYoV37Y1SejIr1uFIPC50u2Z
XEWDhZjsOFtiInrXp4Ez9SUYwf/Dv1brenDBJTCP1PZGCgoxE341bTR6crnBRzp6ugIU3mDY/qBs
botNhV0NondXSEtQjnm/V9fFJX29DfB8cNm/bio1S/wFYIYj3+sMt73bVy8UW74T+Zhx+p9YogG2
2bSUTt/u/jdR57HbuJaE4SciwExqKwblbEm2NoRTM+fMp5+PvosBBoO+7rYtiSdU1Z+0aoXILSe7
3WCuC0KOVSa8q7lL6X/NTbarsBfcdMbWZJT/pROUuKfjiZqlcIR8T1qB+EH+smfJxj6XXbA5E6R1
Gx86YL8BZN9d6Ct+qKof2wOzcEu+6TdkUpKbw4Bk8IkiHPax4aS/2XM8I9WmFmW+yO+g/nyaYKx7
PEAO7Yf8QYM07Xj3xwglBIr4Zq0voVoHduuqH+2hfNF1+pBbCN2dbFCE1ARKA6Bbds+SzO0Pfyue
pZd+a76E0fZ/ibXig1Y/sCroCZm0efZjuUw0h1mq/Nv9RGea1CK5al8Avhfy+LCRiIOrdiRIefjK
3GxD4SHhb7Bv9mANE7sQMqnVvMfr8RfJ1yui7vswLqqt89HBdjlGPxTFdHq9bnkf9W/+wllDwEwO
ubCxkgD87fKX4jLg2/yZ9Ts3U/KjunWeTUIGyEDO6bpXvmTuv0u94onA9CwPqQM8gMzP5XEXZK+e
R3R0a+3SbP1DT8r9cSQRK3IyY6lgWQb68dNHBKAsgV3VUxOthx2/jcF42ZD3ju7J5Zv4UdO1tOt3
PKoJVM/tRiYcvbDQEhHc3Lv+nlVZEOREtsrcU3VPJIrY8XRPwfkerIFzLNx7b4YVWnhbbiZxGR88
dC1O7YZbZQ0SRoBou4IGyCP44aeWijUBqK0bnHusxRfJMMKtwfaD71/zhatwxSIkPqjFksFXLFzp
n5UdcxRpJ3Gw3KITbJhOsrTJznvCK3muNfjMVUSTNGN6/JJinTwrjw6fmgrtI5oNN+Eiv+Mlit3J
1t+pjn/JPLB3avjyihSywCWIjCVEV9g79hbk1mrJYbs4iBtUMsO6vUcnJDHGs9xKqAVXySl/BbcY
VgXA0o9hKRevw2zI8u8NVt49qd3LhdN9DTVEnWXwHHtaSz105J/ZI46OCg9BVrCKCeESYzXvJm8w
/3zyNMrVwi1O4KPmhwzp515ITnqge2nnInAdvtTCxddoGc9O4C60XulKcX4pUocUUx57kZPzY5Wa
5a3jkNnWMovXZPrwh6Z2hxFSyrVl/MTFyRyd7kG6tMActzxwok/jQDuQmv+gIyrCQas2yGAW3xR/
tKf6qtjMwzKJRJxlFTgaHUr5NzFgRgAc9hD/memq29NHYqXUv6a9130GHkQ7QEyLwFxVWumllVOW
cpXWbvtJ2M3aSPH/xmBiy2zEwLbWv2XJm/Z0xcewKU4hY6aBImYNUQiTy963MlL12OPMwZ7ZB3ic
P63aGMaxPZXO8EVGiLRDDTPPW0iaeM2r6GX+MkWAXnpjYcCiZRsyAOKBtxemAsI7zbf2xSIJ3qdm
idyufCmTrX3V4yVNjgDzGLdE7+0vR1zwUZS2Dk8/oVbbdef6KMjUVHb3LOR1VHFI8roYTmz0CwYQ
TLmic/8i95RRhu5bzLFG7RkXTCaXRNqKv0nl1C/Cn1s+tB5WCZY7RHxhKWeZ/2rmX4lrwCN6mVv4
MGq6Ehj7+JCUDguaacOuvzxskVjqBwLM0sdkt6voZDRwKJbTM30trqMGwcDpWxsWepJckvjN42R6
QscLYqurVn5/qId5zMIRqkdg09y9DIf8vSe48k3EXiZaXmGozo0DQwfmBMi5yv307M75tlt7N/yl
eZwI3C6MtaCtOzzd6ifG1gl/0JuhcXEeJmWtmG46rnCinAOi9CUs+rvs0L0wScOadDne0wtsjvJQ
9A+mXtxEnnYOFpQKDldO9WU4xpEJWrhTnuzdRlyOh+Kkn8dzTpJ5gIOmhc6QYgFHva3iKuiZlvOP
u4Twcia77DfjfT4pgAZvPHm2nPCE8WheQiBrTliTzfjFrVGPqwieoCJZRGfn8S6/x4f+bLzQyCys
xLfF30Fdt2y5eCd8tTgZKfC712OwhSpkMgmFZmUs0RwOizN2J2xDzi7miLnw+/d582BUR7x0HALm
h40VDezzdJlrGBQtvVVxqguXvN9wsDh8FhD6KULydZpbFeaHNJ8k/JbjVhxXjLDMX65as7fCEd/F
dz3acUNxirKwwv5AlBG0++atv8q/DY/5xnbTdSvtHUbizO4iwZZl3PJsInX4hapqS5iAcL+yUTAk
AXg+5huSrgOM4Fq29TL7RPlTgAS8w7hN38dXf2CncWAT8oWSUemI/T0k0V3Udpi94hi3gSSLGRRx
iFm+oUPls4K/SLXQGw6UrmcmYKi4UoVrNx/0Cv0tr53PW73V/Zp9QTp70jCdVF7agNe1nWBEOG0A
52NzVRKrm55aVuNP6NAeQ21xJR8fGkeXAHMdtFKjxr3nVOCmkDU3xW1+z5wsJZZSFstxyRJD/ZGu
ta+EOkWdH7jXHYKCtIBzjCqxYSnQVXJt41GVLQXPCqG691YiO6FuzQuFyKYFLN5LwwEzi4b7A9cG
5oshfbKHp567OHL8LpHkPzpOLWooeQdKzb7rf8FAF6Zbd3SXR/HOpchQsKVL+skvNdyeVeSG2pmH
ojzVu3/x7+oPSXPGsdt12Jc8h2VtzTyo9eIkzbNfW/qOzv4OF+0ux2V6xR6F3cHCy1fMRXCjE+85
GzNiFMd397/UXlgXN4BDVsPU54rkpTpJX+Oc/LGcvgY+Csq5S/OmYVL6QO6GysC3vUvNQTKPo2O6
xXwTFbbbX+s7WpLP+Co6+gsNgR64NPfV30C/7TfSU3PhVpCuNlmSizOvq5DGMXwX+bpe+Wvzk+NX
ZVneuSRhRUE2x5Sqnfdu/UstDhO9oYsrQAYOwidXerwlTWBrHop3CWz3n27QbbuTeW/weIIJa4or
JjYxz9DytjGDML6kzoNVmBmLlplOeqTnf+E9w16B0YtlfWGXrd3fCZZ6pOwACryei89NYe4QcLKD
faX/CziByXnix8ARdpgDM8dcZEuyEvfyP05dERMYfCNO/o5V1tyyH9VBMpNVNnwEb1nsx0tjON4v
xDpOcL0gms3CwX8C/Oh/IUxto3N59des1m9eJNTfutkzLC0KRB7LcuttVEq3lRYfZNr2l/lA8OQM
ZPwlbtZClVqid5mpfFb7j2uZcNzkTb5TemnA7w5wwl46adMZbi9/K1qKTXF+5YyqlLUsuQkAWW4P
2lxmeNIOq7GgoO9xZ353vqe1674WX2xOyCrdk8Ui/8gQAo3lsj70D5JcTuze+j48x8hmQ9l8fD+v
5A1Tg1t951CMmJ8wv3kLKRMceaN+TF+LJ07bWHUhs3pxL2nqKWnxf8Ls26L89/YKBvl2oO/Mb6oT
LEizbFVFm+CaUj68aRfoeOYtRveFdzbLbS+/Qa9Pnt0aQQR9zzY5xYfhIr5rOEJusM9P99lOJWXN
AztBG7REtttU4C1LeVM4i4N/RjaPW5+jnvKMClxzoofsKg57Zx86ynrhZufFblgP1/5dWpl79F0F
zdJxbObKoTkxEgeoCFyeBhEKMoWUQ3VBEoD0pVGe3Dgj6/ncWCZf0iw4WVO++5A555mzWaKUsmhI
YCQZhVOVK1Y45D/8YlcLzLuX/dtMwRxsEVaoaSsm7qCuyYS3tfJhh8WE4MSLVWpuyIs3bwjUZ0uR
pZ6R/rCMFRRnNrmQUGUtE++N7ajcCw7WmFkU04ZtS4lMBLvkUCDiD/gtbatt8+rfutrVelt+Hyzd
5qFTMbfYgdEcnuj6KEyvJLlLL83RN/mdjm8HILChsTDu+C0uDmiDgk2CZzBeYewR6EQfyDB8Dn0f
hYbD2hE+vXX/Pvyb6U1wcg/l++wH9t08PBnz1HVyKVENZTBDl9rD3IlfDK7g8alPYVvBb7sOeN84
WuMyush/IF+ZvCqm+ToNmUi8zFafXETgMPUYxDMfykMH27J2zlpHUIZPGrJyS97jRYbw3xhe6C7F
PXOf8TZOe8UxVuatfJ9VBEBQFOPG6JCkVjImuarxq+MdkdH0jo0a+bWL0UKlFjCb3zNJ/16TJcFE
6MpjK70l5rsM3pYw3EzJHhmRc4ysEc4LPxji/1MegB6e76Q+3h4ggOvwrEwHKbFrloVFJFFp3ms4
/7U7sfJpgwkxjtaYKhqQ22JbWKnrPkaesUywtwdaXZnfBeZt/jt+xqKKpsJRER1Uy7CyY0whrtJo
E21Dq8YuoIefruMpOTb6PJTKz+Z3j1cYW4INNcLTc+IDp3ZCt0O/9zO6RBC6YIvn8ujvDOzPcYdD
F8/moVTmIvEPmlO4+Wf70L5QvnfLFBHdp8goGQI2sSH/cpR1/5oPc5gvKrA+dDXbehccwFj9f8pb
tFq81VsieWj4x5f6byCoCTpyOGOjgdUGa8102WndJr56AmmpqCpnjBNX80o8T9ORnxi02+HdI25O
XgJIIpLjsIYAjGrJREOC76W6Vxn3YGAEmRiJ5+QCbIbznXWXvhBAZOaamARAS8VfkTwDfxqd91S/
qzEUN0A3C5iowkIQ3+qVPNcRYKL4mGKCyrO+qhTl2vxbF+9KtwU1TX03R2IlOFwL9WCbnxTH3hGb
zKpbahtsSRyyDEGwgL7ZAN/ZR8psTYDbjYfERdNWYfLQ1tVNWrijSQGzjL4DFJdcWXa8Tj/xdPer
ZSLaMWhwcgLggAAfKaCfaxqX0kF0YRwjF7tI8eC/cAjMqe4dmdDYNU+PCji+kJkxSfMrmAjsvsgO
H46E+1nqcp057SE4Rdqh7jaGM/vCGRaia3/FkX3k7VIZR+9Uy2lBWBEYUb6mRlt8GvdUsbJH/OPr
Dks93c+mhbiov/Gy8WmNX4yZ0gtRskfg0+YNcwoThu1i1b3RwwMoLj6qnpXBD3+WmNgwhMp5Bw5J
19/mB5ecrNnzhdStFxQbL8iPXN/ccKluc7h2t/6o/qaXkhJnY3zn+rJ0SBoZZVi4pJuz4LR3xWZN
ZNyw7CSEbKA6IxG8DmEo2eiyaOezmodP2ftml5ULmgxeZliGtGy+uUAVK/oZ77mJuorCn48UI0jx
0TvDSeA4kkGmJmqbsl8uFBKPkMfaOX0YO411LSyDe+jWWHQtRcmJMRjK1sELs+DyXNzzfG0Ia8AF
EAcJ+0bEZUQ9R+exf8A7xrUEtpDnU2zwUtz2K2bOs9IZ79izebBOK1EfxkO2IehgzeiItUBlR2jU
nbnsGNoFBdPNOGucpSd5y/WoPhS3cuunkruFgMu61d1lyUII0WX7kKExWU3Ev0Ernm7+Y7pJUISV
V2hC5LXxjeet5GuTOXnqIO2McA7ElwWkytA3fuBOldNDSAle+lF36m3MJ4WO8D2EbECYwfxaw88h
sTzL43/KelRxpjwDmAMY9a2r4+uOhHuJVVPkqHvA0+nB5MIBxnpvgSnv0hkK3ql8S65c6ng76Tsy
HVbKD4BRRD9aLTGL2GHEzll8E9VTtO1POkRZz0p+vaf4HOl9Kbw35Qcp4FvZnhymOsonw+7mxfy/
2OaC1UqWvKtemYOKbtPcwxtvR8W+xAHlUDYBviw2Izfed3DwT8MhW8kweBkqzQhdGFgsGmq75K16
Y2sObywyDjyZBKeb8m5ycJ9m8jdxSJYiY4L9gYReeegMY5pVjw1H5iYDmKxlNDZwd/GbKUQWOyYz
IbAyrmg+e8odbDFgmtNfoVmO3dFzUDyVvW3Ebh5vI3NjFAecmAMD58wVnk4teZsDWIYLiyz1XPR2
oAjeH/4wyCsTojPW2PEzIUF4Tq8QjtKBi6XCCYcYEoYAf3hcpNm4wMUGePRS+ah+w1v6NWRW9gsg
fOHHz4GBPATspZYG5hU0Ss96V/1WIkuEK31p7KM7GiHzij0y707p/pAlRlvlEggQg7KOqd8bT4f3
WNN/UIY95V1rGwf9BE3IIr/5CnY4VI7xo0WO7TGHqCwDoFAll2Kn77rP8TvGZYpG9B84x6Y5VsOy
KdG+rfr+4bdHSXEUirTYyS7+OzEyOZNd42CsRLARkdqWRBNtRYCF0tqUG1jXmQ3d7HL8Cp80FV66
qpCBg+gAnjjtVmOfQun5Mnco7YJLcU/SZehiBwq521WiVZXvF7k79esSRZzDNihtiNjym3r2f6Xr
CN78baI6sqBF3JNfgeltzljClp/8vs7lvTOzOtRPca3cgRRxFr8JH/p1IIh8TZ6dtmos+bumRPlp
bW4KBnF3wd801mIFtng3RuQeVn3DUGNYqk//xqGgi1uIaJrqICqjSTmah34NzlDgqBVhHmWVbniW
Vv13fG4A34RzKy5Z8cVd+VABecIb7jHF3fwaMVBj+LNr3wBPJsJ4YqdamSiD3vgZzaW6iF9Ig08L
3itBGQCcf3yU4TG9qhUJYUCtNYMG5qI3QGaMcjwH9pv8LtvpLXix7PybyLDZMk9APgVSiP3nJ211
zIRhPaxiarBfA6e3e8lQyAr4RbzG8KZy4N2i+3SDG5BR1XKC58usJd8Fh/Vl+bXgexb7fwkf6GKf
rAgq4+CEuwA2ektJR4veAG7hTTnJ73jT3eBS7+YKeeDihQiwhEJyZ2C5a47pST8KNo80ehVsrF3o
VleUeRvtTKjRGaf1LwXAsF9CC9nh93w2kUq/h0+2brAN7eyCft8GXRyHHWx8eC+M5Sk7L7a0yVbY
o8quAKXDWMPDY8zCYP6qcHgU85ton82rO+q8W+Dbn3lk6/OoQSknOyAljTQWMPUlurTsrq6Tq+47
e+1fGezYXwS/58zqNjznH2YxqCGEetVqS+gdEN1YvhBvmDoAIhrb6aLIGx2FJ1EPb4utuEs5Prl6
yj3rstgm9zy0jU/9i6+1ENp/OSJYKNIHAtOEyv5ZHWRbomILqYjsUj73jROB1Iyw4+HTWRzZvEPV
Xyl0tqXF2LknNJCO+K26wPsUgNzoqFOm5Z9U74XyNidYTI4kE1NsLbSl+F3u+UmQZU3FwoC+evQ3
HeYLGyGbkWDCRHYe9q2f7Vv6Ruwzg5cM1vdSYLJN8M6tOQjb+A1rdEfT/1B+usarvA/Ikt1QqRcc
fbxEbkwaxGBtPoGwEfZkB+mDue7vQFW19x/ZfqaIkfE0vLxxsziVnwHqL5RisA/hhIDbFFaHze1+
duSEPucUi5MHIxY+3KN6r2nBexv/Ns7t4b0E3WU6tfUfMDqEvX5hKtAwgH9x073F8da8QCy7QHO9
NB/lU7Qr6ujELT45sYUlZIVOYfkoJ24Qbhp9C2tILaGhMQgnaW0plQef4JcLVbZxlkZyzS0kYm11
Gd/qm3bud9UqiTcY6xtUto9qxQFzalVX2C3eEn+jH0UIJNzMs3j5WyAx2YYUs4sGi5MPTw0khNDg
WHoBpqCrcbWwOQneK8MeHmDd1SN6LO40pY3JxH+5uPu0QZRfjm+32/fEO2SBbVDXMjHmq3P6yRJI
dfwXEr/3Hr3RMDQ8SB8fsaXulDjfR9QctDUksBDXK1MpO+lP80mnGuKwd1y8vBuBDhyJYrVpUiwW
iYtdUk96/S4rjhFe99/6dywvOXQCPsS9YRC3uQZGD9/pqdp3dQQOcXSAK/GElaefWvG5/xGbdX6L
1tkRbQsdnPEpnLnpUuWU+h8lHBaFxaXST/Vrcdw3/XqRXcPk0itrL3BLoFYK01/c60ZEBFi7z2VG
zhjLLpmt3P3vgcgFMtjgSdDmsINMJ83XhHuXRNDHq7Z6oq2jV+dqKhmnSbBl16yyCu9mA9yV4RVY
k49v4VI+5LtmZSUvftZIWcXXOVo6LGG2xkdKzN6q/wpJUq+ZAug7TbcCInw7fJmAEuYDeRLmigaD
w5TLGssFf+nfxnXzO6zkHcHPBDOALWhv9TOGouqvCbsyPUtj+qHaOUE9ySGEmeEvOflmCx1IfAZN
myV9j9tgXzDLmOYSlu6GuaVv1aWDdJE1lF0ihub9Y2hOxsYENu3WigINdc89DSzt+hw4PpECV3+y
lQH3QTfUt3LrUpHwgtPkXfKgjGKJj6Iv6jZtjiycAfnao7Ym65y5q+zEp6JHo7/rhkuTX8P4JKeH
tFgr2EMPsyh3Eh5Cv+m7czZuTdAuMEjyr/Tt0B2U5AvPQ9WELPYYTcY12ZqyhLqMWogiQeXxMgyh
ZKfslh0zdDkreRwoUvthvxBWHqS60ZLHtdfZOsbhDA/f1eviDD0Jh5G4sRoA63wtCEsKo6xwpfzT
Vzf1sNcGOBwPDuZQ33R3/Qt54Azs49Vfbf+P8//9p6RwquupJPzHBfj7d4Hpz9ORCj4c3zDg+YEc
mpC+lSYHm7+vjZ6uukZjnDsvXWzMWQLZMhiLanZCQbCmhYNYg1Cqbxml8CejgFHfjxJqr2pvCiq9
4t+X/v5SnjIImw2j7b+vSRPmlEsiy9r/vg0xnmuWJQmEKhT7NJJrRxzCH6mfufZ/X6vmvyhjfNz+
/m+sUR38/en/f/H37/77FlNtEYYJYdeQWQS89feP0sREnfT3x79/2vg5jUkkx9tOS6qT322Ggm4c
35d2bL21wouV9NBcVX2du57frEY4QHJEUOHQ6yMBnU54j9vxUPnjZSBfx/ZNnlqeKtpJz8JTkgSf
CyW9KqrwKYtd4+KXoFoL4A3CAzehEDkV+7X1TkM2KKsgl8jCI09QQCpFKsLgJvDpMEEdZj8G302j
fNYoB0RuATUm0GJHJRJtQ5BoaUyDNrmFJ5oo0VEI4/e0y/tNF1Kfojjh6tO5N/U2BLiqid9MdZDt
EJ97MZd3qgctqvbXo6k6PJVNlPEZaehga8nUWIOMRvtz2sjSbqGBPqCY+DFFsHgTlwNsUvCrsc1q
fKEKIQNpouBoO6IaPChpgk9hlIRAliH8Tg22Rd2VvjO20Brrnoswrhk29wi/iFR47yJ5m8NOnYUk
HvBAuygKTB2x2g2j1uUDySwMGXBN0rC2SxcEWmghJK9JjSDTdd3B1+XfWoTOrGOykNWSO03g5QW2
NJY8GT9Rqn1ioIjHcEhObK6htDdgJgwm3JeK8Q2+yhZR7bQYCrGTkuBw4AliYSKb7ZHrVac0gGwH
IXDMfswhixwcTcMhvCJXbmrYYlVHGxCN6PFRDaLin789WCS7MHiEVZddvTyG8BTIFyIbA4vw03Fv
BISeZunEJK5O0m2tfQ0j8R8COh3OwDHH85+P3KkHKO5SmExOmLbvnhgUmyL9J0YwH8iCpWkaMAGa
Yg2n233ZIXoIJWYOVRNiN0DYedvMZ02SfYYlagvpGBUlJIXchLQwYX9kxMYrMIwG8y39i/S7A3nM
DKVMCeYxoZpjCL025h35KrNNOdCHY6qVsFpyfAwCk6KXrbYxFAJiOyJ5m3GCzR0smAeDKSp6/ihZ
iY7UE7JNVDSKKMiRMYdZZCb/qj6odoU5nqaJmYgZjhzQGfvD63H10SYVkCehdjVeHIHFPzX1fyK9
YrSWcLfFEiMqmSXbMEOTS6HbT+aITkVhl0RUA2pUfwgmdwFemVbZABBVqi44cqtzGMjJp0YMpEM2
9zvyUAo5D66zUdxEXAaQmiB1bjtQVZG5oR9xtUXK4taqPmO/IsaPgKMsKlLthEhQkPuzx0KysUJi
lIqqvCx82LkJ7O/sXy/E7V6KOblVWbEXbUlFHqbhSl8AdeNsAvUfBw3s1WLyohsKFhWeoZjBnk+w
YbE8jQs175LcHTV9p/MBdCXTwxQHA7vDhgF5aUB4uQzFf6qiPf4a/jKtqfqyIr70/mdYD5gzw/sS
IRlwxPprXEisUQWGCOP+J006INLQfw9yIOXcSKRlLserUalbK6wIHCTwktQLc2SbwFT1u4zhfzWp
IQ1w/Kym6aHG54FwyL4BQxziEfJzywoOKnOZCAyxcoDPkFDMlByoi6GmzSkndTGMh29MEz6GgWed
a4uR0K/YgZb9Vef09lsvwFIAT+CTqTJyFNRHpmNuFPxRgEYAl4jgwD7N4OBq1XVIBfUjZtwoK2CV
BrNgP8DzSRW2PUUEKnIunNpstnEXvpLWjBxEdDulDgxYkROodQdAOvjIEjxYIuFYXhYS7khtlOxy
BZg4KqkcGkkhIbzMKzcTxpPcjA7G/r4dE4W69CrllrRJBvmdmaEx5AYlQzi57VQhvzGCUyb58lGU
2/dKbu95xT5pCTZpBpE23mA+Efh1cEwLGlAN0H7ScBMRY4btdHNGX5Cto3G+yYJ3FTwfnALf9S1c
xLLRdoFGfREtAMkXexyC3dx8F2PGlF6KLbyOQkGKxmaNS6gj6MmdjG4Y3Xr7aszA24gG5XCvfyV6
+js2GMFphCVbusgMPnUC3ZDtmNyjpSyngY38TTrhhAVlQMpj21Tpl9qekZbs66vJby+ztN9ZBIuH
mouzJR5zCrYZTLl61lSTBEAAzsz0s2offQ+Ic59F+iYx3c6Hb5hhRGFxGz3E9jr29aPGo5mXiCw/
YFEFurBSRiTskTKHwyWPkOxZN8g0aSuHYDQV7gHAOHA8pAWTEbNhKxKC0LiLlmI6A/jodKGFAi1a
tTQSqBb4ntt12in2qEYNTc2dRTVtcKIvHL1OLmmajusMmKc365WB5QBW+BPEBtzGgCtGD6J9wowR
nxs3jWsEIvyQgQ6njWwprU6Zz5I3orqzx3lMXVOIqyHPdCE2KbIEuCsCSmO9YrhcTCScCSOzL9kT
ASEa7ZmIDA1Scz81GDqrJeyJvK8bmEvTuii6aJsPZJ1ofuLgdkW7nSLti3ym/IXmtcvOM313tpCK
hTAEQaOFgXjSQ1nwTaaGylhhv1ZdFKkQnEATAQkHGvuIwEBUV/R+GCmAHcyOzQZC80FOwDAFuNgw
R8qx63Cdq4uVn0HhM3TtOA7MjImVGTuw2BZ8PzQw3uTod4MKoUwsEKLoGxphyADt0oDjoQdBvgrk
p2QyXSaYLnUaBmr5nLSHcPKOn5Bpe2YKyNmjtG/U9CZn0UMo/bU0e0/4bd0zh6cZEfEqa31EL1kd
oVviMkkr41nHWKak6nHE/I2LvFgLLQPMUYxRbDX5D584Lbu5eOqm1r+PrfmNR8NtIJn1mLZdvev9
jTKAB8h62O802YdpvqCp71KmUNXC3C+y9FPzPLw1RVD8PDoPgWls0erfR1Ygi5Wyhuqu6OsVylZG
ryCN2Dpi4EDtBY9rQnsD/pTq6nuaAmQJkNgiw6PxDZlhKWKSwEaTfpRYe+QV2d9Dga9sP+5DD9In
9iuFrXUNNpmSSpoD1IWgvqLX34Q6ZoohpAaE7SuzxFUzxSrJVnCxVEiTo/tqMB8dGGIJ2bHQsJeq
JgRjgAdFKrsLQRJOLa/fbjS/IrKrOnqYrI2DGax1vFYme4xS9aI24trHNnf2vJlWpdE5XQX/R6xB
tlUxWQ0DAa9EdW3Vuj+XCa5smRKsgpDplRTA4s+jEhlSSJJTNLdAQpU4AbVA3XFNh4uj30sjPqNM
X6oot2P8wl2xAKRPgsjO1ANWm5Gl+8Crmo6QUZT+aX3zbYoN/8w/Q4Med9R3fGDF3Usnc1PuF0Oj
3iZZR3eLBwppv7uJ4mQ1PUhRUl0U4NN6IW2LEDBHJb1EliZt3wcaYAqGpJIBV8iQK6znmdLjk4ur
xHQu/BTB7YiUtNbItWpGuLUpMZ2TAe+qPwwLboke7KcudclajLAh+/ahKEq0SbDAgIgwyBWCSwj1
pcSjDptBwRircjLUvsvOKLFUM8qdOqj+FV9W25fJU62gKpqKqrtq2byMRdHv08WCrBbalYVWrLrh
lWkHuQixeSzg5RsmENBIqFBoPANJuzXJkFotr5WPKYJNmHoxBWT8NvrmV6h12lrBdt+ts+Yq4Yi+
T1WOsmyMP7RY+I0bPlCNOSnGOJtAKz6qEoqxkNbvGIGDa4j5MfRKDRLwsO3ZuXaqY5LTNHwKuL/Q
lCRImpSbmIp2EXYnv2C2J61K3xRdE6e/RTPbK5Bn0WvBj9GnHirHLy9msuPFo+ZQjLlZU4xHxZCO
aSCoS6GBpeCqWExdy4KhGkGL8+G/KC/4azIJDvN6VczM3qhsNwujFCxfgf+FYFObyFLWfGrPGoVI
qY0PdUgRK5phg/i4lpyFVu5KbMry2vzIZe7hPhFWscTsKM9imEI1wzes9c8V0oI3EdCsD+uPdIhq
fEN6eJN9bKywPSnjnd7JtNBytyMMkw8ikBGZZCl/GuHOib5S2UYIP01TKoewx8GuQpUD5lucpsgS
sNFNg0tTooHukZQF0ojFr4Y4lFx3aIqjH7keLi6QyOObF+ihnbRgtTyN3Gq12OlIU3awc2QmXpbM
883YDmk7NoqgnzFxZ95Vuzh6bslfXw8p8JAJSKHQpUJhTgmLgaBGI79hJy+udbHHxi8Y23niBleQ
zQPHqcBxL+g3OIGuAq8CVsaF6cJM4Y69KrqNVFgrHg8QszdmIEP7itsstnQVY60+EAgHFslyAa0V
tRQWJOPGEbK0pl90uqGtpF16EUAsGh+R367/QrIMElzd1MfwUGOzk3Qd9U9NIgoowB4QOt2sl60f
iLuHnVzAtzqp+OPvtHxal4nawojVgpWiD6SJS3TeFcWMp0SMQkvzqOjMXn3BP0zeXCxLLE7qUgg5
9YF1ntqmvwDfXXyZhPsyjYp2ktCdI18+8ManpVnTsJFngYa9K4+GGL1iJY5XOBmldpty+OUZLEEj
vhI3WTqd0kAtGfl8xfm5e/BJFcnbyd4ieYq6x5hRaHYRXqFLE8dWKxmTbJnOqdONBtYngrsMC2bT
PEq1AdjQ4iohGpq5QV0Ixyr4agdtW41NvFuYNavDVIF1Kh+VD5RWk7bCH0kA7ybUtr1ibILompPW
ALLRfAcinIqK4QC2rnP20EdFIogtGmj7s55Pt2A44/othJ0mBPAWcpoLvUS1NY5DteYWQABdKfB0
4SPqpd4fgtxwi4XWz6MMNN4ypLhQ9lpHHxQIq5OcbQimQcCtThndNqlRCmxy4ljMVQvHpYL4iGmo
jqiq+jf+j73z2G5cy7Ltr9TIdqEGvGlk49E7UZQJhaQOhkwEvDnAgf36NwHdvIyMvPmqqv8awQGA
JMigYM7Ze625uPRaXjicsoZMgHiobESMqI86z/JXJkGW5zoJd2073oyqnhxzF91fP5ZHrwGBXVY+
2kE/Wluxf5dUiK+VUT8aU3vHIiRgYWb1k506tODUld0R6BeoB4AgT61pIOZqa2fBl7IX/D3DnUmI
OTgvWu45wdxG3mCUkminh4HjOlM2hoWvYXgyUhsrqjr2y7hEWQVpZhFw1HdjoW76PPRXzIK/I80o
1Ur/GMVDqIN8nK76Dn9QDKbLOjrrUYQ32IjuCoQdpY7CsCQFFrr3SmiK/6BWOERG+sL8x1It/Z7a
xqYdidnFW6EY0ZFh4R0VkxGxRbfNVf0nF8pPiGPEMObM7vKmI2zQyMiBBsxaSYP2mp4uAf0Vazvy
mNC63mM+gM+LbQ5Uh2Zhxxz+VudigznL+RijCE0IwvemVpnt2N0LDiqQYEZVnQaL/2yIoloQZL9R
REyfQ5Hh3WC/u8E9FoeSmhQsVqDeTqe/qpJmSjd1j4Znp2Pmktr1q64yrSPQ0Tef/QJvKRasgyrR
eaRN+CZVikIxzAC406tI7xhWxTQpayGeOeUoMPkafhHVfKmMpltoBsJT1c51ZO7qu2F3D2NFT0Pa
56QqkALULnI+DQFZl3yGTpRfRqT6ekGrrJjmsRZTOI0xXNkFJwXjhNtRAulT7eSPkftAMNSRwgUl
QopfgRFpZ6fQVoWFjapukWomZZ8/jIb67pZa+M7c5tMiPTXT7Mfcs6hqGpCdteolm9DTlgwYZd0W
oql2lDOtPug3gYheTNVEl7VvOm6okYmZl5DsbcOl4ZShcBlyfPtSJ9onE1srYBDjwGqojG7DrYvW
hAmvo0vdJdTxd1+Py6WOUrzwGZ0MxKDhum5J60i1Te9yecvBsaW+9y0fY/wr6XyxovlEmDwp9S8u
HLLtaGf1SfSmS79L0VZ2pJKQ44m3tjNJWuQsL4jfWg+2OR49j/TGmHFLMVb5ptX8Gy508dHVPXMR
lIDsVVd7LD3B3DDrFaSemOKs5pmbV3SX9HJYWq734DpwBcGWofoXNVm5+coehLnqC4EttTAeTMn1
LyfIaJUGEBQVUk7QqOol9iffTTPuc9R4eq59ea9WUEdae5NV5qEiyGznoDwwIIpufYVBqIuT0/Bz
rkKZih+BUZIKs9ll6J61IVcUV5p7xWyipRKUyySPvZ3B2OIQFOZHlCnebRSXl1HF1NnpRr/xMmZ7
o4vjJcsZyJugSWNr4wt10w5kiJleLs/GO6DXZcaFn9ilTKDtTVaZU9N18L+Td7F2RwORfks/I4zf
4IY7F5dyNLOGYWG3zpOH+C7D6ofnxRzWVqn8JJVo29kuKeKjcus01WdA4W1dVGglutIYtx5KjLGk
WC98ht1T1b5Qs2ITOEay6MLAIRBlOLt9D9ncoUdq+QMDOeKD8KigKPYVNAiDzhVDo34VjJWOlLVX
lk7TvASB8hQXjkX4OrPksMyf9WHMdrqVHH2faI6hw35oNJPIUspVNuDjVzoupIVGsdmoL5XigmKA
GrlwgtDaQBFVGqhfA92kscPUAW8Vl2UDeitUAJ9qeHnUfKxXVpTT2x8pR8APLZaxBgkw1lVnLXR+
VaVXP2xQfUYNpdFT0Fi5cfka2/2bKpWzXtkn7rWXjr/sU+lbh1410mWY1yhWas7BLAW3mT+T6Q7D
r4Ijo6BmyE9Jh5GfoBp6slz8JbYsbiQ9xMmW+7MtPtIAjGKkuciLi4m889eL4VDddXIyVE1hOL1n
FfHt/PJAOERpqBS8F4xnhhUTf1Ju5hdND9fVbA7amNe/Fue3/+Xz17ePbcX3uq47Lh3Gbqsp3U8+
MsQjQQzWnIU1L80PcwBUNeUkXVfnpXnb/Oz1xb9t+211fp0PbaZsP7TKXw8JVuE5nOsriWhO5/pa
nLfO6+OceqJk0D50r3hgflIc5geOLhy313VlzoWd183JZ4uPJnp2IA7uEhIjPEUl4tGklHlIEzny
v1Tk3vSzRVoO5Iz3BrQcl+5p1grrEKohDP3Qd1cE0CNZmValGP94Iple4tgmnQfF2F3fML9sXlUo
Cm3tLjzOmyKLyMxed3GyNWpi4l+G2zO/bn5mfiiyig9n0nkfRwbGbTvH0BVPnzs/LXXLgqX8QVae
hWDYa3G3kvu4iqCIHRk4QNmaaEWOoJnvp9yLRUn314zlg4xp0LTVUC3tghS7+UHvJYKIsKhG9I0j
ChGoM04hP3sFrUXuWlQ/Yy06JtzAzYqOWVjXtAsVYqWBje0gMeeHeAJF5fMBPq3O27I5j61xqmpX
BXJVaFME1PxMG8BjXvtl/iPtqMpf35fO2VBDYx/8EltcMu9h3ncZKBN5RGmP/HcIuv7z874+Zd7t
12vmp3pJJwW4Kq7QP79U8uc3m189P/HLvv/t09c9lG5cb72m3l9f+8tnFpG7iwCapxoDYJhZXP7c
DJCC5QEdDryHzkS4qGv47JxBnhJKz+CkoGe0bk4zTIkoXb4lpiZ2jvDpChTh3kmGfG+HcXVSwAZ3
dUIfXwa7NmxJvkz3SoBuRRSgvECsEN+gvLWV+tMmXOkA1dCCK8pQnxAUfG6hxSwbUoFi29TE6Fnq
sGVXXm70EGBgELVT7gK9D8WmFDDB9zaJ98gArDgnHZc0T6hIZ1V1HciE8JGgFZiVaNa3eYXw02Uu
YpJ9uqhheOTZD8CcCgRmNFCMBVYkslwaSnQr7PKoi+ziUdo0EEQIGURDSdFSJYOa7dDvlvgVoylS
RfTag+7ktwxv62WfqggRoniXcgvetbZWLWQOg0djXqb6EXIqFz9XQeKCVnAzi/zm3Gs0lho6mJpB
m66Z1OBp4B3aoic2L8G0FZOISwGgHDm1gOI4aJXhfgwIJd1SqS4wbEnWuw39MQVR6yGh0eSnBS53
PcbCWemeRvh61yA/9RGjE8cWuBhAVAfAMrJKSR9kFQQRDqIGRU9eU7xX3pomSTdVXr+rDrEDqaTR
aNHRT5JLLZhsx1aJhjrEr+ujBtVprh1N69WxjDc9aTDP1hTTpthcy0Y7HhYIA4rbNkFu6KTiOy6D
bOG5cE4qGQQL4VIn1RISEmONTKk24fqgmEW/Fw5zh4AebCKj6uh0ypk+QdXKR6EyLtaYmcochslA
zgjN4DMhJqeOBFf0Y028lm5xo0hDbDrLv1V08z0XU92Wr6NwCFMc0ZWFEjcgA0lUgaOR/3TS6Jj6
HcbxQCg3YU4NjdsZTKFI4TdJ9XMAZcRQ22pZ1ZQDBBKYoQzIt0+0Z1UaP+xE2REgALQ0FzeUAzhh
wvFCpORDa1f9hdqjHjBYSywUYDbxvzsHHo2gGHJQTHXANZUke5Do3Tr3lKPjPyRma93JVP9p6bj4
o/RbwAAFRz3h5rSK2loFlyLH7+FOCTSmCaMe78xk0vXa8oNm4DTx65Q1MO3mIgtMfEaTrsuYq5oB
v5bmCmNWYhDrCAks0eTqijaWvi4S5yNoq/CpoLzl+5BGww5wbQe4zaeuu/Ez/6Am0Z5i5jddmP5e
8AspnqFQ6iysb1ohT2nmoYFzuYiaWYetzrR2rRG6O1n6NwSSVwfTzLmOFCSa9hjMMWH1dfsi0upV
LfkGWYkINvPvykK71GHP1I/fu1XWrcVQ0GiGTy2xlZsqwieg15TwlJAQ1RAdVhIhA48t/zmMEFWP
uQpTJ8wYdOIBlqF/U4w2tV7OD+gRygfTNRQV6j73MPgGzdFEYddh7KkrkEpczjdGB42vVLIATW0m
3jObskFN/N6KWD3txkTfplHaQ/yS1BtnNLuHTFaoDGOEMvy2CJhlqJwZ0wPw0xDdDvkRwGpwcRru
yQFtIdOMgk1vaK9u7KmoYQgfqPTk22BGDahZpuGEt1jnNvQ/JCW0RrNAYujIu/qG7yWa+AKwd0JS
G7hn/Yazm2BWZDHDwmupTFkBoqm28zfW2Ovr0pHdI6mgtC27R1HXKtrS8IduNMZSUCzYSAvNb6/p
8OwddkqXGI1LMzkRO89bVnim0zqT8E4IuFXaW76iviLXUaIYpfRBnpfY5jAqaeOjhO2H4pgHnQSd
h5oUIcd2VBRr3cWYKqABZQlKY7u2sr1uABaylPC2SBmJhv1EQqB7R/CGK/cyUG/FiC6MZtW3Zkwx
NbV3XV1D5XWpfQylhr2QaMdD5zYfMaTUBUSUzz4GSdhVZFKVrfqkqAR1SKfCg2RByhQk+6qWi7Gt
cUh5bSjhFwYFHsOZqNrkA6qif+iljh7cjKgWkw+pl+NRIq5JrSC7mURmHLlO0UanpBzJx82yE3XS
W0WdBeiRuS5ioN2DcKptI9H/E8SUHIaKP7Q31mcziIDTlK1PGaF/cRI0IGnf3ybU7Q9dSWMlc7Fx
9bGBabjw9mqfvHQIXp2+fyEUIN+qdnzTEK2MqBSrha1jYVIrYxlYSOGHdjg1VZwexGbosru01Lim
5t5bmdcU8yUWX7t6Slw1QjNTPtg0tSC6QxG1uTNnivNJHK22JCIGRllGOjMnEDU7Rntj/+4DJ+/U
oQSaw/8+xvGuqViy3QwLsggfNa+2NKS6ntijy8kEQgSi+NgdOZk2cDvazNigpm3zE6MLG0845mNR
y+DohdZzlEI2jCu1OTQTwaabHohYwkwR5N9I6gwPYVZ5h8Hsn0MFUEWdE1urMdpDXsJDpVjB2sqQ
E8TooI6JyLW98MaVPlUP/Vrf9lMIrOowORDMI90aZjxUaDZND/qfS/Pq11ec3lBHEY259byhnUOY
++mbu532qCQpkB+nU1cu3nJ0kd+zXh7LfMi3DB9JayXOTh5c3WWRRjo5vnZurDRPAUBSedscJmJW
vRgB2n/NQ+c5D+nnB9PlUNCnh3k1VFwq6EzYVqasmkPivwYET45fX8qoCW5fy6G+g68dg5bjfiDj
ZFzYnC1MLplECB10CSToP5Z+29a6HvdNG4NRRVTQMp6mT4pSUiMKjAb1ZWKdg6b5RzbiHGR4zTVs
IitYqnScl6ag2bnTJjLrjGwNkoA5S65u+ym1s50eYsea8mKmxWiisI6CaoyXGjt7zmkmDo1Q04nM
mlX3rXS1ve1ALHKnhzFFyKtI0jI6tZtIVcBiD02J66wqrJvQIXoXEZh+GJrCOMxLlaroh7KzC4oZ
lGKDiRErDGMai1lMOVibv8O8ZDPVXdkmEq4wOpUWkcaydrUDOvY2tP29JaCZ6Ami36AMMcGnGglI
oXFPW4SQU80V2zB2gbLVLyPRKgvmetmStgEUYbdQV36gYNlxauNQ6ppxqA3i6BvuoQtpoz5wdC6V
EzoZ1qXn5NACIN6kPjSFEkFpSbduqE19abTMZehjXkrfj7Za5nA4eUx51zJSYNkzj5kfmmlJ63zE
9KNBYegfmFwnj9xVlVIQqSo3P+athn1J4YYG1av0EOLGEQpnHqiv7gtJ3kY/xYqO08P8+8+rBiXF
NKOYw88dANCb/gaM3P548HoYKi5ageXoKShwUyZEemggKu22RYPiRTDg9SaQ8PUAnFeHGE95MYz+
qqndB8PoXkriLrhHTFrJeIzrTaj27wb2eK77zr7ry+N/ZmZbh6ZU+rMOjHD09hR3gG+SIEE4Zgx8
MtkWyTpZO7jD1NfxM2QCEVMmXCOvhue49h7Fu/JYHGlNqYhUUWpPY0GYyzED4iWOJucUfhtfwIt9
9rd0LPxv4WOG1mPrDBBOl9lPIIrTSdlvKXvSQSzxJdEKGBaGuaYJAt2aFBJUAvI5n4BjIEg2XNTH
B3jSVQfoddOoW6iOYbtT78db+VGwOiAbXJiIIUAc0QN80Tl9tRXCHPnMR9n04pB/VQv1HjMaTcIM
NzjCG/sUvWvMYrCnerxpRM6A31g54p2S8ZqRc9UTlrLUzU1ofSCGAW9bAhp91F7uAFitowvgfjJa
Jtts8qhQKVU22M7jCTTlnoaP4KKfUKcBLljjj4VIkNJ6/Sy5naVL+4Ewy7P+oLwaB/+BejxjvRo7
lgF7d+GHJ8YMXFb0l/j7cOt/9njDv3cwsOU2OGnR3sTA3yw7Lto2E8mNKVYKXSzk5Cfgs2PJpHtR
PHMc4IAf6U7QNTqlx/gdx2W5zP21ZpKqiaMARyx6C4y9AB4aZSEiWlhL5HGAoroLIzGuG0jivbsT
aott/x6IhXX/Y0ovHZDKnwZ83q7gZrgzxc5zHpT0i2z/hWu/MCIJivw/8ia7FFEu67//TXfhuTMu
nLbvP//+N4QnqqUynLAcF2mqZlk2z3+83UdIZ/7+N+0/S4Iq49TQMGqqh1JBsrJOfipHAkjfm0Nw
D+U0RbewUf1L5KyGbEtZ0Tm5N+MHRwjjWjR66cR2GeyVtql8hk17JZ04qXGwDd29n19gdnYlDNWV
oWwVT6fHzrhhqyP5e4ZogjLwafwJ3W+TbbIXKBw3eEB35VN7F99nj+WTpOKw1FfVj/gAsfY5fTMx
uGzbc3rg3o8OU+WAxVi/M7YDHYmtc8fFDK3BDtkMdmrk0/j2DYxNw1bvluaKs2MJ5g1l6WjijpJP
zg0Y5p5q9skmkqbZ/KjaT/sxO4HjDX9iTMDQ4PzEAUVoh31klrYCmPYSvyOGVD+pWyN/7R5oLDwK
/uhYbWAV8wxnNbwGBVk/UrI9hln/ZN1xyEraj/eIzcR3JBbuudicMUrg1aU2nPL7HZBEvTgRg+xd
+o5Wf6PcGU9QMDfeOvgxvhOfsTa20WM6cRr1Z9dYR6dmr+7CrXnGF2q+1uUS+9Qa6728AwOI4Dn7
XkAWwfWCsmmN3BlzJOepgxvgPV4vo31ugWtdcIYNtxMC4NFQlz8Ak0XOmtHBisjY1Q6YJbBPOtgh
BsJjMxkvjvgUwKmvtXualVrISOdEiRy6+ERv4LBFxncm1WjrrBSxg8iw578YbIyL9plle7Hr35iC
81W5gW+tg3gZjt4L88otI7cNY/OdgmNoNYEWzi/WK0pCFKLrQ7x1178EFfzVkT/B/f/lwLd1VTNt
x/Y83fznAx+QfY2iS+/OJNKd8SyRXcc1hsPrm+M965PClKClVf6KbQZlE0ajbziS6on4PWmV/5sv
QxDCv3wZzTRRPKsm2Qe/n4VWLHu78truHOnUCvkn1X2Yrwd+IhBtOGy4f6zw2cXQMeiD3ZbyNqCB
i83yG/6R6Hb+Ov8/7+K/y7vwTIIo/n3cxf+porHI3/4p8GJ+yz/yLlTCK0yOKMt1GMgaJsdU96OW
f/+bomnmf7kcaqrlaLrrqbb+Z+KF4ZB4QT3PVYkP0GzGUX/7jz8SLwztvwwdqweZc65meZr7vwm8
0GyD/80/HWYe13lD81yXw57DzfjtYp8Jp677xO5OrpESBSumIv30QLTDeNCQZh/0sUcjSjVyquZX
B1/UPDCC/mNpWo3G9Hsu7WBDe8nDHTaFPfgoE79iH7CMZTUosa9ghGnANy/ND9dBoDNXoeeNikiI
EcAFo/ZgoIJieAyLlkHMnG5A0GlQPav6eNJD6W/m0f/1QaNonqBtZ0pARZHF1sy+IyJ11s1UoWaM
mx9CR1LktudStyVA2gYaOPg5LGJ+0IXsSX/sKzLlr4t66n1ECbaYoM5Jk5qfRv/Q/fFKUgAolqZJ
PKzitmH8rMdC/frF3CEVu8TkIujaLZ6b6Vf8eroT2bGm06RCnyXpwZpy7qXNpOK6ioeFu0quhDHB
FIukkPKQYzVQYS6zGHRTLsm8OD8oiKfBWgiTUN68UUm4onYx96iuD5o9/feDuVmWTH8NCrRAJShf
rWaQaTiNeJ02Rv/oTpPJhRXM8u9p8/yC66u6Sn+yOoPxbNHIzSDE/TBwYFBsqA/zkvbnUtQYCG1/
e1qNehz7iPSyjdITxeg2sAhkyY80v3Be19vph/zlqevef9lnbkw/7YB8C11UBsZl+h7XTy+/nv5z
47yPr0+aF6+vnN+YldtyYJKdKIl+aFNmVvOSYkqdvOCUMd68OG+cH8SYvrqmikt6esf1Iftz1RIK
suYi/nrFdfv1tVZN5aEot5miFQey3/jl64CIUtCJ0/K8+frgTMfK1/Pzxr9c/2VX82IkuniTWMbj
9S3z0td+ft/FL5/7L4ux92lkHQCz65f9fU+pPQB4aRkB/fLuv/6k/9knX7/0L//vX/Z9fX5emh9+
efqXxfmpyMbUaqbGhk5eQXEO3/T18J6X/u22r/Pi96cxNuS73zbOfOD5jBqYX5IHMaGCrw9lXVTq
WhlH/sBm1duMgn0YX5xp83uuL/xtt/MT9ngH9Ngi0YJDIZ3qE/OSNoXGXFd/21aYuHMWOAIpsPy+
OL90fmpemh/mHc27vK5ac/VjXs/mfcyLiILZ8//70+cXzg/zx1hm+EjPDSLW9H30RNjt87zYxmGr
ruOaeb3aOVuD8vXBtvAfDl9z7AaxzrxxfnBTneSNr6fmV81bZdQxRneo2ZCTF+PllkrcHuenRjW2
oRBMe1UpkBa3v+xGx6kAY1lDFjLnLH3tSzFgnRxRz/nM3QqL4Ews6ApiutLu36PKfPHHUiIyqhZ5
mBHdWMF/SSfluux7tKGfmOyWaPMxQysYAYeSplrnRscyLUhS7WlMAfdtsoPhBB/G2EJ95BYEzRBw
rl8JZ/3Lt/z6bwwErwMTgOjaTLe0drqOt9Mdbl79t9vq6cW/vGR6x/zer3f8xao394p/2/X/YDf0
swi1MaGZTR/pzTfb+ZO+Fuet824oRYIemz/g334T0vIOYTzATP/l2xB4tSn14b6c72TqJNSY9Qvz
kpz+K9dtv7/m+vT1NddtpbBJvriu/9VuycBD1DG/+7qL/93HzLu9fsp1N/M2L05eaDnkh8FjvNBP
ty59upvOS/O2eZU7+EWL1ckVzyvm7W1Y45X5ZXF+Cokrd8j5Pb/tcV7N5jvk/PTXK+c3jdNO56Wv
56/rX/sMTdziioV1QsMJ6hTK2dJL66ipr4iUsmM4ZqeiA8KvZdhl+qbrt7XaUedjRIqBsCZSMAEC
7BvAbcxJfhyW76jFxpU7EAPA/Rk8begQ4mjBzpuaFrXnUQ+VoJNLtYVA6r4aZgBJODok9autuHus
ftm+c0lJL3wk/KZzP1B1J8NCoX9ai494bM1Vyy+xjoyzawfjJRD+ti57F+wK9rs0Eo+qo5hIaOvn
NFLISyKIetAQThYjdeUOmFhMrg9p0LWXe1sv8ry1hRzSSph1N2jBUwoNbUrRysamVovwI/ELnyEx
FYkaA7zld+vQTDZZ2dfrFuPoJnfMXZmIi69EP5McWAEzDuxItn1iioBouqMrWSfJ25DCILRQyxwj
RuQr13YOqa5+z4wER2hUnlQigQrG7qvBdh7arogpA2+8kEaLKIS3RjYDOFGCoGu76N7WRmVlBzDo
3ggUhcPQFCF/STJJTdy+p6gbn4s0enPkaOAdfVHrhyYoL8KEPiB2RYZcv3Sm6xwa7xHJJ0pZ2CRJ
pGLqdZH3ND44IQc1Lmx1O90Ju+Ho1elQGhJyY+MWr8WU9+1KaiJZ4UPHCI073fhMW49quB+231Jo
ZC5xyfcZBcM8Ei/WlErduHD6hrsgCw6xXh7jsv9ZZhrlf0GlySpFw9+ilBtN1hN2jPqqn4fRXg48
mwzVDe4KXIlcVIVq5BuTeXLWkBzkZlAaHeF9xBpkFr3WqSMi1EVYFqwsr6Cl5ugvbXiH6h6QeRTB
/CNob1WWcqv56takkbU2iD5FYRFTKt40Ef8te0TN30FEC/X4tm3K8a55dh8Q5rdbJxpQQtfKDyXc
IUMoN2moPhVkkW4rH11/QBewHo0LYlBSSzaBVToQiql6SwvEt4ZltC1JQTZzcF5yUkrlpoGqJa33
Ioa1FsURTBeXxnKITxsrmkN4UbDurEzsDE/CrW9+0vPpV4aYhNTJbYsQcj0MtXVraccQFEbi+efS
kGA9A385eOgl+/JTsfHtYTXZpFlJda4A6yIb7eDV5c9cmBer8TUoqBwO67AKSMAaoxI8wkXEKM8s
DL9EeVCqoJ+S0cenVZD5UQQRbiqjpcxsTJwMCzfA39OO2n05ImcwNZv9+JB04u5Fjv2dLe3Jyo5D
rtEJbZveMZRhCEQErlpRX3I/KF9cC5qjRvfTwWHK+VEnGY5MAoHqOL5rGO1TTU7do62F3eR2WyQq
tVJqQQdRDNpRj2N/yf+HgKhA++gtJJt+R83WCoby0uf2fujx5lWph6/GpfXcp81dyVkFSidrudsX
OMu1KLugnweWa3jmMhvcbyPBi2u8zFOpkShCxwjw4ljmo9704iTQi+E0cnfjyJw1Qi46VCWAmsJi
QsYQWiRBfaO65BSF1rY30kvfMf1rE/SnBcqFUGlg6ozDru2SYo/3fdE2VKNkUNXrEu/RGLdvZgUa
oO9yhACc+MtCwb8NvAOmAAQKxYcyhO5ZT0Anc6B+Q3eKakca5sknHhsz1avBYMQ2cIkidE7Jli+4
ulXsIGorax0ggK5NsdHcY8LRuLewaDQW/kuLS4JVkaUcNun3Qh2W2HXIf+ObrchqvREdmmS7lWJK
CZ5QYloOdK9/lpIMZwtUS8kfd0Er7MfY+j/yIrwh9Xdnx/2Dn4tL7ZfW1pUeQbMC14NGzJVUDAXZ
sXwsdIWDwqcwrSppuJWG8QBTwFyNkbenrzRBefrh0lHtWxgRqLyEi24YpslGZpYL4QvGg+2UG+kD
MSmycRukxDGJ/uwb9nPmxYCxEuC0GRkYRTG+rIZcvxdO+cTZR+RAhXut81QY2KxJD7l3B8h/SPCF
BWNwjMlH6skumQKu22WfBd8iTtNtY7xpBcFVnexRFQpS5Cg8PfS+R8OtDbGMy3DfxrQINATmSaA9
ag39Tum1J9V69chLxrAQ7jyJ8SbzkRloVfZg4MaDP4niWMnRKoYYBW1PWg/gDNsWvnVzawuhHDtO
MM40YGwxfSEyWHHJlbQ6Mu+oDzgE6RO468C+a8deW0Ul52Tn14iNhKLve9hZjTyLPqlW9ManIWvj
LgKSHBP5vWIUteTWqPpc7qRMXpkgFGB1a5IFPVjxPnRGyy6TlZkYBClVMcnllbmvMGY3iKMuCTXk
ITbjuySwVlztIB0Og3mMCuwcnHh40GicdKiwlmYU39AiB6eAO6KdgO+OuR1a/2m0Ya+bvfc06CTP
mSnRAnjFlxjC3qrGOrY62vYuAdmeJ/aPrEpxzvXEDHOmYEhnJkD/VH/Ie8ASuJWrdeocdRuJDK1j
Wle9R7M5FMka2SakJVt/ES5YQq9CeuO4bKpK1d0NjlIyhS9w25MnNraMiBobBJ1lf+vbYWNrGdL/
HvEgqMk04C/s1HQxQm88CdeUzNbrx3wKUm+MEZyVEZ4TF55DOyD+ElrkL2t3sqXQlTLy+La6x9rR
n/Hbbpy4l4eCc8NJ/G7DhQRkY/vWNtTlfZPsStu/oB+hPRbo2HUTFZaLzNcV5YsuiYZd1JhYquLo
CTN7ehhj5ew05rvZ4mTVxuCguuF0ZJAoqCPxHwf7XFS0osxoRDQwnPzply619lzk6NOHkitfB0S1
hCOBVYgcCDf6LLWIIDKTgUIdpRDOVbPAojshoxVPWeptuW3i/NGlQNRwPT7YgbcJa627yeOISCdL
b9Zml5+bUCUjySiJ8lKLh5qRg0C4vpJSXjxDVIugnQCMenlr2fqTTnp94W97u4FWhWcMo3hZrxrg
pCJ5aJDh8SL+bMZdb5EaM2bBKdLb97Ljo9TYJQgVPaBjOYeq9cVJ08N7tKYtx6jcdHH4mfRPdkef
Ue9/ph2NSeEoOpo8bV/nHRAjkxZobGbNOrNrCIk/jYELiIpbl2wdk2zxkDQSNTz7rYuVx1WIGnVa
hMGYHkAhE/oUJTmqNYbQKtBCfEZklqpEXiN3S3GeYhcw9k1IgmFDsCmfSJenitHE4w01haEiSuw3
I/aaHde4daZ5/o2dx/eu2X40TsQBQEcjcvnhQlIR4gY1kuU1RxGCpvIFja5yl6dDtPcAMQQoc61O
O0pvzBnPi2UKF6vUUXZ6RWlsmT7QvH3tCmHc1tp06UzzZGv3wHab9gP7OheTcMkv7gOqdx/77FAy
rdsWmNuHwCSS0cvuezOnKZjTnjLUe73LwD2q+YPVNJ8BHp+lWoI8dMLnNEax7/ahjk2IcI5Ib3Yh
VJFR0Lotwjg80lc5J5Sh+1EBhKBBlwfvxMXQXsdJeeI+yHDLdvm5cYA1hedh9uG4NbGemEZtboXw
oN3U4KhFRz6G+trK4VUBE4HQBBK4UdxnngtNXEInzK0AxzRpT6qOF071MSYjKxrXaqvfQk25pAE3
49BQ9k3ixDdl3ILo/axc/Vx1uo31xKEfT7uV8XafUOse4x8DLBWU9rQsTY9kTNcaOUYnDLFjUjFJ
AXxKZMadiycew19DbIbGyYebGa8XI5M7Te9wZ/j6WSnZRyFhQAc+DvtYsY1FG/trqUGUR0INa1tN
jpHE4+RU47oLhhu/CtVNHqTfw2YMtnmF47Jh/qNTr/gmi6Op45zl9GJ0oJEVkXaUO3o50gwL35oh
elSDwl7lfvdTl9rJQTi/14b2px18oxyfbLp6+NllvfFkhSgsEqQ7DCzxY3eaAxa0qJsbexVrurcL
TP+o1MGplNAFvQa0kavcZF737g11ckPliOQFwzxofX1To6JcVmOwD6gK76jRv1kF3ehOjsiuVeTd
/rh1vOZH6aJ9BCARqtFHq+P9EybOabhEJvjTZh+m8rPKfILY+v7okksRCR2su81NoXS8D9SjWJwB
FVbejeXUWxN2uuuBVa794A721FOhQ0zX3G9m3XqLlkkyWUjDY+UL/qrNNy0A2qD5Lf52NTm3an3i
Kk2kKvoityI/VS+eClMnYL07KYgqBsgzqKVRcybReC4UzFKJ1LBd6qa+rTz+ZOQAVTJRLiry0Us5
ivQiEDQrnoMFeNrU9e2+6tPk5msbyB4MUkWX7a/vCjAYrrKqDzfltKf5iXY03jD49OjgwSWH40Mt
HurU7C6d1m3RJdIVzbvw/7J3HltyI9mW/ZeeI5dBGYBBT8K1ivDQJCdYFEmD1vrr3wYiszyTvSpf
17w4wHKHq6A7YDC795x97vop7tD1RhF/iHrVik5p2EwnggRaNJxdM9wN2CItzipKBPedPqjHZt6M
if9Y9Ss3S3Mo5b19XTaUI2en6cRMFFPTx74M4xmsG3Sc4l/72glGlGGFxq6E9pa7yKTTeQPB2Cuc
8spJYTDkN9V2SA3jOs0bSrPF3h1xPC53waCZ16hywoceGc6y67a/ltZ7yPT3uOxyNfCYSTFM6xQI
2eb2XNPwjUOtSExYnvKXB0ygAUxfbntsA914OKK/WD54ecBHg85szFyzOCVPcf4jlwfDWGSQ/8bn
ZZedFshDSCvqVRA9UivMMStcG10PH/tygL9eAvTXzYsYo+Q8DLZ1XTbuNEv1G2lvb/uSsct2fo3b
KhZaBMyOssvZ1FDn2bF9RVVmf7y2JRRxyvEnjAFhKVnmokTyE8g3k41R+ON+lU/ltsrJni6Wx4PC
NpgZDVecnQ8T4jqC2ABsh2VrEaodaw92eFLzHZPlzceGpdXnNgom5JEJn0A4e70eMpOLw7+eN8Sd
twdoNicY8VpH5PKk0vAKq6e9L/Jx/XFETQUxeUMA2jxJ64ec2dejpbmKjND8uYB7c1qetmxkmRt3
vpsV++Xu8lzdRYlil6RRL69a9hkguIj2iy9JOwwrTyjvmmSmd1Uxf7Bptl8UguHrst9w0u5BIntA
/Itmenma346HwjGCy/IMVoFXEeomZRuOv3wMG4Tvnrwi1nauRUawjR6A6GGN5VyXB/Qmqg+iwAC8
3F0eAA5o3Zekj5pR3GhM/INmW6cmorNwZObW2efbc4MSNZYX1w5QzjLauiPR3JPmQz/ObBc6Gqwn
0/ExzDkNiZimR/UNH2/42M4bq6mbAzUlorWGQdz9V0WQNWEz/m8qAlPO+o1/LyPYf+2/huHfVAQf
L/lTRmCjFRBSt1EQmA49/D81BFL8ZljS0i3dtexZrvUvDYFh/GaYOmpMG2KAJVEY/EtDoLu/ecKz
gTaYYtEe6P+RiMCcdTE33YzluRTzmYJIQwrXpaY/awz+IhgT0kumyFbGsygidKBj0u41EFAkOuuX
OIy19yQjJKjos5PetEx1J8qahleNx5hC0K7Tpze69jpX5azfWKHQ12KyhmNDRnwTs0AVYlb8Kb3a
4Z/yySwjLr1omkPfmqRQlrZ66l0tO5tx/RIWxKs14d6hS3IcY9wKwk/6tQYTpvG0YuMYaP9bXWnA
PuF1qL7ej/ogvzD7JgxXd5iEefAEXRc0bNhgsBiz3tmbmU/NoIOVSNefIoXEap4HMN1jt30sFTWS
iWXXlkbW3DVAWctMajPVkuhn4F1e/Vzmw96SfrHBlG8T5WhvBkIBp8iEg6Mc1tKgBgYzP+lWhH9D
2tVKhJTsfFoMa9/poG1YvfVQd/33mqwIbSwsYnaKdpeyNNn1mvzW2OO7m1nVfa+cR8OqioeumRlw
I2LiMk4fRxu5vFs7QOYiqi6AkOynvohYGTjNe+36P8sCupCMPXIlTCaVwkqKTdiCVaaXHvdxvTe8
dtwIvSYeO2KB0PXtvW2pSzr43SFyYCAl0jrm+fAzz/uYy6r2SQvFtc6N6Sm1B+pjca2es7DaNo4c
VkFpFRdmtiBxi2QmXoqfgPR6WI3ie9R48r5yEvRWA1grJciJL6fppRwc6mdNQKkj5zKfKsjGfznn
rv+v9HFW3Px6IEvpOpwcQniu7s6arL8cyOlkWZHm1/I5KyMuk367h/Bmb4IhQc9pdwirWcJu+Nwg
TaIvws7WMCqI3aLTd7QDoyayd8mE1RFn9/muxxH26GSDva6njrBmZueeetFz6rnT6CrAqx35HqLb
TTS3aAO2W0PPwl3f6vcJjYxDQbnd0xqsyuNAOGXp7NwKGgbloRDtJKSJzmPKH2UbodX1fZ5Cvhop
8ssEwzz+iO9QCb463VS/13g5vcl565LWfgoKnctz/8VIMyCGgA02nprpHmb+EOnjExYxUg9aLq/M
yoyXKgHDmJlchGWTes///IUbYpYX/W3osDAwMAihaBKWZVvu37/xwpXUmEVBzCOan3UwNs6xCcZN
3wXmBWv6yvPtd7xp6oHpTVx0pwgQ0FB0XxqhaRinoMWWo4mSuK2+2y0mEKT32d4EBHce8frcxcYl
pMyASog00GTeqFKFK11BSKuLXj9GFFNXlQ9rH2oCjbScNTTZxSG628yKj0nRUUDW3H2UhNcyiGc+
gROsJzd9q4jx6pnPvxoYvk58S9lZM0xyGhR9GWa3piqHK82QN2UR31BhPjzKQu+hGPSkxoYTXmKn
+NyzBkiSItulGGR2lnuui4kOTl6xbPYIgevc4nMoavcqe+voSQwLYjJ/ZLI9o73R9w6DG7TIcJd2
OlE7WZS/jao/W6Ab7BRHfmNpyGxBzLTuUGyDqKDGgL95ZakckNUInqqnZRMGhAslaWDRVMGTJuQ9
iJoQIbLtrU0wOIEBmzkEytHlRJ7jA6KW7n1y7PZ7PuEoCkz/XFiv+F3DZ9si/KcBPpDUEfx+M6aR
FoAT1NzVhBaEnPfI24hWiX3qkX1pZSCJs4q84rpaRwlZnAHMvTia7FMh9VeZTYDO+3Ir6nhYjwMY
paQOe7pabrwPQ3g7VE3m1N/xJEAjrAASzm2ZEgJRbN23au1UY3/SZkpq03FKT10xnkqwg9SL0DjJ
gihk1R4sjeAWPOcEQYkBj4/mHjMTibbSqYNOtmU/u267L7p2RNWkLsAL0x0n+g8ctgYsU9TtrUG/
0nfj7xmu7X2aVMYxFGsWIeLCcbVygd0axhSfS7taB5EoTi2DCR6tjHgY0nxHHYNiqdS2BG30MICK
D1Lr6rfUjDOfon8I3qMFDUP9ltCQZeMQJkS/ixxp/md3Kosp0KQk43h2c7ESf1xPPc1RAweXaOEO
6oXccxLE+xZ0qjfaNYlLGTjr3hj2eNW9VRep+GjWEH4MZe6sifDKcXK4PMUKVAxXR8MtWFrV39sq
6Pf/PAzo5t8HXuTmruFJXdD3Zbpp4CD5+zBgqI4WVefgw09QwPeBDgcwKz0SjSJv3dnTYfKs6jEu
XUo5PcYQh3xPgPyB5oQHTpZ6I2JvPIH9tOkjcHqlWfdGA6RY6VzeD50afkxK2M9hCtuUwaIdzrVN
h9Auj26myZ1WFTb+zaI5alD908CkpO0WnwbPIi8C5M+htzmSNTWXhpvROHsKW590dsGDoM20MVS1
4ifXz3lIZnNe1w1cMADGlpn9LmlunwJFVTwwAJvmhd+dJsOQhIRim1fZuQyGcptX0CyswOf9hzDa
2FiiMn/lGf63ITXVPhVWCpmDWNN8SGjikS6bOMaF7gxAWK0LV7YJzbjg4+nbaMZcNWc+VOi0DLFu
z2jLhGtPYu0aqIfrdmjIujdjXKmZZp/KUbx1afClK8JvklXEzugUax6pTrOchUU9BVh7tE81gTFB
Q2Zb5pXuxrFsytGQQI4V1saooIg0cQKfpGdAxe0ILg19BPmh3liXPjMp040p/HJvZF5mx+oUKn7e
ZkCXI4ckYgCg2lzxixphv6+9Ir4gf0blnyfZKld9fHZV/CNHK7srx6dQ84Kt5cBkEKZWPxmRaM9J
KV9AU8LeSc965u7yskjP7eSo67LZD13785+PWjkflLdr13zQmgh3HeFKCQjCdRDp/nW20Jd6rUFk
8Z9qf/DWXqe8ky8L7zQ1Rr0XlvFWVCnY+Gl46myEB954sewtUtN8ZYZT+VX45k7LkhgMVsIs2Bgg
ZxhErgaxMZzTPibrZnrSxjo6DpQ0dnHlPlJGGT+7WQ1kzhPBU5GC2A/Js99ZRHWFZZ1ubNcA9GFX
pDO4VUfXJB0uZc5YZlLZ204ghc6Gaj0wmL2/48/4Bm2TSq4dT5sBD3tTm5duIGLbcc+DDzdTZi3e
hcYSTzaECybR/GiyEm8ePZjJmfR9b06IGiwlzzbeLs6ca5QOFMn8xNk5NnbLkASXf/7iZwX2r188
tGadX9sQpmPYv4wW6F/rSged85TIibTFSB/uYT6r7SernfxrNsDIFFagUJcQaEpko6cFJ/SvLU45
qGejpeEkye+zwNY2ZZOM2zGMJQCF4k34gqZQSfe+sjoPSifBbMgbKDLp9n2GQY/oqOSkMzM4+LlK
Vi5DxsrIa2efGwlrArsrTsloxi+6sB+S2P2MbR/XYBeQjGn42Rl4yJ3L5fy5UXBSJpGoLbPkg2bB
Nvjn70j3fjUzcHRaDupxiN4O7etfv6Q+rUJI0b39xByRKybgz4dQf6wn7KoV4rodn/kJFTKIwG5o
j6KdBpYrhL2VnW4d0o6hTvPsbBfXbcPcF1Dt6Kez5xBNROEUpAnHno5vUz/RmJkuwoOLRcOxYtym
S+4CnUTJG16cMnrPW2Ht8/ocpHQrnYKAqyLQD71BYdNV7baRKTqa2vk2Bqm9Z1ScXhwI/NVgeofC
FKcJteW5gwqoQyq/ozs4bQtmjGvDTYe17kbjfYJIAPFJJ05aWG81MbLC8XI6+k3mnqGPggH2qe3O
nFg0JfeRCoNPGsYnMMPvndZWxKlZ27GNg4sjSfJpx8B6EfpYEDwxyVNaF3i0q5GB5AhuoltFYcr6
yqD2GXR9vzPgtWgC+EsN7d4rgEU3pf1J9pyWPWudDX13ICFwaICNAF7qU6mvI4jap/xg6MQOUgvS
9hqTpqtu9eFG86pqrTVJeukrYimCYFZJSJqGSfsUTmKrNT52O0za91TpnHUUCnxrdvipNYmkSIkV
NvP4mwEx76sbG6uwwcVX2r67T5kT9kzFr35n/ujq1TikGSQlP1lnKUZRva2s3XIFsoLs6jJAnXNR
3oeF9pBQ0H6Ae11t3SDJ8d0R+ZvgCrf7QykwTuakpedOriM6hbahQQGJHO1YBPIgskq9mTGQFAro
42NYBscK0Aq1UHRL+GVf+8E7xEmFqXsAggN0jSRvI0QY1YHzaDScn5HrXJviNTXS6KEsWeUYTbA1
bG8AOcPIo9IdLTrzVA8ztbFrTz1AW4g5/e+O3jprSoZqW4SVuBsNyKsmMsJQC+isKrSDNSao5a6r
IE2n0XczT3MEHsziOKVY9pKahNe45Jjha7cS48xsCTl23+D5HFMAnegGnEYB6BqUuPDluh/1sn/r
xWMw+3Wo80zcP9g8bHsp2PyyInUzPW1r0EdPtmRyMKA+WBd26xxrKir3XJSeJsnQb1eZ9eDE2rMR
zF7OskZU2g8kJfglbrlIMqNgdQcFsjqZkYXNw79qafZoGTRYIbdLIMyPwiDlJaQpSbEhMF6hWZLh
69Ipcjss/IBZX5rItXei5rq9jLNm1VDVTur+EPgEByjV9g9u7P/o3O5JJKb3ohS2Mn7m+y4m6NLQ
I5KmKaAgg6jcjV3ktAk7d9gxwwV742l0VXKIo3Vfo3mAkLP39SKgsAv8wtMAvSe9s6200T1pk+ve
E1BBvw0+FQrcMuODVfZgt+ZJA+nC0gk6sp2p9rNDDHmEufxF6iW5YUoEm3Kg4Z0Vj13W2BRk8uDV
xES8j0M+N8Fi/JL6z6CnebaYtMsA0e7ggfAHEuDBAfIZ3YSjHjs9FRffE/QFhHmO/DkBmAbQAzPF
91rSPQ5GIz5LqL2HLrCIWR1FRAvL+Z4SofGkWmA+MEXUyTHBLpOwnXlmD0eH6Qy2+ZHKjeesi25A
8ceU6alBtdNQQ9jVoJUJvOXKFRKcZsYs6AZ9YjYPbGmbJN0uY7J3lzqpf2+UOYQTIQk1E1GzAzVC
oHgDhRq/D3WNXnsLOzx+mV+IXTUSH+lgwEdOPD3lpBGcMuNFiKAE6NoBD/XRrvt5ZG9aGcA9DCCd
pj0u3NabkechOqoetxop7WWzcYs23iceBG8QAO9BhPO6BPM2A3NpvmI8ucsTjzVs7Z+7SI6PfA9r
u46/93aiP4PLiglBNNUxBAHxIDG/AMmagR5l+l23Hrji+l9hm0MYajgjld4nB9Q45Nh5/smnu3gf
uuExR+Xxmuj2Nwo2+qWc7zWld/IU+OIyMY8JxcyXJAOGpzBFbWX4ltaaQUpdbV79wHRWRQVGyK2h
1/sidfkJvfiJmIcBrw3Lbyv+6Vf9N1m68jF6M0xNHdHcTtth30Rm/hhqP8IG0U6Dd/0UgOC4U06G
H7Wj/K6LnO7glKQ7qojlRouSfBf3rLu4DLyhDcfb3XCtjJUp134m6L5x/R3qdLwzphSr5wg5txmy
6KDs7LVQebtrRYZPV7x0ZsWUJzfDz26X7svq0kwqP0+KTN4GzJhuRu5pTI2KRCHCTaY43Co9CO8F
BW6iKpqDrcFpVBbJUIZdjG+xz2HH5CgImulTOZCGAP42W6c2oTjgYINzSlt/b2Wfi4FMXByVzt6I
7HNnFfkVeMQErmhIroVVPbcAp7aJV2pbsiaSyzSHcHg+5ckuHJiTafV4VG30noWGvXGZQ6EP9dJd
moF6ztQMpTX04FMKRBmEbudcQThRc6jIwJHGfaCQEg4hcNOM3szWcxK5szpQNg2QkFA17ss+Y270
xGzloGWTfnat4DXyG21TqH0SNdW+HHv47mBdTrLAs9yyfsKWbfn7VHPrrV7NarVI7570YpsKO9+I
pibgAFkpRJjKvw42hVOry6CRKLKOWsuEkDNLDlMbXKujk0EA2cxg1Om7dVP2zypPkovhQlk0u/GY
prP0ZZ42j/bXJimqA4v358lHposTKdqRd2HcI5RMvHFXtNH3JMItIRJXnA0YnBNIqHXvIADIyYdV
cvTPWl9O930Xk05QkGTZWRaTWaGjLtTNz07m7HHIfXb0ydiLdBwOns4kIW4iuYpDp78HwP5lolgM
JRU7fuf2T/QQPL4078rJUh0j0fb3dEPJ7MrMn+g2CRoY9PHdGrMHRbbAnVWUjGlWXD3B/d163huU
leyTS+183SQ2xoqgrfeSufvHlfK//tT/pbNkMFCx/Pn3naXr71lG1kH3NQv/5lL944V/9Jcc6zcW
5pJWDuQO4drezabqit9s3dN1HjYkaUc6U5SM+mPwf/+PRYtJUnQUHAS6Z5r2rcVker85dKsklV1K
OlDGrf+oxWSIeTH9l8W25dLEMsHNC2Ne00je72+LbTx39ZQWglyMpHjuIwgyCNOerRF9H4d/UUtv
qzT9IeOivaUMzUTfsOptSoxtnSX23iud5Kkg7bqG8Dg1gHO9qang3aH0TaWa8+VnulnSDeccGmzv
YfRMWf+R3UyawwyRZMDrpHtX+fBSU9I6qMsohGfD09BjRPH0d9TH0ZoQBjQJFjGfMiHX2jVBniZB
c5ybt+gxcNkTU3WoYhS0Nsz3qfeYdAUkcVsJoqg4syKYuzH4cnSUu9GxUILH6t0zZ2uCZkMaQo19
V6G5OLV18xoFT2FUoZvyul3QRN1eGc7nwG+rHQp4OCzqZ18T4Q7vfBOM6LTGwjtbxJxRFx+gyCXJ
MZkCJG2ynyvIiViVqHy3NXW0O5H5lBVDfEpJZIk7vyWXfgpiuRLaEB+IZ/hmjuFPYJ0l0YLaq3S6
EmofVg/kPyhfEpc1JLGDoTQuhGz4d17kRocQ2W9sXnq4kXB/1CELqF2ZmdevfDmh7scMfxhifBso
dcrDZKAVQ+YS3o8BATSR5x1z2V1CZTUnXX6rgzo+m511MTUT8pqDsJxQgBYkYhHvKtDSKyFLY90N
UKZMMpVpwFEZHMsG+xVMEK+hb9cJoMpWZhNxE4X4hG2mMAOT2VxFqA4K8txy5jmryalfJHTzrurp
2BXuPujuYoq66Iub7z6BgNXANHqY5EPrOemDbXGRduQI7kC0ZOHWzWVKEg1ainqw89wBoBcY954B
ciy3GIyJZUK5fh4KrzhpLHQ9z9H3GmDcdT+5OzPXxhe/DVCh0RCI4p7K/WQDC4mrA6IyZ+W3/uvg
9eTL5RQja8CUm5GEFzxkmbjTYoQmhpyIp1NlvY6l1e1Tl6pvm+Q59JvehhH5gy4PaQh+cZemdbfT
nXRLCtrvZcyFNB4mitzohlKlTCr526DXnAM+mjX0pfacESmER4XugpAQunkJCbANxwnpLv3KoZ5K
zYAiHP7tTT8Y7WEqOkr9HZliQRDvxVAw2S3Iwa1hbq6mRlB1DREoG4aLcLe8CKf80Wc+LxnqZ0/m
LvJD/0uqkcWBInAKdI64LLxYriKIHnhMFsdyIwzI8npnfvKq5JmSR00o1UjIe10dKl/jv5oU9S4f
5SX/GiIRRqjF8nE0nsdQpHuV9Y+eRh9ZL/ctiKZ1PaZghEL/RfXa724IeCcecF1QciWwxNjRuXoe
JTKOtJkB6nr2E6rs3VTDUQzQ2HC8+LSNnK2Lb/1suw1VjwoUeFYzbo1ZfeKPNWFvT9/CqD/mWaiv
MgYkxGDON3Tgu5ykvQfT814qvYKrYplrSarPWnpkYDbxKxEA5342oRQIDqnOpo/xF33ofsSwvGZa
/WwHQuAYUrvCGVNuwAzA5Wwj2D7EXnzyS/DhTBFXORDmCetKBrmnIzgjlUT0uqgN02bQiRaLaTSV
5CbLBCxAGWyzoSupb3QcfkzEt7bhvWSSaobuhPY2i3VnK6yw3wy0nmJM2WGpizW+mHY1oTkUuf1Y
maq7LwAdAqxmMNItZ9dP4R7H1B1sloH5fPaaGLV3yIGsU1WNW6hV1cCKhvHB9uiVGca+Anwd+hGB
qG75yXb7et0nZkkARH2Hxec9BydHjaMNt203BnOtEsW5blf7dojfupBElb4mTxghLIrq+jCWqDCH
xq7fJouBrm9eGpRY0JlcIpCmuc2fBpQHdX8lzfQBKvej0xnbPu9H4plp6hKl9FokAFtDCANPn6bE
dNGNs6giFGfsMMiljr0aaLg5Az3k0RSEl4ujGSXiPCfrWuax7+PofhpJlGpblV+gpkqSgb7DQ9Pu
PBInvZFgQS91vlObo1SW+jvNYGnQVcLY1A3BEWWskX3aH1k/U5+1f1ip/gSAopwdWdqmcqDHy2nE
vhN+mxrCJGkxvTcwuQyYok62FkqP1qaODNiXsHr2Tiu+iS4sNw15QtrcFCoKfa/m7ELPJ7ibPI47
OwLhZNBmVOZPaApvsc2AMVYETppVSNevibCG+DqeEFGja08u/hQ/GTkxvRTKPfyt5jN9qos9Y6FB
CKAdyTiPmYjsOiGJr6NLXcAgI4B53NpQumdrVl5Smi0I18zzEcJ4c990/iMesK2VAiAzPQ6iQu4o
TH0ug6Ri/TQGWxXQnNGM7tCIfjzO3RhATqAOE1xZuU5uk2MABoTQBUGwO1BjIOmOSifEJkwV/trl
9irM+I7Bqe7KmImHRPRZ6dMhMwKYssXjkEyHPOKQGzNMBnRzvnSYOi9Kw8rcxvxXaFGTzga1cRYo
K8+8T70Muk0M2lRnAT7Nuk0PSxdS1P67O3csK3dnRP5XNTqv3ughnC+rjbLT4SgQAsTl+J3mNLwt
U4X8PP1O96x1o1hKe86hlSn6Dfs9HN3vdoCOo63ealdDldDMlcZ3Rdt0HZX1gxZRXRz8le54p0ZG
Dz5/YJNF2spqL4TIQo2X5qVUsTyECRdZp2s2GWPBqqWXxrVt3DR+iVKmZpAs/EPY4QCiRqQ06gPu
WH9DTpOSqazFMjgalXvWi5LpiKW2rRGRetSYkIa6t3hMaWEM7oU1G2YI07zkfqB20ZBZKxEZB5Xn
71WL5bZidFs5ubML9frV83D2mWP8wxiIHR4086HIutcpqoAq6oAY6Yau+8ExTorAKA7ujRugUS0L
0kUQ9UMZJtArSZ6yMHjNyvLHvAKO02xYe77cKQ+MR+K+oHyKiHpzCAoeNzJA6mcGHH2scbYhunfm
VoWJjpzmK6eTxALvRx3+iOyVsCVkRFzZ1SbvZ7bDvOkbG3tkkuabOG644KLe4dwsk4Ov+uFYEd/x
l82yTw4+Tbb5AQ4AppwSW1U0G+CpavyxcWdrfCU4ZTW1HRdy4cILXPCFy31OzuTQzflnJR5iX8NS
PHUy2bT45wAF5+MhKp7TuLUQFJIflAErhy5BQ3TZxDUQ8+XW8oBd9HK9/Ee0BTDpzyxKb4ZPBhG4
zLFB6GrpoK7n/e68WW4tm+UZdVt+tyOm2Lddy63lPT7e8/Z2euFzlSxGBDFR+W2KpHnMu2cVCg/c
ImmZhRZTBshsE+dTaGFV4QnONIpd6PrEu1i4yxdevjtl3Pz4iPlv9duoXQ1csz4A/As1v0odbFXL
zRtef7n1y75f+PzLU/yQGK7arPa/PPd21/Xp6EfRVDNuMZAHASyygiXzsZo3qEvLYyF7B3DwfJ8O
5xucfG/Tz7/o7WclCAneg8hBU0bzz5wMwDuZ7fMkOfRvaYy8PVv2UajM97XlrW8vXm798oZVDE9Q
OkGIhwh2xG1DSGUBMJTNsi+kSkLvPUHZN/8Jy1vFyzG2vOHHTeXLd2OOGBhmJsHi819uxdPIV4tV
Yr6YtHQgMOh7SaAjVOg5W2XmjKslekDmyUHp9WwgjkxSmZafTWHTjv+4vXz3kZxb7Xbjk0kx8E0s
CQTFjAxdbsmZdLls+uaCJ1wcjMkC2yMGqD4fN1UJZiNx4WkR6cl/q3lfTqNl4zgRv0Ixn1GZ3Yxr
N2RRo5OtBCqSU2dhxiykmOXuckvMVnlrgdUs970uilmJ0jzLHLzfRf5Z89z2lIcdTnj2ENtcXdm9
qrFnvJCmCeTd3wCd/VLjSMfWPzzp9dkiNPLJDe2dXfmfcAcnR0ejSYQNyNjGTVltC8cHz9Yc+8wq
XrLctBElpo803BWe1SxCfjNyuWyRLzBespiTIbbRaZ55GNCRLJv6aoDw9650k2hfT/K7oevRvmvl
Gn9UeqdPjnm0I3Fftom+9kLTXdWVFx30gVmEijVEhYjNalkTdNkSO6MTVX5vGDlXSDkxd3FYWgPf
iclnHInAUMWDsIe1ROBwaofuMwa8cGsV9E6D2a9KbrC5LhUubdlnPznDXwAwFYfKY12maWGwb4Ug
k6xtsXD06wC+4RWtEQOYlOowaqN18Qi897gqUHruSHQymRHqc+ZVH8g83ccGbtMpYqlZzIffB+t3
BkeMC82hn2/edv7ynOXRhQd8e15ey88UeWfkoHdZHkOHIBllZmww8aL4RwfjiumGLrALYEafN8vd
jw3LkpUHNGpVtVZxjFjOwJCaSnkIxE4WkFW5CHnrckZCkcp4HcTUbZc3qnuO4+VWFUMxiatpOKC/
vz3mw7Ved1oMUHz+zHJe4otRnpYXtvOrb29xu5vVNoXmMYSiHRpcymI/SPYjdu54JrMWSarYN9+8
bZI5raGX/SFKgPNbNsTghQ3BwQ4EKslwRsac5cu+2wO3u7QNoFVUmcLvlzkfsInlURWPX406IoVz
PrOWTVEXGOBnr38xf1/L94KmjaAK3zoVoWB6gFj6TEgS6Q/zT7D8DtINeWD5XWG9eIDV5wvxB0DZ
tN910xwokQLfXTYLkJe2qyK/Y3JXneeAeU35r1UonI+YpYy9y8TphoRdbi1c2F/2WYburoze8JI1
3pa10vlvZPPl1+uX/zIhFqVD4gJRS495GoYHbZKkATKJ7McLbXQGKqrpUD+41UET3yVav1emwZWB
UvXO7ow9C1e1qTg17ljkwBBa/oJpGRBv+OSqB2OYZyJYL58+SKJzMerdm9DQjmh26oPbfRmjHoR1
S5W5EMbOny+QJLFWW8t1HxdscD1HwFRRrJrTcn9IKPKvatKlNtGg6AOuMKuAcp3Go5VUw8GNf79h
3tD0Wum+na8IItWq+qQWmotIPijACwWublAkVQ5f943J/IGHsyOGKqx1XAGiZdvG1bgOUo6tXyBy
t09cPmt5+b/d5y4wmds7LLeW19323e7e3ub25932RVig73xFzax2ojf/9s7Lkz/Ydh9/++01QeIG
lOWNzW3Xx1M0w6FqYqNcaWdg9AI1Roclt3SlHoyE8z0fnXDTcun94NBpM5uN4lWQ7y2qJ8cFTpej
6ED9glIqiuQehzAspJn6pPJwbVWmfieWQ2Y5chfg9m0zOO595YcGXIEIDFz/GMGA/uAqhy6X/35y
ckQAaQaZLtewuc/X4SJyuJjo8wV2+SNE1T1jbcy2rjtuVGimULOd+ohwkUBgwltZFughsuk7is3N
0UxLOBtWFTloRP3okM4z0HDUrzhI0VZyyb5rdOjky3twFZ/gkU52s6v0hHEp6HZhk/6kal3+t7Hw
+/+XZUWSmvBPjYXT16z+Wv/NsvLxkj9aCp71mw0swIEnTNKSZ+g0B/50rQjjN0ERlOkTYHhk33Qw
/mwpCMiX/HMkIlBAmrOh5U/ypfzN84inm20r0tUxvfxHLQX05X9vKQg+AL0LIj5pm64h5ayg+ova
vyQIJ4nUIE+67x+WKkxvteLsNCzEoP2vlAjlLhuLnT7SsjyF83LLgjpFR3peb5HsG+ibiXDYWoYJ
Kw32xfNzlltdiDb3djc30hWWDHu/PJj5X0LfKhjnGRCXEWK5teDPq7Y1D135AaZfdt8eW576MRDe
XkW7mEWQGZ8qxyCrM3BLbLG0NewyoYURfu7SXKf9Sjx5qR2meYoTk1K/MiUwm48hcEFjZsYcHBXl
wWaSuL0rT9APSMVLpoZhr8N5IkU2OCVGiMFAyp9dQz3O0anxn6u03pNkCF8jtQWuSTa1Tzbj6Cbv
qCTgmfwPe2ey3DiybdkvQhn6ZkoC7CSqC4UipAlMEYp09D0czde/5VBW6r5r91lZ1bgGiQQohkiR
gMP9nL3XtmbmRDqf97kR4fY54j9DyUQ1YhsvtjGN12OCtM3P1d52ODfW29oLPerX+R5aQQZAZsCp
s47XQq1JDYRzCMX7Y6vWx9umcOyKOK2Sur5NpkuM58Vj/gi1iSFs22jUpFg6qWNHH5tTwd9cl6KH
7wtZ4OttbO9lG0q3vW3D+8B4p1MhVkPu14i57W2PDXUbzlMxnKqsjU+gVD9vyhkTK1Y27dnfu05B
vUgR5SxfRS1sQ9rnuGZNoVHTx8FLTfxSSeVgHQrtgILwG2Xx+VLTZ7ggAkuNbmZ547Vq/PzErcKn
QPnTUOZZrSKaSQtlMibzox/0t7q6uaekq0weeQLzvWAyeQlaQDqWkSEBGS0SQuq4DvUeMXmuKwYs
wiE0/0SQB/rFbnBOAJGqUIuwxJ4MZ9w3rfErqP3bjbW6zRc+Jw1jqZ90H2yzmkKkde0f/DG5ZnWh
oKOqPLBtYjU72/ZqODFno3iKV/uHtyxQqbiq0pVoSPgWrL8s91yA4fYpp50qjzMzyMYoiAHaZG6x
wKximjk1AdUw4AY0XKz+kvhZF1Fb/CtoQXVmKUrNcl2haX8+uynFgrdSPdPu/8z9K0z9tNetk8zs
mE93fLTHmJhyz9MjPAu/td5aLiZzGsLVPGBE2TAx9TSIcyiZCDbIVHYl+meIRh3gDh/0rLsgoENJ
yYxp+xicHPWA3jRoe/izv/72LZZCxB6Mmrgj4ACh3eeMhpnZ35Tc7dp0Nkbeths7uLPGyjmNRLBa
MjjbqE06SUVeK2/dfo0pxZKPMfWsgdokCGgnolmLF72K1hj7CXNIgrNlS5TNmDhhPDbP7pwtnGIe
EQgd4C3NXQ45uYQgpdpjnqenrp4PsxmXp36Y9Atyg/XiFsdeZ5myzU1XVSD4TMQwRW3uKfpBe3IK
EIezjVS5YvIck3waxSOzjjRLYMVIZzp5GPw6Y2LVbJvavqgYKQZ12JSzEdFzed/mALSeBuqGgKe0
WfwSCydoLYM1KgY3PUnC4HJJkbwnlBLFSe8cSV0/blkW2/Q2VdPlbW97jBQUGeVu9nu7+n3FLm7h
noDzrQU+EtcQu6SROM8c3eWckAQWWUaH782Wkd+1IJPUtARt0HxqUXtsY9D2kBdYww75YhfK4t0Y
5+liqU3uEwUCGM3OyhXNWV+fvNYJnc+ShjoXPnex4e2hwpBoooplRl6/BVVqRbkVQzsPHjCdmOfR
VKhf+nxUeCH27sw8mC8ZPZSkYYQwdcwpcIHQZvkPgUHI2fZRQrOQpBfC+FnFbnHEd9d8XEvEYySb
Mb4kQagXHSu+f4beKtFvZtvNPsdlvN8DoVA4kb0urU660aBDF9OjlqL3SvAI201zTckThYpG6ZD6
W75nSgDpqSMpBA+RCLsZc6CjsvVILD4iYhwvFB/Hy7aHsIbuszacwLBRUa35OhA6dyRBMjZvhyCY
Plq9HqMkaZr9ol5qAJh0AWr9Z8ktA+JdWdxMCfwKInbpmVwcwY13ZjGqwMXsbhvKEP97jyVlFLsM
m50gH2l2B1q+SwoBGeXOXhR2fbZMq7xBnF3ewP0rb8bJxXev1QhMBzTubkWmRIXp6jK3Y3aOS0KC
hBpQhlgxmmEuW2Vw0XVGWMFZdEAM9FT10DkGMhhbVlPVRIVwLcxjqQjOVtbXZ4+Ke7DF7myPLW5D
RFqB566cGOd7n1xLFOVnr9Lni9NK9LaYfpIjKWcIHibvnLrFVc76fJoIbqLmBpVhoYEtY5adWb+A
wbPIGvJzzF3geNfYFseWZ8HPM+VNQLG+naM8MENjBsXhilrT6W3wTZUdavFtb9skTISOljczv9+X
A+2GXoxP86JGYgIHKGydxpbu824g6BIwXFggerpsmwrACt2U6gWqEDk2atpTqDLCtqnUHgsCgIWU
0L1YV6s99VgVuAwL+6Es/nTzdE/E13RrGinjF63i3AR7jw/gKasnk4qafDcTSrejklMW8kcq6vel
Z/JmTR0UKm20djo14dmmB7B43zAeG0cDyS7dXe9C5zuKKZ0WTkJGN5XFfT79WPKij8Da3XaQLXZN
0kV+oC5pjfEFjsupc0htkO5zHrP0IyGXiKZk+eVgnO1Z3ExcjLg80+sQO8URVDkWPKgdBWLkvZMG
L6x9SA4B2+YSY9Ys1l+9CUOJxv55jM1oln4dDka6vnSBGHbClgdrzWIG6PbFlSQOpsWLN8zlXckc
z1oo2BNGRScusXbl6pHNrt+S4ogHRyRvyCdV0SuILOZPeOVyeBxVeaLAKfHe6JWaMRJ+bZWHwiMn
GIdRWPe1ug+8NwjW91rTOuehNsk5AFVwmvPBxArpfgd4fuGVvQQ1fJzC63MGdfcJuLXQWthV8azv
EY65B9btY+Tlsg+9CWrIbJfPqQnYrIEyeZihir2g+d0jM/7LtSGWBYX2e9At9yCLNuw6UjJi1aNf
kdfsZvfDkPw/DYZnw1DSOYQFR4FleyAiKMxWJhkBOowIkB50PIJbZM9FZ4ibuTnHGQpYSBbVjjb/
29xbP5dlMh5lUiIgQvQ3+w1S6EIQW/TWOnVyYzrdOVjSiTGtJ5nZ8+7N3qrO9rTw8QbxO2LFiz1k
yY5yMcHDZVqE1oNLiONTnpb9zrQKGuqld7YgwO9nh1rwDObXdfxdM2fXWaXMxUwcYIE59M8G8d1E
4Q4hgjjMviIDZkAyI9GhVjbOScKzrUMx22GyUvBKk+pV1tohTTNueVkSVV5nUD0BxUqGXxHamnzz
x8HGKqm/TA5y6Mx9mnArn+zaf6XZhuLJsfHAEObUX10TqKSNIyxCuTldR7cNq1GGXrNQJbDgFhlr
8Fr405W2c7OTz6N4pDV9k7hDvWekw96QwISxluS7DRQRcYV+WlmE7tK0fhgsQh5r7Hk7e+LpM9HO
FM/6N4//qKahxoFB2CQzp6j3HSp0EzZrdjs4BVNSjCJho2V7i849Fhv5uIBBCb2FkN7OdKgnBx+g
wBkI7Snb27UHZkqihdD02Q3r6YSD6V5mNYDWkVD6orR9MkZignbaFDElGSRjkO9jwznik09Yn3gU
lUT8IFQ/YhLISeS3unQ+yBY7EkuHF6j3D1aRRSKof4i5+kVHmbdNjt++XTUoXXwxsLySXzVisp0n
x1cDH/0vY3DfJXLyieUyIpDxJ61x1lCIOPZ0WQ8L9FAy1qCVQq41aibaGxf4k0G8NUSkSkGwuW2w
xHKI0yLnfKa0+c9me9LXYbVVoLdm4/bgv/34//GxMu0AXjfpvCT7wWJ2JFSHxVJ3XGOOiYTejrdN
qn7ydThZKjF6O3aZM5In7V27uOou+cpkb9sbXL05CyCQXe5etZI1w/bwtinVs76e+vXYtue6PbO3
//HHX78mq52/X2z5hi2//Hzh7ZfrmkP3INHR9vGuvp74Ly/w9XvwMqjpou3mrI7/+QNqZs7HuBjO
0DaDaG3aH4CM/g5oHuM+DfMOEd1n7vIWi7xtvp7z9Vi9qDLn1/G/PceTWJ0qbSBYEXr919P+7ff9
S6Tz13Pg4f4dIb09Vo0N6Xmfz/yP72wMLCDMfjX//aTtrSA9Bko4ZVBPO2ulse09GL6AYmww0ZY9
5Y+vDTKmvw/bZWl3UwwhLN3mWrJRZZSvn38e/+ef2f/8lu35eZeUKOBr1rJ2CByde3XpkpAjEXEQ
eU/ySFEhkrvfdlcscjuQmtp+Vu1RRxVAt72vzRaq93Wow8wtGExPXw9te5UmsMr1+OBy1fv8+un2
7//TY1wxVOS/fv3Xc/QgeGyaej3ommUQEinZdNUfzS0XGvKa/5no9f+10f8nbbThKLHy/6yNvqY9
tcXuv3F3zM9/9HcR0ye9h+KQ7ZkAfMwv7k7g/C8PVyXaZ48Hv2qXroE2WTcpKiLaUy/+Vbuk/oiq
mSdgzERm/X9TuzRN89/dnayiTMNGPeT7lmdRY/3vtcvOcIGstQJFDYZ13xaP6A4H1mZKGZCYA+yb
gp5xHh+3o22j6iqdrmcnXUkppPGxNYu2jV8vmLi3XV11M/VhvWMKAzYZznQ6FIodUL/hJU/22Hq6
W2N1wsQq/7h9zcBedVedeUsKjeSwlDjzOr3Djllmt/EsQjGjwXVH4z6mws96S7S3OmHWVTcRkBYQ
eL0YqrM/rt/kYlDIXNcb7tYMDrkbnBGqOLSmS1UWC9ue6j7eKiekGkCaoznn93keIZi4tF2w/mBx
VOHm2KORvmXCQdRc/KtvXDcUdXy7BrveIreaTnVA/EVLUzzNyf3zlyr0DdPdbet1E8g4ZqdGRmiJ
6Gug0TolZ0lnfje1qbtXtVVTQwugtHskkg8UVnNmRII1gRnfzyJ5N1LyycYuq/Zzo/+xzOegN5ZD
BiQ46jXQW72bUKhzQBWvPgDcGkNtVGTlCV3s90ZnKsqCgaWGuRzG+qax0DJnIvvLzbynvDXN85BT
QZV2jojCeygS8eA3y3kwsjnU3QYJSQvvlvBgw4Qz7gM58dfkXtEK0kj3ajMsyTgGRdKELubF66Qs
3okp4oi89QdP84xdNeDqAx5232kuZBCD2EiJ2waYO59HHufPKw4zbP2TJI40u5T1U2aM63tvHuZ2
+kORMj6XsQ6kBt7stHRF2Be6ExV18c2ZgrDxWSCjzrRZDo8JC2fuunlQg+z0cPj5XRYfSKNGCKZN
8znRAM/OjwAQE8JFgSzmpO8GZUfy1KCdbelfy67Rznw0N14Lg0U41h+JXBs91WCEk8HXqznaQyp5
m7iWdgshoaDOdx0+uZPX9fhTRk+iYpDZKbZRP4oGAe8qqoWEviWN8s54pGxIaSYzk2df85C9Vf3e
bK151xY6NjvsdPe6yYeZ5+Ls6PJ1hpQQMjsiAxEdbWW48BmW0Jx6GfrQIBDFYfeS7Zxcqr76SIvH
JaEyL3J9uV9pPgC0cL5LZIvhZDoXqrblvrZ0KD3zcNZMVv2W1T25AqJIgswxGbjO/G7iE3ec5Yn4
dJxT9keBlOot6c9969yMdnmxFx/As8xvbQNhpuc/i7V6NarRwKyQ2qckjddDXz+JZkkPNUDZwEI2
3mow7DCMsIhZjlmSIghPcuuIAxxOCt9egkxy0KmU0XOMIVKZByMZb2RKjHdaNLCIuHjaDn3g0qM4
hClPsPQqHmgE4C5zDy4O0n0pbZ6APWvXmugdBvJOoebNxBXgOmt0LOZuXu2nDgcvskM5kvGCGelM
9Ty/Uga4N+cGN/I+Ta3pjqztodfWo9PQ1YDXY5aa+EYhJ7jiO7gD5fDqSf/cTyOkKo0YUfAqc8mJ
XJaBvGlM55ceaCHBCyBWer7j27RB7puyv/MdhGYi/c4KV7F1O4SkZf8Yw1tFbY3rNZkia62HvV5J
YrEpPxzjEnZD6Twscl3vZd//1GTyI7NZefR2vQAGa2tk6P6h5nc0Tv1LLXEN1POHtfBhiZAdKioX
N2ygvwtj2mktJTiYNXYM5Lmny5lQU6Re9hHnCy5P8nJ24JKgMeeqqIW0aN8sK9wxXfMpuyJkbrvB
3rGAlWPV7vGDZeHQ+BBLvOk6aOnJYeF1sAvjZsW/YFEKOdZu00T52P+yS60+gMX9k7b2z7HNOgq+
SDlTcMrGwuQwmdc2TEx9q7Ig/sC9UjG0hUuKgiUD/LAsy/tiL9YeHy7INQ8uRonnVE+TK4rEm0kK
el0GnhtgTVjKpuHg50gzOnnCnG0+dGbUWTGlCr0+wo3HAbGIg9mI5a4lzHN98VR9Oe51ajqr/zEt
cl/Db+6NeIRZ0z60HmEVdB4+Wpn+zio/u4llMu5qrZKYt394Q+5H3eJnZFbM7KC6tp31HW4C10tH
JaE33AB5oU71x8xZ5KbFdMr16a+FbOzIyO0rVfblACcuhIDc7mW1akp4RyBxmj/qNti32vnwphfa
gz8HL8+/TWngQOjhrmlPQuyJCvkzBKV8hLvwFDuuH1JhWqBtBTf9SkncJkclRd7v59esAmVXz+E8
IESZS7wMsXExXLEfmqLZFbEIQg9nF6Y/PqVByt+l84OUDPFNTyrYCz2jSnm3YDk56uti7OdAf7F6
4hDIN3BpxVBQGZtoFpQKg18GyAAjWLy98Cd5XFILfTS+WjQxCjKSn4ZmhipuUDGdBUmTSPuJ+mzf
tAWollWAtgmCKT7ossn3RVxbUeLO391k/ZlSLd67mBmNyUGglY1vtW9aUa0Pr4PrA4hyBYmoBpiZ
ocgOvQHD3JorLn6X2hLQ8b2RQOxfUvAngZH+xEyfQUrVPvBUkJyMujzqIOqFWMlInAha4AUL2oRJ
xOl1CorImeTZR278UBsAcEXF1+qREzNiRA6XDNIeVdfIzXt5ceyVSghwnV3eOO6xZLIBz5w7Ra/H
R+619w4gA7/p8KSjwrzoZnGmvjiFswia24YaHUrvHgeuqPZ0gN2DV+svoy5/WqnOLaSH12ZhQJrz
xN3VufU7WSjEdc6dhroJ21p+rBr84zSsB/Cq3tkbtSfXlw8Tp9HewS/S9VzGaa/9DqiM2JP2HOjZ
vbCkuK79cKfTlhjWAekTSr8EDSwXzfozb7h4bROgqkB6s6Nn9ZO7Dk4NolHCmTUd5SCCazod+9qg
YM+0PXYMm+K+FuAz4GDFQMUvGkanHQutSzWQXKNrUBqki0Bv7t/itU73HbqUS+cYf1Ig0W28VqdM
a7Oj44lDa6n1We/rZxK31sgpIVG3flXvPdtA5aHTCAVv8302yuawemi3PVOP77qpgkqD7nnvefCz
cpRAIRpdrDUQPKyfvMtl3werAp1r4qV3uiXy8IYIzzqOxB25HXEzjYfrHwhFduHyYkWmT+XOqdez
XsBYcrhbh31ZUif2rVubFga4h5S7YAMFZkxzZqSTmYPeNS8ODQ+4SCQXlcahXA2aG4GLQgCiZG84
p56MiROri7ssSM0bfYasMTn2R+cTWUSVIlwdZiyj88z5abJu1jMikvGCACxC21f6qNJG48zNmzPD
GsLWFDjpA8IqMmJbpJ7cBNaqnIcQDzrN/CNyC4ei4b7ZA0HUMwiNucoBcog5FBUVuWyyl0OTA1ux
SfaZNeFEFllGYAPWaKF5OuKiw6MFwV/T+3ursd9mk3MltbublSBcws+ct8qH3r54vXwe9EQPzZHb
43bYysqAIM7VOLQ6d5AgeMhGJqeUms4DF0eItBqhc1F/0zu7OpTg7m4nXY3fReDvUTyTgeN2glGw
fmotZzeYVDlzKdsX2vCX2YXG5bQDsFy7z8B/VtdsYMLuOAmmxjZs20dNnxq1TE8OkIssqDwrC4M2
u0FF/ADPUxAK3qFm5isvM0ZuKMoxJ2H9ItvSva5xem+V648G7g43Yc2+MaZQmGTm0J/zJ3OKPBe2
FDXdYx/j9AzqOLtdzfzXnK3xvkio9aKzLvFkmzc21b1bJiL3QUKl2Qjw77soDK0RegAKkKtLgup9
394iM2mjvIesFsDDxi15YM3R/1iLmVk1HSzyrpgU6PW3eraICk/oJg7wUgcD9MuUr3PU593Rhr8T
4Do0ffMJK91rnwZnM/Fel7pO9jocvv1YO9CKTIFniWF0BgAmgsw6kBcUrlaa8E6vnbbmdzoepsJf
yVkREJT8vo9W8ZY0y3LpBpDxrGBYOPzsfDs79oSA7M1BHhkaf6ddaT8WBjAySCQqqOps0YXY405w
L7bTnBQHwYuPiG9/q9iQq8GNHX9utssWO/5G/t5HEfTtARXDEKbakxTd8JI4LhCX5KPXyEEd226+
xZhGrAtE6eUCCBZBwvgaOGCWWcroa6CgQiRPS41mexpXu66TPgXYnzSwnfclI0x7zqu/RKRnEkZ7
vexd3SBOtl2JSPa4pml37Ez8hRTT1zRcg8M4RZxKtNd0Cr9w3MS5o7XcQHKM+MLdnS7836arcI+a
adMeYmRsZf9dNH12cgCUQpCOkqoLQnPhPFqDJy/BFykQZWbtyn0AU2ttGwuOtf5J04lACQDLvZfA
NOqMPPtMqz5MIrpdqpK7rmlJ0KHpxZfDlcwaGEhtfgcA9Bb20H03mMUzjW8GaIe/vzE0xOgzlHjN
jM+FZjlRV+nMlflc9iZXN4yphqj5wgAyQUYZEWH3GAy+jWnCLTJtxJHq/W2cz9apL7mtLvVwP0/r
q9WUaI3NEZoDBrfURIlYgoMp6kpNrMgBigE3OtyTIzRS8y7pl0cgPNO+0ouX0usAarC4n20TWqSz
4Bby5HmWjYssyZmPYynoorrmj8FK8yiJp4mAeBPPk/G79/2C67T8K8vbQ0IgzNWQ8t5ksc0sMwez
iGfkLGP5HOSGe9PZ1BOTnHv8bHmhYF5wW5kTk7GyLfaWFTO1rMW1afo/jau5UZ1g+Cq8bzD60n0G
diXKfUyJS0MFIKia9tpm4Gam7qXzRBoFjAMHOuHWwdClcfW7XTfoxC61AZkMFfXEwrOjgKJu2qc/
Olc53TQbf5lufkvgQu566dEd8yZceB5zHY0plkeOueC98bXJP31qfO9nYZ8JjgfccaPHNint5D8c
9YiYJgKMCslg0gSjcxzN/Mle7BvTXgicT8G8UYMYaNEuCO6JlrnRc3SVy4jNlDSrHQ35lkbHwp1v
IOcETohZp39Wk19Hr5DlMY3uYi5+MfN9N03VhoiHW1iv4CBrrja9xLpnd419F5BzznB0wslMP4/J
W+uNXA4ef0JFkgT8Sf0HDS2ZwNKIJbwsp+3uNf85nSAcZ0T27mmgP1R4aOmLo69mnPIgNqvjdayt
y7a3bWiYxmM1Xny3l7tFe2y7OgvBtpEvpjat0xqXWm22QwZvY6+bU7GvysJEL8ImKSab21GX3KFO
y46mneCzKoIHN87j8/ZqvXoL26ax2v6Cc/XrTegDzQcUK300K3mLVJtt7z8dIpxHTo1s2lPvTd/0
bt57TTD1eTvYHp5BcEW57P7onVFBTNNZei8rEyf1Zrc9S6b3BdP8A947QNbbYxqyIU57cS7Uh1SK
0fz8kKwMGxyCzXxvj5l/cWl7MhexvOwyJg/DgEfPG0xbBfgNp7GropaBh/AfNtteQH3uc6/ja9qe
AaLaNiMTlS+oYvThzGYxkSiFrUVXn8iMGmw2zVWDJBLEY7BKmtNMZCG4VqLXAB8pl1NYVy36ZFV0
3zbzFv/99aDkjsJZYtQ71roPWpdPJId7kmkke4HafD1WMVuH1ZLtN7/boPRV26bQZIenJX2eXVVu
84wnoYw7VP/qi0zgHzejTENzRnb8tTGUoIVJNh6BYJhCX8ekPpGNcjbAeQWDBi0VPvDf7jmPOTon
NAF7dociHllzBT2xoiOqDrUcIHmgLDK2UvRkkBMvOVfi2XBfRyGmi26ICg99egvBe7pItdke9+sc
8hFYOhVSsTrkMVRqBryM8gKmRl5aZG2czzlA6bV8NbLrZKOLyWen6E9NmqGT8fwM5A0J419OvG2v
UCKk3F1m3CXV4/YQr59dAlSO+krSrDCQp6xKGdco2T/VOhIWF6M5itq7WE5O0maTADpVEsqvTaVe
tLcRbzDa85MH0iF6zN4CIbb6ha1SYo1Lgct7OwbGNe6rwuvw8NbP9NeYq9pkGmmEnAiPYdIDfmPp
LJOqioahL2jaJMNLAHgcamXOmG7YbyCuhh39GuoiynzUUp3F9nWecu0aY8kmxhDraLzQZyWeaudo
eGVJFgLM5sSvvlc/igQsPC3ow5gZ31or+EFu9wQbBLBiRqhQmz2ki5xZSrfDNRnIRS9d9yPTvqFY
JpMFBRRKNf8FadStlRGrMzJbByo8BYdy+SjBZR59rmPYGAGC0eKu0EB4ZmKnn6ZK5iF5FaCh7dgM
Xf+CEzuLaqt4ET40ARvsZF7AWR2DkfUFGXl2V3yrG98KRTn8xZRuPI8Os1Itf0mBJhAAzHipH2Wx
EHaGEGbvqnI5nQG0abE8BL433mc1vxaWck2Vsr5aM17vsp3yQ9ZVLnw0xKuDu5tH62PAhI5unvWE
i+cxM7VXW+e8AHngcVVVeyue41BOAILgu7xrxUtfemvodC7+44IFF7Df3ejmEJtQF/VB5lyQVBKC
VnTu1au6c57Jl6CSINxr4idqlmc2fxkNznZ86McET5v1vS0XRG1MlstJ+1Fb1bM21mhkgMJ21MqO
hgaqzibJa3WqqH6V8AyAlHqH4lJWHQEsxYiy16W2QcycZxivIy6yHbJxL6qrGT/w9IIOs3umkoVo
YzrmATzgoJjUsrN4nAVN9Z7uuqPa7K1quMMD/ClVC36kF8/n9E7Dpvjl0qWvVLveoG8/qAZ+o1r5
i2rqa4L2vjZVv/jAf5j0/f3COwSDicvFqlGWmB+ylN9SlAIanASBcmBVEoJ5pO4ZoCoYUBfAPCJ5
0Z3TY+eRQaokCLYSI4xKlkD5/b6aTrGSK0CX14+WkjAESswAdio5FrP4Y+Wus7OYkNNbUNU1+bi2
2noykOMQ8sLKTgc8YNTFLUlqbWj1wXdWCDNEQpaYA3MEVBbUCt4mJbsQzlwrvjOLJSXKSFBnLEqm
kSvBhoVyw0TBIbvKxMQChjmgvooQJYED/NA9AS1ugJ5MV6bgr6sShbhKHlKiExnQi7hKOGIpCYmj
xCTdlUuLswuNSabEJsJxXu0yLU/V+FSXIP1ma37RjdI+QM16i7WRvBUH3QqzR2PXo2dhPGPig8Il
QekilOSlmZywFol9yAadsg0rxh59TKeEMjBDC3xhqglVxs8rjDQC4vwaCW+W7QwnuXJx7VQro/Cg
qdlKjiOVLkcJdAol1fGUaMd+aDYJjyewkfFxU4uxLnrrvwu/1m+VkJfluXPfAHxHagVMZqTUt4BM
vmmzNwK5tQuZlM3OAFIq0mQPKtZ4JB/2p5vlbxS2QckJcoAmuP5KkMTYGlUolJjEkZg6uJE2s7RL
YMSHCXqmUQmbnIEUwcXsnhMaKyxNkKLwfwB1ClmiOfjI2xDhsksamPbbUeIpDxVVh5pqUrKqWgms
EiW1Ym707CrxlatkWPMmyFLSrFKJtBbUWtwX0a8qAVegpFyuEnXBnCDSVoE8v8MMMB904BwRiQ5o
ZhokYSDHUOGhEqtQi1WoxnIlH8uVkEygKGvR4ROrSBBoulSnUcnO0FZlUSX8CDY+NbKJEXxM5MEf
llvTcu4YsMxdplhupjXy2pQmlcQtKV4cJXlz0b6ZSgSnAZdulSyuVwK5aZPKoZnjJHDO3aaisyjR
mgds+cupQGcHEvQlV8I70AIm4r1hRz2kPC6o8wClIZti+mmj2/PQ7wkl5MuUpK9A28fE84euxH4Z
qj9Pyf9qdIByGCRyInFNU0yrevBjjJdsT8SGwTUzvSSoCSmEXXD/sxhRQkMPxeGE8lC50m1zsXYA
5RR4F6J7gk6xRq+IHhPzVJLvYKq8p0rS2HXGUz8TnDKYGrb9uCMpGba/1Mf7HkUkxUBbumAmEXVI
WznkYuq4fR2n502osf1g22xqj1IJKjOBbFCiJkpWZinbpm2ZnI4Mun6JctNZKnFKUXNOqDr1oHuC
BzQdBREJLUpO2Y1HF0DjZdvEm4xXHS7xEOv7hDTKQx8bYTNHPprStEFc2ozITBclOPVpTPjAMsZU
F1GqRKmI7OOQ9me7i2n5CbteLx7+mlMR59dSyVoD9K3JzG2czFUfLI4Sw6q4kFzXF2b4+CGQQ7cM
r8hlCyWm5SbZM0NRNjEUtaaS1m6Pt5vcFt1tg/62pXwfrSPtyTR/QpPiHoDdBRfLBavuEsk6YLFo
zJFKIfoeij/oUj3lZXV7YooLJQGulBjY1PUmWpRK2Fr94mZVUmEb6RijCjriTeUyKXFxq2TGgRIc
u0p6vKlZNiHLtrdtpk2tvO1WSlBVH6QSNFdK2jwrkXORGX82x+sC4oaodCZwi5GSJCn6D6G00oPm
om9W+untkKUeUkZ01cQfUP9Q35Gn9LyfexLlro0im0CVNgTMr+1XfJ0hgPOFgr2ScLP4g/3KS9kz
CQWK5LnycWQov/WSwFzLdtGPxiDzlQz6a2NVTBV7M6WUu+1uP1nc9hCbrBfyPClvUO6uNEpSlIfN
62YiXvQZeViOvEwja+fwL48Nbn8lHCjjQmXl566DwIaAjk6d8V/2J/rRw3msXibFfWDkJD9cCq4E
qA9Kh7ZZEbfNp51nVRSAJB7CwMK21KpVxL9ZeZxsNnfGRJALstT0xpTaMauoU6dZR3I99byL1gOt
7SGUBiBPXWv29maDf56yHtN6e4gFKsCOc0xN9beNl47BwRTeXamWdUPq/6kXqqTc1s/4OFOM80zD
mcIh+o/35K+PF0/0uCT1mbKB0nTQsENLtImOxoaUIsMlGPrTIrz5hNUm8PXiZODVnqsEIyafa4k7
TfsLHCbu8SxhKaM2wT97VgvPwPI4Rx1opYc5He82x8GnWmRsoyJ3m1O4IDglZxfZy2lw4YOoNWKp
VosKFrhfBHXc7SsRG4ti8+f2neeGPu1rKh/DRBOfKXlTz9xRu8q5wVJxM9ACokBZztpxs6SJbKWe
GjSnBHQSRqGmlsdxsU+b56Vs4qc4CKrD9jpTqVzo02YK7nuMOrE1PYK5pp3jjczV45rCrz3wZqV9
8kl2R/zNQkgjpF3m9c/Nx7w5mPXUYd4aAHr48jBtnp3tkMDh4Uhe+nlQizyJrSeMLV3Hdaok7pZa
CwZJixHCBrcH35LOUELjyZcUha3xl2suT9ma9YfNW7G5/ooc9uen12IWkppnl/JZyHq88QrMrw1l
hU2CM2/+7W13M3F3PUwRugfh9taT9ufiFt15e6c1mDvgQeZw9Xq+Qpkr0/7mBoZsQ3MWKCIvQva2
dU7c0/Yr/8Uovh3rOc5z9dq0qv52LJqbyfHrWEqLJEB7fdTG/C0hHsSdEv/Yy4XTzFRnF2cI4IJk
JVZrVoOLeqyz3Xbn0YUIt0/A9kbcwtvnkGn9z9U2fJBu86fdLrmtEONcvGJ0L0MPHWXKrc9rc3uL
cmlHCOLg69CCMLcs/V/xgkJdlUf6dhGofimlqKN4ST/kXMposzrHtA/3MM170EaS8oB6W9tFsx1u
m827NI3JGMrNwaOeMi+wlC2LmI/euRN2gbqEbzfbQCcO8tfGOuQpi0AysM748oFVWFzyJRwMKug/
uYNpiK3L4tjk3aNWHIq2+WaNvnUK8vHOqAxlko+J/DKAIlBrIcuvu8pUf2AGQTGSkcsshiLsZGHS
bRXLznIpX7dGwjWoXcyaT9Vs5O+GuuZ/sXcmy5Ez6ZV9FZn2KMPgDgcW2kQgJgZjYHDmBkYmmZjn
GU+vgyyVuqraWmrttfk3P8mMAXC43+/ec6HcZzenNN/i1n63U4cWBMP1OFFCtyxpd1FS3qfxPO/K
OOZxrrd3ULePjSrfZWcx75D6TZOC9JrClTPBiFs12UfgmjMl2ma2IauwzkOfiSvKYm85ya6KxHM3
Ha3KPxWkQ8FEDx6lu2egtB9Fk7LYilM3wJVXSfELOb659WiVPd0m9ItOt9TX94Qa6PIAwsiu8KAq
6omUo/sQ+ewTMv3ViX1A1A+G8sdNKQgpjXZ0GVN2xlFJPbUziY1lcjBmk8pGpR0OZV384o4k4qKx
KTMj3+HJ3IycIcyaeCv2B6YF+XGqJMgnzPtTXnVfhX6Vyhe/wJfBspmWEU/BHrXPAs8Z9JdAaBcX
4WIDQyo52EP72yCeZFRh/zBWjbVuCs3d/rkZEZ27fRzHDN9qHQqG81dyggsaceFlk4BMRrJb1XT4
awByao2Lkc4atvzcvRszpR/+GBj/1+v533g9LRoQ8Uj+v72ej0XXhv+y/qQxJsr/gYT7H7/6NxKu
8xfJn1KoxLrxD55Px/qLxdDKFpZygb9hCvxP56cl/2LqgAM5EFo2lFCFHfNvzk+i7sIBsSclzkTq
G/9nzk/LJDb/DyBcl0G81PEtO7pNXZL+T6n1LjKTHIm4IJbZBjvKhNU99ahPmQCYqcbXeui56+jz
XNdj33uhMOR9PB3xxcEUxGKyu6jMLcB6wOlR1YOvNN9zZxpTCs24swrGxyyY/safzlNd1vted3/F
MVkMpoZAJ0d6yC1B4iWKGgzdHPq94OxQhvfoJvpGr3PrmUYJx6PcWSM00uEtsJm6TFjHUNgLTwb4
PNIaHjgDBoaMBr3OusrQ3uk535tw4bfl6G5VHsijKxleIIwlpmFsDF4oE5iw2LA5zQ+ccu4Q5kav
1gd4f3XgYprAsTcJd+tTrrIKBvvckJpqmjJ9xKsCn6237H2VzPsItYZaGqNkRt+vrGoAVRtNkozW
+EyxGNbUdIkryh2BoOhYjhhaJndo3jWLx1VTW7sgjt2tlkbi7Lcxgwuul4VX9F0zcmGEAi6qL0xj
1ySdXGkGBEwABOBno+YtLaL7qdfClzbFGRFjpbKiymI2yRyXq+rYFYoWjcH6qhu24U5T5QcjYIto
yCe3agRhxwrYIPO1nMMaM2V/T1gsuCOdysR7kxXj9Dn3zX1mPdMm4R4tChWYwww3S4/z/ZxitwN3
5pwUp62eDkHXzm4+VZCc4htxGSaRofWxt6I3U6z9QOlH2WlHhOb0LqTM5Uy2YeS4Wz73NvWzVscs
fo5CnjGU8a7CcJPSanbvN6ypgw+A2QqHbZ2L+mEuoCPTTn2v1+plLACjokF33sQs4IaywKRrKWCr
cBxyQCFt1fW4ggcS6Eu+aI58+eJTatCaTPTMOmAUFlnbKo1x45bhpsryq+7b/tH6q2AaJexY7fk4
JXO54jD3UCsrufGBepq7YFCa4anUXBJWLnksLeXJkdJC4M3lAKwzKQYmZ4HFtumbZDyShbLVVSSx
uyqs9zIzyk+G+zFYgT5/wNbH7k9v+nVt9vZrGMn9EE+0ypR67hUqvSgC6vDRYR5IqH0rp5pQxZR2
xVBhB5TAhSOPb3zBUdcuejRdyDU172EQHkvDZvfhW3cYYSUTZEs9+CVjATMLDgZH9E5UtNaM47Cy
WsHebjYW/FK3aelZXKIOzINk1xxbbX6oij7Zz25SHWd07+WMTQERF1D2aI8tcGp6WYrA/846SvJM
pet8r7mzYgaUb8PKBbucUW1hULAQV8j5CCijp5WolpqhG0fTPxrah5rcpyqqq0vie1lcyR1fVDh0
DrYq515zm2FDblfD4924kKqSZz0TOHNd9x481EVfzi6O1V2YmKWXfBeclbKPBaH042g52joKdKqZ
Y/OuMxx342rwid2wHLaAlO/8kRLUpEcubEazviB6wR6utjhYw6fafMlre505zujluhGdg0AZ69g1
sUVotOAU9hNLkLoOQ/c7bCgoU5zp1hEVMBtyGDYmdfZ0fWlR2rHs7HRh7+KqZjCfYCky7OoM9Agj
aevisXc06pGiNF51baedhNPdshLBJI4oy3Ao+FsPQWfR9VBhjSzdiM/H/DAAnq+xlbk7Pey+GzvZ
BmlgUjKXJvvYwnjKVO9HMW7ZjENC05KuhZshdrKrN/WJcxxq7TmNfabzFjCPjO43j06hiPQg1QtA
Lq9/OkXnMew3oeX8Fq7/UtMquCYngF9Gs8WueIWdAFvbCQK+W9/ndY/YWEp04Sm7VflPlrbdc90Z
q4LUIZMdSakZ7AU6xVZGAmzbwagXxBTMG2wWNd9Eu5L66PXLfg+qqhc67GPV9OOXlJo2FeUZtUFH
Q9uQjpLoz1Ff257Oz7h5/lYn2OYceIXrSozPOY5P+h7BhNPTdx8akOsGPf81O9VdB6vVQyr4lRlB
tjYTDv81DAs1hfGaaoWNZSh2tCnpXjgyzLq1dB1VmPoNYtttMG1Nmog2CanIcqLGoLDw9UVzAnSY
fSWR03E/uuGhchJ1j1V2vDpGCDl5Poy1rYN8ISeYU/a7sWpM+mMwZCzzo1jPguhOo72KKHie4KeT
aHStw+QSjJ+GL8k5F2QwXTeu3WQHa67eEeG/aFPyH+oabpvob83UraZEPjhgk69BxOEAQHmzIorP
qaDgTTQieqjDiJnQxK1ZZ0tR1eI3xYbKNEeu+ly5WyMJFhadsdasxL1LDYy/+I1w96RZ6+n6yenl
fGkV4YSAyeDeyeOveZYBZnlJHkFsNFa6XaFDoFUVrRyNzM+ZgOjdZmjLQb6AlhcFQ8G35ZGNgwUy
O2LbXG18JSZOOIKxhFW/Wq0d7s02MlZGHjEWHPLPKWzR1kAHzjOOLLzT0jPlyFXCBZZWJgusWmDP
5ZXxffA8Zto+G0HKh8EMllB8T0qFp3kJOKeWZPFpf0+ZYzzlOIqL7A3TaHlD93ll5v0r5zgGN4Vr
JpsiTxayuVRkwjXrEFOD62vandHV746dLD2hweC5JdUcvozjtWqUvUMQyB4Nsz3QgMJAgfV7S4EW
FD/egFU7xgOmv02ca9HblBygkvuIDGayMekuIKU5+nfSDtrXpBePTjQ+NDnlJT3e/VzSXlrGnXxy
fO2ZZWlV8pG8KiP4DgV9XGQImjNCUQ3chHh70BZIZky6vaTt0kdY2oXnpDXGQJ01T0dlX8chFW6j
PX2YU9ueDdjEnhvf24EpPns8SxSDDD5AX+PsUHl6DMOB853dqk8ZOm9+6X+GzIoPusjEE1HAYEWh
nboP61k89ap+7QWOiNYIkOedKrhJ22VuF0LrnqfUABitCXyVY3LXyfEmsr4/WQyOPHPWyr0d7IPZ
D38qrRpW0q7jx8RPu13vGMYBBIi8xAOfhxSUyXJQCvdWFR7KZBC/oe6zNKbUbE0/IRUnKlTlgbAE
JUi6sZ3p+NtBnZgQCw1/V08GflQsSBhf2ns7v1G6MoA8QQiDF/j0B6MsXav/NRY44u3qFlHns658
vTmUk08ipXjko+Lc20TloWstokH+nN1bKWYcp4o/owDBOq6cji+FwVNtgLEYo/DJjq/LPqvP6JlI
wQSrMEffzapnnr1bTI0Jp9qo8zpd3rqyuVKd6xe18+H4gqQ1OerHWTV4ogu6XyO2q6zV7cJ8FFh6
/R+Th/9atIXmlTlWZm25cJLaiTdJEVDYoBYwNsUrccMsjGm2vc9y/eqE7JKaV4Gk9m117rtvltGb
TjXDGtMGDzgmf8ksh61F1QNwh5cRYqOH38Fck3yNNk0WF94o5/Cd7kQrOvlqGH8Q4I70gM3vU2M9
akp+NW5e3HKrP0yiO7EesYI4VrpLRXVvD050MbgsGT0PLeLQmxwA2WSSXSlmN+AZs1H/+AubTTWR
fXF6cZxDKCS69tui2OCIDbjz4sUZp2GshNZtY6VUCZ18mmCObQ7tOse0ebWFlwWR9uJ0MIiaIfQG
p9Qvha+FB2NIvksHT0EzGNO+8MfXqiD5X2rwNScGljhxTj5i2yFWSt9LOPJjJF58h65rrDm/Byj3
9Ag4qBEdyAuMaeCp+uLbyml8ss3umDe9ucJLhzpjRi9/4LUcPajJKOhrkMvv/PnFPxYO6r6GhQYA
4nv0H8tBo+qRPNqKM1aczkeApS+5XtCZ1I/fjkTGj82COXfF7H6gL9rWNeSWBfz3x0by5z+szyBB
ywfYyLpXpHNMj93BwWG5NWOwEUbfo83UJ0yhtMaTn/+rV+WPYWVYuFFRP7wbBVR0ERnB2tLhqS6p
xyV739uMgpLAdtcpog/GAoYe+RTMnq5ajF51CGTKH+LcS0p6EKsyfjWmOdl2bYVhnbGsIRHZwiRg
YkCX+4qUzDFQHTTIEGWpkxUg2YVNY8INvBvYW26sDF1Y6PZXW43ahsGrYm5P3XTvt0/VOFGA4kSc
6eZgG5gp/QOTYsI8hQ+VVPYWmgss/ew2V+pW9GAlwi9Gmsl9+x32bsD5Ib5kspNAYgbQ8kZzBGcR
ECOU4n7s76Y80ndJS7AwKEV4woJAkUESI6468YWmV7gCIfH+LFYrx1HuqZ/TlyKkAH1MRHRLhnRn
VDZJJEDsTZjENwMqeCmrH8pYddytWOIGBnG4Se2QrFw8kSjq37VBw2c75/o2CZy33GSkW/wpoGF+
O3BLNnET3sVEItvBah8Bdbg4D5z3eCz2U92Hez1P37pUvYvY3rWlca+G8CuULtmCTLxq9SkUxNGI
kazocsCpi7rKR0lvdju9Y8fa0n6x0oc04Pih4T2x/TtnWdlCfcLM3h84mByTPIbZeU4jit4yDBSp
iQOFEdvAqbgO+35Ppeqw7zRz10yOD8oXTFI2Q0XvOAOS2Qcv2VUlzmhb2wajfhH2qO58ed9ngwAR
UH32MeaMLpI3rQGf7uowJSUpqWMUviSD82mP1pV795p3yatvlfad22ZQBfQzrWKdx8b+zx+CZ2ns
qzLZMwoF3FXy4CiZjTGGXEk1v5pBZh79gvs4pGxzU/Wtj1OIDIpcLr8uyQZOQcgHNBAcGSaYB59W
yGLBqk6ZBf8kte9qYiIQr7RLP4zrVuYC+ge4arXQXwOT94Spk2hMajLTph/R06fukYXngQEOe5yM
TWTmm5HX1xxHNtawBLOySwQoHtxpsZouUD+MQ9lY2h3R3eAIUNY/aO231nHorV2FIavrqEeu67Mz
Ts42ShSl5xmFf3/ef6YZHace54mTFdwRq5IAg2fJFKKzdpK/V5aLuySQ6Vo38JtOy5rmdsOjwF6W
2u3F7DCNdgOBxEJjH8Ve5smooCLnriLLgbkLZ0Hwi90Qg3LMxvRRU/doyucBfyL1xtqNuARhzxuz
WPI27QBbivJ1hp9nfW6xAs/4uni8vug2vlTNDk+BSr8zh6m40+eCXtYFzCHYsqcd5wNM4fSELcjE
cScwB6NP+884xggPGNPPkL8DLsseTfPHnqHljBSZm7TnDrTzMqmwkpU1OeB0wkvGiJOCG5y2o1Yc
uhSMXzgax1i1X0Zl7POQLdNsqh2epmscGB/kHpu8kwdQj8SOdHylTsvce1awZLp4XwBMZrZHS7vV
eZbx6aJIrAgj7NpmkpsA8teqnqpxHZg/pVa5p3M3ue6HiVLmUIrWZd12QBkLnOBoN4wE3WbqiTe2
20JOOqCpABcOOJ4usYZLO9ILHFFusKWflZJ3AtMmW31qAxvc6/ifor4B9SrIyvBlTCjbkzS+hzEN
kdCWMwDKCNelffQ1+tSi2OmxnxnVZeCnYlk862UbA3MsV1UmZ4+ZDuXuCV641HDVRhNBeFFNZqLT
DInXd2bn+YyCwOgV5GYj5v8uJ+CKy3pPOfmmnNNrklcHyAs/FWddmtwQ4BXWey0dL+Uzc7sdlaOU
p9cvroYhNQ3Ta+OCUGqiDzMEbqdLEEXZTLtjpp7DlgWtQAqZzTP3Nfno8g6gyU/ZcjmYVnUUfjWt
mRGeQnoEua8SbzRpoGLmBHQs/9SZOlaV/VjpMU0b8MMThnMrU+jjSoruc8rHfW/xlHOtBgo48LOM
YxwTiY3WzielJM+Fgj2LNa8Kzh+R+Hbi8Bvd0A3jxzHIOthrFl9Q/ZbYyTt065+mPYiab86oyi2z
rJ305UMY8IYZ1HwWoQF/C5d8zsA29QcvCbWDav19oOffcOMOI0ZNiHXyjiqDtR6H+UawU15lOoaD
vtUPDI3Lew5VRz3WriWJWtQeCvXip6gvH50QDz8r/DZmf8Pm6MY9QhjyIY/6HxvTIdtKmzaP8VzY
fDhIFHVckhLW7yJT+4p8y8bcIsgCxbRSMMkRLPNBi2Nb3zRGlTHIQFq1hHXFhNSQTWDFJZjLrvV1
dutfxJJ/KCx4zoRNRmTcxM7w0vj23s3HX5GfEKetp5MWWV/aWD3OBJb7mBGcbtzUPHi6S5FKAqmI
yMgKTldESDX3ui79HLWSsOIwfhsEGn2z5fbhe+CgchYmsinHhIMb2fisAuPZsuVhKhNCuFgzyRzV
ZfteVPJp4BQwFDERfBObR0IAS6xJla7mUNtlJJVDRTwYUQ7CsLbA9Cg5SEojXkN+/HZA36GOzsCA
gFx2LR4jG3NW7Dc3xSlE7yv+l6NVHp5wpo7lFzLwNTyI7LvANKnV9cnCZsWahTNvHiZuKjGdAG19
YcM++nI6FAO1n7SXvAC9LzhI0WidsC9rdXTPIv2ZxCHH1romzMzpxsn2k9iNhvNd+8O76AHuxQb7
xyJ3NnaZXyq6xzTrmooFFf2S894LSlxcrqmA3FgVeT7urWoe+GITnyQwPTiByRuw0HFx461kA03Q
VgoXoUjDVVU39Gt37K1DqT3mBHjXfixeEus5SRzG+ugfBb8+o0ETdTAQQ8ffDOM4RiXuc61RT5s5
83vo0NgifWuGnauv6Re3+ELD301unVuJlaRC1e6cjkqDjk6hMNdPVfEzoYPZebmhQtba5Z2j7e3u
Vs2ZwDpPjoQMhMySaQMqim+ku1F3mxJUokS3dcOTnzQhp3JGqrOfb7QoumS9z8YUMQcXYLmNNJZe
EnjAHPJhV/e6dTDCvgZ4N35RrvGRVyUh3vBI0wXoWx9RxaCjzJnqOw3x9Jgymgj3oqx6HMUEaCo/
8IjM0awDKhCDK3edRkzZ1MmNzy5PPKdBKKnDDhDP1CFV+cV0r3FbmWnleFFWocnSrsW8VRyEYQGp
yzo2ntgNtTz+pARzOIx6lawz+NYal/5KjkCFII5AkYqkfT8mO2t0VkQENATzDIFf3WUAL6uyi1Zd
L58D6InVcLal8ZmnvyqKvZ+dkAlBTVLd9PX42EwG/n0lgfPTOryl/pikUFpvja6vaX0x2WMY6JKW
IL/ETivvyYrh37nNcVcgl4v2EFSIn1WE/7gONMI6tMXU5LxqrGBneZm7X3ppCdyGhcNTbmLbGBpb
U5sKb+j7p8nUl96G20zggo8BSUJXLm5HTJkJhVcMdgYsxUXAbDcZdzwXxd4cO80TbdJ4rqRvyfLz
lwkVrg6Cp9JNJX6S6DVpa9SnQVx6Fi3XqMxdZLtXvRJPRjgt6bgwOtk1iXjArxakRHkrG9KvtLpz
bEn6rzoMyFBRXiSYIfdOgK5amPVGb5pHAo8OqwHdywp6YQ6QFbgGnri1gwK0ikueECVCPVx07k4H
SwqRfp29iBW6V0EYVhrs1qag4krx9XugJP0maM091nX2KI7zO4/dbJ2zVtmzkW/6yt6H0A7IgL3W
k1ZeBQFokufrtM2DTZdShK5n7SbsMR8R2GaDW69VqRKCDmHFDiT9hUEWtL/5HCSqOiQuhzDpZtZF
D+aPRmY217VVnPuw3lIz+5z5qtla0idFPKUc8ohQapn/WXYzSVXDDJnxu0TdJ3CFmK5XSc95u+pf
UPs7b+h+4ma6G63se2hxopgF7XKa/S7s/DJThGkTDa3IPqzifn7LmyTCWJ4/jooXpT/g02flQdWv
5cB++MNUw6OTI2G4xqBvSomgEFCIRj9vteVUUcH1y0o80aLDv1oHRIzqSQe/Fm1jkeNxGps9IF5u
fE3Ds4oJefJpJXn0kXQizGQECDjA6VBwssF/0Hz12Fg+pYzcu+NMng481EqPLQ8G9dptzIGzZsww
LEFQYA5xm2pBx5pCS2/09HNJeyYi+E0cQE71SemY/Y2SsR8WopsZEfkk3hyIXTbF5zKrP+qh5YpN
3yXbXXsc7yn3XKP/rkuNokNpK6h+Vn9NlrMB+Cy2M6c2e7VHJoeUa7Ln0qsfGvI4pmScUpC7rB2R
rgdzHF6ZLm6yxvJqU91pbvebaN+ql+LHGdPa00v+yhDsM669yPq0/GZjJtk3rV+E0h/w/Y9rYyml
dCFoLlDS2m9JNdgPtfTaucHyFyQbZQenCq94o5JNXTQv7PLENuqcczeqk2bHXlBjLFnpRvrUd+1b
Kf275W/VMjnlhTiyY9211lvl1qTolpHTeGfwbI3EsKP26Bhkl0rlb645XQfdvrldQ8ncjmLKN9NU
93yTdGKQoMx3WKu9hn5LEbH6WJspN3YmS+RqZGdSF7BkWKTqdjmf6ECyi5mjTjmdrJKlMsqMR2ea
nyI6h0eEjpbauFH199ghj9aAY0g88al53KWHCHtHxzykHt2LHLrL8n11GoJuFl/4J8/wffTCfvBb
vPMlqhZgtx5kMmftcVhlhaDfmob6YdhTg0q5fVrzaMl4Mgq0dYzHFTJ99WCn3WvlUKJRNzwBzJtp
OyutJZxtz1cbRnVtFVvG2e+xtDDzxNVD4z4AjTlXU3ionWlrh+kuZ1u8Gir5AiJjS3EOvVX5qao7
a1Um2hO+E4Imw0Mco1RpiuQeBuV4l6bxy6iN30wV1+mS7ISecbW65EYvGR0j8G/Gtj6KlLlBo4GU
THyxKntxqcxgG3fhN/3p7SqsSgeZ7AXtOWQlxKOrzNZcYwS82GdffCBsHdOpNz2YFxvqjva6G+zy
wdwXnJJBVAwsj6K7Bva4ablGNGM6RcLYkcs5dHH4ZMZsvDVrO7fTLmnKve9rpLkJE9lMXUr6ufAR
a9iJfQd3VSq7Rx8ReKnnY9ndjYIGXRbFe6KNmyzKH5cLv9VivNSoHjzTih4PM9wZC4aopd4o4z3W
mntOSSY2rfPMoP1tSAovluOREzbLVaW/GoMD3WD6nVsOHU1QXiZu+ZVhB3w5/aCtByM/svW4r3px
MPV6lzUGSQH/yUR9AN2EmmCe6SI/53H5yfj6vRmdvRGTYw/NbKeGXzmp2Zyxp9BmD6KgtzSfO632
NRvNd5eJ58l0npsQ3R0x4jtv7aeJLlON/IvdVi/MMT9m9oqd/6FL/0HMze+korYuT7aJTB6YOR8G
INMJSFYHf4Wbxxe932lF9WSHnceQahu56ZepMwe2rceciGsku1/IMPuZjtAu+aw1/VanzXvGXa/l
5X0Xxm9mObwPrQYKBLZ6n6h9kmXXmRGsVTD7DiiTrxIeQBlNslioQ0UBsiK0ZYMytYxrwXcC4v6b
17qqhnAdNjV1ps86kzSb52dlZNd4fGK+9ONPmNcC89ykyUdaMoxT8R641X00j2fHxnOi5afZEsfa
Kn8irPN10h+l1sF/MG9wMu7syci8iJlpoj+kTfSeZ+YdSW70PA64HYsJN9ir1OS9BD8Cl3pVqor0
eHkOlQtdgWGK3g4Xay4vg4mberbOGoyHSeN56QS0GST3nTE8IS491jxTVjMTkQIASgDxpC24tFk9
JeCGiTpPPzOvXcn56ZbLAZjGOsiQIu2uPdrFcvqq601Ke6O6yAlWTS8xv7g5rsLlYvHN7OoHV8Ov
ASA5UOnRr1hnSDirpk7Xfo5ohYvSJ8aLewLgdV3DlLqIPt27bf5kCGfTWxC1C2mt6CHYtHp5SSlo
7NSjFQ8HOVmYE1D4A/MNp7+1y0YkIDU9KntRY4YOJa2+zL04xZN5dbXqyxrDfUDBdJjN9z5T1Gae
z1nSfGB2vBXZkxtiDyS09To5H747HUY5/iq0kkmKYZ7bJrn55NhpoTGqz6Hb9nVzPzTNWyimd9UZ
myxxX0KHWw6rYiqa9tdEDahABWcssit1wpKayXYKlvhhbE14AcE+USpjNMZkA18McOPj4KLFZQyj
k+IUh/POT9gjsWJs8GRyMCPYoUZbrfDcmJvOyLcV2yysrI+GNoHVUsYz062TS+IJd8AdZ5x9JNIX
0XPbD3PAX5+POvJDaTX73Ki5/BCeJDkhS/xM/H/fcDYuCKDRuNhV9lSk9S6wHsAKvJIRfrSl3AKq
WTEdQC4P10UZcq4D96uFCNTS3diG+L38u8lkP+hAf8IqPIUGiKCa+PJq+QczYTyqTEZeFLr3Y9Dd
8A3ecezY+2H0bGbmtu2LF7WmhPQkjTBY+aPgHEIbTiqdoxYyf15+aMyq104FCy/hx2xCWC+Z/VSY
5UMXblUIXZf0RP7oYCkBy+UlmftlNjQZWZa86fPMk9yFHhGSXwKE5gm4uY09v1hzt4tlsy1xwzcR
rRYCUUQjqstUvqT1wkRgbkhxDkZGNwPty8M47GvVX+jWRCYUB39oLiTkTxMMqCBsd/FsHcRb3yFi
T089aIYxmvaO011E9B4sUuZQ/MSD84XaerBzZqCw4+yAkmT3mRHNPvDTH184Jz/04zWhg4OjN5/g
G270xG9w+B6cHAWng5FhMMrRmtSbZpZISmQxmrvrblIfJH91TzIhT1OotsnAR0kjJiZ6AY0mV5qn
GKuu4zbDuoBtgAkU9uI/2bzMfF+WzKAZ3+ysytdMf+y11lxsp7XWbqxjrC72rsnyiGvihIl4T1t7
f5dr/9tW9P/VVmTisVT/lf3z9FlP6Wf+/fd9Rf/xS38zfkqMmgz/8H0KnbtNt/+zr0i5fxGuLi1X
SvqCjIUDmlNKFf7bv1ruXxRPMkPhByUghAn1/xg/1V+YEeE2saUSSle69T9Bfhq8m3+0fepQAwEu
6S50WNPGRvovf19WlOsd9PIQ+2I5d4PXkeFZdaK5m4hm8MiHEziaiUfzp1x0F7nux8G/SxPloKkx
rZnsb04U9yJv0f1VvPm7j/JapFNQ5P+Sd9m1iKhU/Ld/NXiX//zisKDhcsUgZjnC/icaaZu6IVYz
e9prTXdnYmxaWb2Rk4gDwwuxZCWy+mWi4Ftk5H4zEt2lzYb3v34Ry7fwzy+CvqnFYSvphjLNfzLG
UtuNaifDcT+18L31Hr29KgGJ4qmXa+U/lahqWWCd/dr++YoLRCjZw7TUXvWEl4hquxKu8VgowO1x
S+mwg0hU6ulH2n4IraRWsuE1a/TSrP+7Fy7/75dusGt2HYvScq40F2fx33+5XUdfTD+pdi8Bmfhu
99or4oimxVzKZzmNR1uywYoQrmLdC3QObXRD9Pb8Hum8y1ZLryyuLJvLZz0nPRyQGMao3aa0fIp9
wtDIs4bsuTf0p9EMa4JLoAt7/50PydrHFMljuAWqHEYPrdsP+7JHghqrZBfoHUfxzpzWZuVE+whc
14rssarFKhs7E44ZLLGpgLlTpsm8dTgRC8uEDmMkW3sGzxxSrD5R8MH5Eja+Plc4pSiESU5jRB2M
DtcVPw4yXD8R5jWJPU9+T0yZlborHwNcbHS+lJt58T+lGcdjM29IJVFXryJUFVQBvjecNGNafij8
xO0oK08RrYkzIAXtLBNPusMdTTdsROXySS4/XdsZaftrSaczP9PRHqkRJk3KGq1OoMliojqWytoY
mu56YWOTV03fglxF+zBkbU99phu9Gfx2gyJmz93T5+zIcGf63UcwiDdgD+aqWi5wn6H3Cju6vtIw
ovAcKD+GqOCzS47KLn+lOkKDFTsYVrUAI4i88OscFqhtWldmNXiKBD2bCVAAVjlvo/hFdMvxXhGz
cZc5SGHdqxjbXTOX18oO0doa1F2HOXHuksGjHiReNx9Gg/rqXHCzrUhIT7t2+CO9O2sJZm6VtAGp
0ZIxm4IXiWzF3yVrOfm4hf7cpRqJYg0RpHH4R7gdAkc+VYJ5jqOG18aOP2QensvcQS9MPmq9X1uV
pSBWuk+dZbDvZ69TEutc1YIRaKDvJ/4I9fBsrijbjpqYA7UVv5J9/vjzf7LF1dcPA4wo8ThViyTS
ZWskqnJNT7oJswc4CaIuLexajYbVPOPAHXCaipdlF17ZyMN93u8TkWOYgh/aVnx2qGa8lDn8rcrg
nnKYZ1M4BCQlZ5JuAZE7broq6gjOCPR20yQQ3l7SQWO4rVg86khjnh9WZ9/gQswxCg8YQL1W/Dth
57XcOJKl4RdaRAAJf0tPkZIoWyXeICRVEd4m/NPvl6ie7Y2e2NmLrpYoEgCBNMf8JsTsoNCpf5N8
DyXWW30F9l19A7ChIKqK6cUasCsPfUZq0thMzD6+pOq5E2XfBhx/rGZAeWJ4Heac2qwBqD7k0ZUU
22dZ7PG+psKMQ/wzMPcoQP9Ri9xjAWZ1EzjNrjDJKDyzutArFVvX9aiaBpCJOMLkkWxaab3tSjUw
ejfc+jPVCzfMeyBFZbaxEXpKevSShS4QK47Q16KrvZIj76f6OM31Xrh2tQtqELS+Nj0qNATATftO
gFAXhqApNU3AVvPyrQFpy8rxO+yaavsHajcM78VkA4DUbANqGCIGelmBRoeYW5qM3tgvhg0U17c2
R8gnpoCyxVHk0GgAQmvp80g94CfLMl7qNjFnLtKdblG9bIfyjDI32LyeocRjdiml45/B4lf7iJUB
RcXh7N3Sve/OtpiBlndu6n4dNYRxbbaz/e69M1jZvASpk+XZVB3jo/Sz6zRDRkKBvTSTfS1FhboM
k2SIAYCDzoU56oCUMyoDspL11YDxWafZJLZocqy6qWpYqpnOyWPvgllKWrZfK2VqL0+ka1mYhwF/
vVH7bY/RcwP9azWBHvMsrnpEBHodHzyj6tZZyLcrAiyjRA9ZPePo0ZDS1AowPeYZ4RJxK6tlmFJR
clpuSoWk7cptNmP5hhTPL4tC+DykV8OsIaOrExGlMKPHO0X92tYM9n2mx+/Sqx/NhO1lGSbsDQK9
sRCxBwn3a2ZqYKmFOMBnMkToCYU/lyEyD6xmmR7eZEn7KSMOx14Ka4ueJDJ+RjzFW7lVcfWzJt0h
KXQTOhtQJdk8OkX5Q7uCKW5kj7YNrRZq/1aGqQFWn/trOjnXu0lL/zFAEHAN3BwIkL7x1V6h5ROm
OOI7VDxMmAc0cRj7ZpCzEFhZyXfge0Ka5Y8tGhuD9UNmxsiuEByXgUmVgZEWpjdwP/pGowuLM2G6
K2f51aJ7iwVTQ8G7e1lGkQlufWOF86cZpY94PG/dgF1CFzzOWmFJZQrQAmjFeRJkLF0Ndd+BBoGQ
ObCShrHdJKwDmlNeRQbdYAzTXdM7HwWPzhcsKrlaostm3uS5Y1B1wu6oxhlm+VuVg4sI6++C8sS6
TgCW43oU3A311kPPED23eK373FMNrfB13tPWKuJ3R515UhWDLn3MzeJasa0CBYLh1gevEHm8lZ3T
dMb6F9UVnyVZR12eRZ757vf1rs1mML4h+05SJ6gkz4+GVVTQnpNfVsB7+qp+k9zbwDNpQ3Rpta1t
fm1FeC7Z+pyo2lA5N9f6CM4ypoWy7NiGxWLX+dFv0Ko7ehIq14yhOmJGaAX2G/xJZ9N7+XWJA7SR
cT/qbJM8k9WcC9b74oHwFBFBdyCIGX+0NZtKAnxiNcn0llbdR2W5l9zW1nbZnqeyB6LC6jIn6a0Y
XzEipxJbB1dtZHBNbqVC53NP83/LVksHGnVXQHqrrmIhE3N+LPRpHRG1bNQ9Q3r7s4+bw/JFNCSR
a+CEmcYuBAQcLFzjfWNog3QuJBXuLq1y1iQh9ijA0kdBzO6vEARJ+BXKk9T+WMcqybBovQYmAOJ+
bvJYmZTBhYnQCdM8HOqXHmVj34EdaK2A1T2YabGNK/w0Ld0lkB1tonu/PlhwCySlzE2jvHC7QNtS
flgHFFob82GqtV8kJT2zk6mCHnoKSUGcKgt1I2rYP0I4WJtKLatGxBabVtydpqyufshqV5t8UDwg
7k9nK5pZz7gXskOEr8oBoZQGCTbKdqswJ74ybS4hGe8i6uzrZcoKCmRhYgMaT5nLWsjBLHf6FXpI
0zkWCymt3JwajaeKINpv38JmHhDQIZ3pmvaBCnXX+gwNSRjgTuBivpdDdnM9tlaaWwO6/VpOsHEj
39gBs482SB5C6xQ/2+bgTnOOQF34JCOaGkTK0x77c8pDKH3mbfZaadm8Mye+ZFGGhwjGkRSsynDD
nU2ql7sWyrmfcz9T1Unsp5gefooGrgM0UOQMmELm37LrnkU9E6TFTHPT5b4m9g+NcKM35wely6nW
2yQxTrGnYJ5jN+274R3UEoq3/S3ImDozuhcrc+xOTEEALKJ9bAn0VkEW3Tx1/rwHMJq68LUG1Cmd
/NI12ZUi/6XSvrIRfKQI/McyWfZRPJbQ0T+4HkPEoX7awb0oSvYhraEFlkQarq66AGlpnabYXesW
OpuhwViVZg4kvCRExHFwGX5+b5UbqW2USDeo/s98DtGlgTGmFtUlnitHSpQqDIrFRwYCY70sxuhz
vC4xyLKIJ5LN1Uj0p8Bs+VhKZVRPm6vyGVCPsuvkm9/QBi8MpohZeK/o7lzGQl4TOlqO2Pfu+DBG
byZSOOFMmOGH7M65XiB9I9PvJfZ1nVZsA4093NROwM/pAVl1eWA9qFZIJdyAGDK7CbgzmX74pDcr
oyeEdPTgLu7iW2xAZFcAwMnJn2pQEkMCF8S6M6bmgqD6ruwm9j+PTBvmNDSyFCKFClFntfzPaXpA
g65Ysx8RbSBANbrGR9CzBDQol0fSvoJFh/E3OS/YQ6Duzb3u4+zqSiAXTrM24aVYEgnDwXvtYp8m
jska2TqndrKvy+44aySuwuke8iG+qwnBSSiQTE3si2Vl11gS1dBk+UWAgkkXozlD9khAlFq++zhE
Zz/sL72KG/zcIv6UTKoyuRElkoaw79kWYMWJLwSnlfek5ZnKB0FAfW6ksx1V8B/G9qcofoPaZCUu
nVORiQtiyFr6exn7rjPgQhZghbG8I4s3FrEy2FiimKKTL3lNs7RQ+0uKSGcR/1Txgm35r5lH0t3H
xMMIekEX4954w3wfU+sFANF/le01rdkwl8c8R09ph9SFn4R0gu3oEhreQbOgCESsPXVXXIXkWqFb
72OzcilEwm2t5LceIMMUGyzWyU2lSBtqKixoL8PMareMY7UP15Z10CcuC/Ibgsf5pR+8M45wkz7C
dEsIkSbR/SbUvFqO0wGUMnd4Yd5o4Aarvp+2U6Py3CGSmzjs4VYihhJr4zMcBes4tGdaQjHyo+lJ
q3gQ+K7tamfWDppWf5ix/dbq3icGrQ9uVl4yh/kFSQ60u5P9Kmy33yeM3N1jqrPE1P1rrHB8aTT0
e+uoqeRPV1lKXCrozrAGaiVs3OUQx10Jl3K6H6wdH92nJahUNQBDkq6X9oioIbrVS9JZhjsHkS7C
PAJCo4rfUzv4iV7uuTMr7CqQZ1sLJ3hz2CBXvquN5F9skiBvVL8n3teWuS7BfOyr2Dh36JRukDAF
W2Ro/gGNCIwp/VuPHtoK2PQGEeZ0R1m5BEiJUijxUhjsxl6HzdQVZzbrM6J56U7O2VGEQwHJlx4N
ivggawoU8UtjAvHHQ1Lj3EVNtu5Vh9+p/BWK7i+LIKTtY3zfuhWaFGNWBptSGdPri0f9qOzqEwDo
fA8UWlITxZzhUmRRqW9R3jZ2vuY8OEot5u9/KqUMoy9KHIOYUZkMYdixNPDigGpI7toHqmXRzqr7
N1OdermIQBCsHBZtyuVF6Lmgz8ASbIUSqMzQqaj7EMUhJQ2zYPxdG9hgaIK+SRfplE45/y7/6AbM
0MyLAF7/66U/b/FoKAFzUYJOy580GeGgo8NL0ELK9in6x6u/P7P89Peb//5Dr3R0RvXP8try6/LT
36/5y5H/fvHv9/yfr/3jqHFeUKmiUvPX18MxmWvtF/GWv8+zXJ503WDTtilyvv9zZYEO9TiZSqqG
WiNPy8HT1rfy/31T/F8lHIejWUJZM7CeiUxHS4FZ5layNRqzQFJVOTGb/RDIU6r8mZffQcE/dZWH
OpEy3fUDKfYD3sG1EjjVo2vXuhidKQfToINUB88LkF8ESrxzLeSfqOw7d1y3jd8SLy7/1HWGqE+Y
aMAWAXlTBcMpNkhx4ZGAx8MM5dblJ5ZTPEcrfU17yzjYhry0FTo25RQKBFErxGwpyKBl0j+Jye93
mkOGKZv6OyX0rQISjmPY+zQMO7IvENiOAUjdyGizDHqyZ97yBXVSkVyDaBE4+D/4PQ0jc947RQrt
EvzsyvUt5fDp/+qmbTKZdw2g5k2YgGEOEbYDKpJvbSd3IN7G931JKn/07Rlwmh6gAiLQ6A0CFYPQ
60Plz2qjB1tiDhUVmskeLe6YqyaTPiaAkGSdvf2apP1T1ZdoFcriQfMyBGUa/wGnoK0bv2H9d4dl
OjC3AO/VYICKDFUqQJMQCxEtuk+d4YzOcrrJXOebbqxqwIGUwkwReNdMSgO/X6TYLXT2TBwehI+j
Hj9hTngBZSsBenaHuRMvHSSD05DFIRudVyDx4v0Wk/XtFS585Joudz/kv3zZ0dqp2+863/djP27H
OrOIELFFiduLnXQPsoLdVOYockegpJXAwVgjhFJ1lnekTXBfoDjby5Kk1BxGkFO/MmOC4CmhfZlW
oK2r3N3WEZeMKuEdmpLQlYyM3ukAWA3PiQbM1iPSIJg8GESAU+ge8gYmJdyP9JDDzwSmixKqB0oH
vQA4d030PKJqStCSgsKxG3DiGYjx0Oo6IJXgUQbvxW7p0/v59FNEPRt0byLmTAQKJ65az76Jzmxo
UfPNp4censHBTSa5GWpjh8UxzprwcG0v/KhrzA0tiWWwDzG/pNV87MEeyWpY6VRvUULorwbQIiow
PeiPF4FkFnp2CLkPPSJm6XCuWtPbImaF3mZRHyrTw9EAOOi6CtpfXAH5igHqKTWrk43PVdEDaK7x
JyK1ikDOIKGuR3cgyrxNiGQil5GA/UiPcxi3rzC7y4d0ds/4chdBRYSflp/U44Cmqra43tpHv3Y3
puKFdLL6JjU8wIG7WmyNe1gor0UNGK0L0FYL0Jbsk4ZT1fGWcipW6KFxinTPe+ipXTOA0N1u9Jpb
GO+E3h9sZ964Q2ntbKnA/bZx9WwYN01oPepYoRRSaxn3YKDRZX132uhCGeHNAfTfmSwWTlRfSse/
zw33NQgoiTQK8YLBkdSG6VWT+heJKyUVJzl1WvkDoyVs2NzuUsmRWpbydMdQAdkwDI4Kv/7KhuRg
DH6E+7AJp7h2HpD4wiVxQJazbUDdheORTOWL0tBXNCdIrJknLXMYDMWD82DhywLmjj6JMcRsxtXe
k8EZ2yrWGaTei1F7knmKxTly4FKGDFsQAI7xUCBpBauXclXowIsrMBMBH9wfmtr9MY2IIQjb26nq
XOHMEnxx/Tv3cVxXOe8spnNaUEXI8TkIfPhRyTw2G3q3F/AezaHuzN2EA1db5fd+gmHC1Knao288
AjK9nxLkqfFR2EPaa3CUm5moWYBAp3f04FFgKAsCZMAOGFDGWkHEZ2oLx8iWYAV0/YzYR3QvBgR6
0DY5tnl6GdoUZD5km22JVdvpyewt+wWwMWASp9/RXr7oLSLwXQjZvJ2cd9uy36DAeQHZSyn7rdZV
61YM79PkX4jkYM44ziq2bYx9vP0cy8+AZn2evNaltWepe42HYd3P1P7K4IdLc2/t2mjj99R7a/vQ
Imrn9+UdJvNrs9eg7YEhgAyabkKzfqkgGla0goLp0MblDhwUHQ5yRKUOEsVAlav+1fIQtxAuGhmk
OHhVA2UdwchE3yae9nFQPkw5PYNuWsETw6s7X9cGUp4GqF8v2w/4tepW951EI7UJUOEwwf1zV9tf
yAHQDaPCSGmdTom2wYOHLtnDLMV9VVYAbA366eKR3pazgjwR9PmXT4fQVkPaCJPdufe06NziD6TJ
YINLD7t0fm6x9JLywwiQPXDxbquaR88y76M6fZ00lg2Emu6TfmP14isShMGibg6oO7wPoXhyURoM
MXGyzRDVccdGsdsgLJdR/DDK+pQmIX2A7mD16Flzz/OmPMSz+Inp+cXIwrOIh0fhUD9AGmqEsSmg
3uBSkeVPrp6dm7C/c+EqoM0b4k6wAr8LijmiTGUhXScz99kk54IR1V2yGeROBFWiad7hGpxy6hGF
Zb2rR6MOFbvDoWZl86iMiQaDsp8WuG8y9moVN/1H4DnfY+2+yo3lA/QeR/cNEdN1N1YfE3NomAGe
G292EH3ZEh6GF24CvB6THHqDkbnHcHYQu8MfGHcxI0VEzLGGe2rwuHMZO48SeKfM5MbrOCGDY1I6
zTycSaIQYEf4ST3leXqewoycUYc3TMXTQrwTiZRwH83+M6go/LU08JBZVpOqnmZAu5uBGw+iGJ8r
90l6+Wcxh3dtefEo6mSyOdpJfdWSbqaYpH1KVrI2obJkebm1mQ1DgXuzexO9nea+HcV50LDZaRLA
rUadPo/29Jua2A9ClU1dVd+o2XkJw7Bgu1pTPzhOJWQ0Kz+NeX4Ys5G6qMTIrMbG3gCi4afe00SB
wx1seGUtJMbGMtFMSGpYUAi7TIW+7kglKYrm58DFTFa37JNDec3wYQUwmQfr1CYe1n/ZA3F1uJkc
iVB2HFzrsf5doSDhtNIHgBMiZWFs61yzT+OkH5KqYDUoQJM7WrVpvfFLpvWXI9n1C4tBqKe0WG2K
ytU5R5xaqQThHr+JSvc8yuEW9VW+x1J3LW0BGagAO5za4cegMdaGGUwkrFxMvIbtoKHCn3vwu/Su
bdadGyF0D/hFc5M3E60RuF8CmJdFehEV4L1HUqq8AeI0mO7Jgcy0SrRnKtxPjmaaOPaw0UPBhvWC
hZ01DXdGYjxPBEmq8pJuwD9QUCYdjDBFnLoBWVz9lIzozbH6fRtG8G5jewJLtf/oCjPcUV+CLjdi
9EUDNRp5pPGlLOcPHUFInP/Y06upP1uoaNgaO7ZlgVcsf/SCMTIk+Y/Op3CaQv/ZFTHcIYdyG5vr
PQK6jPmh+5iiaNfpMPJcqM3rGeDDuoi1tzCzuCcA3rV+woAnesvxxHIF+iPT3DTQbLtTIuz94CiB
CIFoDXUTkD0VLTxM4yNyaGvub75PXWVj0+tCvj96rW3/MuTeG/gqx0y/rFmRYMx7x6UqNeXkwmke
PyVjvR8C62CJ6qPvHo12bXvGVz3TeeW/CVwE8ToUTEEHbgDM27/odN9XHnI2BrBgerxUxeqCYpdt
UYa1VvqQbtXHPPZu8dff4lGs8REkTqSMntB38vK1ZIDonMLh8OpoMToldWXs++iz6bXNvz4qoorV
CLCIegtMhHQEhcnpSts/qEN0sJDTIFhPbredOByRvPpVoH1pxm/zfFHHDWu4DPxfvTngHF3kucir
pKyEXNVoFu9z2q3j9NUrwWtTmKN25oNSNdiQ0JLeVPxsasl2+Vn9jf8qv1n5jBwTEYHldYJUAz2j
JqFgoX8BHCvhqJnR8v+K9i5ZBXCcfaPgwBoISj6v3lIZ7k79rKajz7mSwr9venkAZ23Jk7AeWYfW
BhU7SHc3dWFFO6W0KCnzxsNTlQhqc/0O4RVwuyefX/vcp4QDVHfcV5aNfodYq/NVyExEJb4enMOW
dbZFXu1qxv5Bnbxqum2lvgCNazMdIQI+jjUeM3xWXZc6raa+Djo6y3fnGGgmhWRb6tMIXzyiIrE1
ciomvBV/z7W6PerrqVv4r6+KwuNGjERz1M1qgPCOSQRHYw2xni3r965OGG28JumATW6O9Uu4vKek
3w/5XidtsZBQ0nmrTP+8HamlvR4H64DDpUg/eaJdG9SxqFDUEdK8vBTy51LhD3lL1WKf1JGhwMC2
jOxbHUpHxTrHIAl8L+ICzddQos7FZ9R7/PIhmx/VO9Q1FeXv6OFfF4UvKlRTaxWW9lGdilPcD6iA
FSTPiTSW06nDOUN34DBmgxVAMj3782GIIOLgIuwU5TlvfuolTSyvKC6joLDYhPNda9LVK6AcFci1
b3pBpyM045tLsG0yq5JBMxSTRSlx61iAZtNlaeDDnb2x3b5q2KpR9at3KFa8honwT3quHzo65gKN
7shJ0GpoqUXrBUPRi9r7JAjGPXCEW+XLwzjSzZ5LmCsF9p/OYNdoTxjAQ5JzHX4mFPTYbMQT2cJX
3o85DXf3cYFBWDUDtc/R1iMp6lRTxKpfrRJhS5G7ctNIsO2xJYtjMR8ikUdHMyxe0Jt8DWYPtE5r
kDcNA+WG7E6W/ZP6L/drsUXOjmIo4aEENIRA9rzDicyVdLDYRNZDFN30oC93sfut+S3kVnv60aLO
TaeGErWOHd5hJmKzTeAGZuO+wZz5MAsX9GeNoSgJwxCxQ1TXyW5f0pB4aLYpsjuCbpOJoWSJae9K
04/uWEDpVBtWkxhqRaFo7FTEnl6ovy7lbs+imq6VsbvRNk2eoyLG4zRUB4aCXbbGVQ6OnHlAICQ+
+A32Z9RYGd4Uhad8urS4A6ywn7sPMwJbR7XMwHfDQSvSb6uBVlWGZI9i4PqL36WH1U1jZh/gJ5Ak
aYmYaO4fh8bArJQGkogVFyTY1m2Fip1RnAf04DYBnNzGtHazQaOl9ToIgp3+UmXUtGmmXYMShaS5
RklNNSkQWIsPtUmuszQniZ0PhUvtoECMYC3A9a3awNzPAVLMPpQ1JCDwaxmmvemUxU6M/UlXsudV
o59wvrb4U2yuB9XMtEV5Xkr42TEvucwFeVUCFVvpFYLtzOt4lFRKA2rZhmpDQ2Go0L55CQOC1GWg
e240bjDB3DYgj7fWGHS7nExmcvt4X0iafkVeSSIs+s6dGvKVhhkUVFO8NZB+mWxkrjSeagcTfEiJ
GzXPOxT2NNy7REu0VexH3b3zS+0dFuZ37M3GNvaT3XLqegR/4aRavB1FEa17KyyOOvG1jU8tcAb0
mrDUefhFKqjySqU6wWQF5qbgYAWmgHM8bGTonZBvBFmhO+/Z6DXrCi4b5Dl71/vELXP8CC9s2scT
n3QTGzkIIioQYa+mQmYMrNFJvGtHzViQDHtkml5ziKmbaIAWLabgzrQE/Lj+iDgxhtg/7KCE60h1
wxmbeYe6UwHv/ZuIs9xOwOb3YBpOrUSPdhQ/dYPmRDRkZ/JAez2NSjdlKC5mVH7T747ASAt/GyE5
3AX1pZPRGVv3m5fd+z6hUZ011nrSqDqruRB0jG0tH9/AunTrCs9Smg9ogGMFvjH09ozXixFSJxwj
0Ft5Ya8cBen7005VDcUFJZWXXA9B3lrO8dUZzHuDeB/x6WrbDoRHLT59QMiOOWWbyI+w5lbdYwtt
yzUtqFOSxXcdlkSqXbQ0DZqMvhzhxzUlYFoHCtWgftOt8mLP9nMOgpBmD40bJnBXwQjozHc7IYEr
tD3E6Wval+ceX0S2g52eOPR8hi7dBS4dgbKDzFHu0gAfOqyiG6/foHVB9cAkKlMnGehEF4HxA+3J
q8zslzQCB6RQXmwdRI80y2b0gvOYCZw7DLPMy3ZBrv9W/bMFmDP3rMOc9GSb4CaoFd+HU0CflhzN
ilDDx88JmuRq6dkj9WcAafUw+kivAtqKWTEWCj9C3AVcvKSpLdCx2WFawHwet1HbASQP2PDb2e/O
siUD1ccfUSg/IlUGsnuQPChnYt+tMDKAUF6NmRpRwTdsxmokJzFT9L1Q5nNCgJV+GP8CIGbSVMXH
PKREpqHbsiYC93COHQ5Dh0WthaHUOde8XWWLs5X2zzOtb0qHDBCcJmgWqYdkBWDOjbzZlkofySvN
l0r6SvYbrZqyG1eOAdKjTOzs6DvWo1na18QR31Unv/SEHrI5EwMUOurNPY/AR76qxpbXdf+0Ges8
uosCCBhR1+OEmBL/hmmDUDbK9Mjm0WbqGrIHq/N2Lj2pnOZcE8r3dPRhEnDnGpeettvCkvVe/4Cn
BvlZVDdteMIds7C6U5opXKxq+WUxRp4C+zUF65QK6ZlG7gbFOeomVQ+gRjaARsLiqjp2uAuDwKF5
s8Xz46aago5XvUP9fEmxyGxVvtFPjF4KwUhLV84T4+a5aLSVrsEZXnpnmLStqtL/2Qzzz2FkASoT
ep81VlHQCVH47LNk/59xwSaA838Amg3HcEhMYNB45qI3/L9RwQ3GLSUY2PYQVGAopm5pitL59TzU
mNhBX2bAoYdcUka0cKdMZh8dMqZ60nGT4O3/gQbqLQvfyMausEoIeKdomZUXTbXwUTqgaOu7x+U3
OxjVcM+u3JP6LgodFHFb534yyXAwUkuyjvytpx3pqwZe3dXKfeN5Drlv//mL2/8OJ//ztU3XNvju
vrox35/PcREq8Pl/AeMq8yqp2wNp2iFj4Rhn4953AY9qbM2rublPq1s5IR4oDBv3eM8wVxwJzEWZ
MCHI5EAFEK6U4O8mBfOJQAJs6SzdCEI+a6kCsNn/8uoewIm362zu3rKLUmBbpwAK+oxtTUT5S98E
TAQgyIEW31TYFKlxmioo8mjyPP5g7RXAoSgoBaFZciHK+hgaVmy1wqGWSEoUYTyt1/EBDmL1u47n
x0bLrP/nppn/pgutGw5fVJiOZ/s0d/9x0zwXycpeg6iEGAcAuAofJHqUrgqJll7u2LxgswvKQaF+
FngEXZdjaVGOU1sLCcvZLX08KGztrS+0h7AWuwUcs8Ca5pnFw3UmPJXi7JS2kjvnMIQiPXqiTPrx
B81mmW+9oI87kyIpcEM4xIcZFfy2H9lU4bSWuzCiKK1m4H8eM+6/jxnEuUHtqq8PweCfFISwg4jo
xyFykLpEFBU7qUCZRqOCRy03pL/VxyC3WSt0gXw1EmOnBaSnmTzKGDrbPlFo8mCCKF7NZ7N2tyx+
hxkP7jjvj7ICYrkEDGM9PY0gDUq1qYRWfp1wnqDs7L8WOAKtXYNyCxgI1h/tFOQDPSIfLpQKXO0k
AjJHWpFVUDzzQW4Ht7wbQw8kVTKC8EB7FAmyQzJPCw4pGSw8XWR1dLwabKHa2yzYYXs7to6lAmJ5
YV+tjYw2kEn5KCYF3/sN6M/0qgdgj8LpLQWaMLsSbSW1u9KuqgjI0xo8OU9cJP4GHDcFMOtYg8Ta
/OcnInT33xcw1xSQVkzd803H1f9BC7E7zayyCdudpERZvydY3bdeMm6EBWanQLhiduAptlivI8p/
5zi1wPYgurEnVx3AZtEipqowdZXCWRV1cYr8/N5DS3mtYZS20eLiRyMUfZL+1Z9FSRpHy+lWsq+T
rWaITyT6frlxeAV7tsPM5VX42c1LWThy7YXCBxtqg/qSQpWljaMj7O/eJ1Z3nfMKb5864Hk4H7XC
cVoBtSEEn+NthCJv7mpv6BnCcq664dF3ITjP7UmrWzTe4EMvLicFLvcnG7hrmpr5oaFNEnFoNNHG
u8DvG17BLzQY4DXm9aOkVncwxywl8JJGQBCD6WQHdnZTDZQbMz3HK9iDvFFeFQbfRThizFjwFDJs
gbNhw7wabHRtAMQ2GTGSCtKcJrtlfrjDHAX8r8XWsCCplr8LAjmz0Z70PrzhSbrSEnNVCPlrCSjD
vLo4Gh3MBj+i1cKzUMCtxrVf56A5q7w4RGPSRVUDc+w3VkrsH+CfO5W5nlRtCEWmn4Nv/wxg26d2
B6S3RxwPPaE9ZchzPRNx+RoxwgyLO5zLDwUMIuJfW1pEmGanN7QRn+o8Pwk9ckgSwdDHJlH47P9C
jeM9bDJ87EGqttFnGXZfmlDHisghfAumHpQIO0dyt7Q0LF8YKTOymiu9K9G3JRON6+LcOO5rqoHg
VaguFXHKTAoFBsEZjhK9l8EXDNEhwktTgY07lXcUPZNOzzvyyKY+xGBIPYoIi5iMAtBZyPmuUp3q
YcHlColAKL0nsPdW9doZ4PlriT2MSoWJZLcSYOROduaTF5Q/0WiCcjBzch2md1yLn8sEjxo0Z+xi
fIqSHgRAFUKAqcWlShCZhZ+GUR6Fh5COXuw1P7xwuNimxmJD3oM8CrIU5OSe1hDK5Sz5hk9aZLj6
81iXz5Wy/lO8iVYJTZMe+5LNXw8y/DwgtGsUzzcB2jENHkF/0u5Wo3DSG5QCZsJ7Q8EfS40PJuMx
iodzF35S6de0ZdhG0ckwGnYPekaZ6Z0qB4R/gt3zqeEmW3MFSALJZ+jq29qDyJYONK7pjL91aWmc
kIi0bQThhyGNL4kYjhOuV4dS+BR6IK5CzO2Dna5j35sjaFAWPfuJ7tt7a44uNrnlUUudbFMFOg1A
bzjjGfRlp5N4SWdqyWl/1iK4YDMkltZVcjksR02uQwyg4hSD99SjfNO4iOHhN0JBto1R24/QEh6E
2W/J0L0NEla01rO902LBNzpdvin9UVVJWzJVi8ZdWyHeCUizOLgSzThlV4uaArL10NFt/JnsKLgD
VXZnplW9S7Xibp5jZ9OMuokx3XwvqJrvI2xjI7Mojnk7YZfsz/dRYSG7N4uL1hkVh6vmtVJTm61Z
B9D1s5rw1CN7DXeDLW+j4FVbo8aAFYF5ByQNex1X/vUTbUMjDXIsS/Wn2XAEJozRodLxhIkc89Xx
UYn32/ehjh3qS0BRBuxTMG5WP6KinXVtvC+jdASvWGsn4TYnIA8juoyzdordxL1r5tvyi1SvLD/B
qKMJ2ljAbIsJFzTPRAXD9O5nwOsHy3L9U9Dh9OUV5o+49lO4zrhFmXOOREyOHyotlVMoy3tMXoGz
DPND6CqFAPSVYI50wM2zOscyHl/uso+rNWVE+xT14gKIzt4vV7lchYngHagMeSsDMCxBWaAN5ce0
VLzJWAekoetyMO197vV7EaLB4WQZ/Z06Re8/8TFM53R6GZ8KXW8PVUbh3KB5uDUNcLwShODJy9/r
DnidsMNj6jbOqVJBSGCU4OlGOe4hmz1ZYdseBtvbu4aSliHupNEyvkMS3s0x7qFC/DKHJN0mnUCh
o0amY4yM7xpw+i4f8YqKqhH5RC8Pd6Wj3AV64+haBc0cqoSnQSDqmoS0DVmLX4LQe8d/GG2bQAfO
EkA6yp11V5BDmmZyGqYnu50eCsl0iXzjIpRyBBUT8IMa1vbjS1jMxp0X381cQDcjIJUngbEH5NTv
pZHdhd3U7vXcIUuuldW0rSn3vcBc9TNNlHUyGZcChNMdAPsEAaoA7DHMBWqEykGMtDCFZHLnsVKz
8STuZjlGCJT3MEDLWAsXVY4sjh5iEOIEK5RAScbw+iQ0K6RxtyCAUwkTpSxbkFl44aKbSFndjQ4L
hQtDQCrAaX8LHfA6ANbOy6pVKG4G8OpfyJW+YZn5tkQXeY9mFX2y/SBo54Wt/NmHoB092n0gubOr
h286nr2IqCs+g11SaE8sWO7B9r8ZO7PltrEsXb9KR9+jDoaNqaOrLjiLFCmaoilZNwhaljDPM57+
fBuu7pPpzMg8GZWutC2RFIC991r/+oeZGp0MJLwGCKpGM9/0Vfx9xI9zpmdnekIEEYU04zrcanRE
a72lnOBHbeZPOROmJUQ0eel5CFaQGvdaoJ00gVsvQ5XlRHRcFtbXuU6qRo6P3k+3QQTdKvHw2lHa
n9W8BuC9NLPpizw+Zw454hdY/RV7Pz8FLoHRZcKkf5XW8VsvqcEqtHPK9Oo6lemb5MNK9rllwEBH
2MQocVjVSAJCRJBePuGACmre++OKU59S2uKVih5qDtGz+AGiykKEaOBIsizKZVwm+whccdG2vE8D
9TkuIZ0pbUlrxZ/MIpnJL9TF28zt77BWC+1wYydgBGncb7W2v05N2D1kaUz0kxEcK6J9NwRXzJqt
mSA8VMgIKpVetINnv7ZLlGUQKT+NwodTUoNzpgb9bTlMGANZGMo2KF+jXGpQXX03KOWpUt2rb07M
KvUz3S3aEKu/mjB30yT8nMqEtcoIqlWu8QDiYFloB6rxrcOeeNGo5Vofy3Npi102WghNzN3cQNuS
bdzW9hNsiacev6ZNV8PiauzqIZnRNKkHdJWHyqvOagJ+k/ojkgiyjdt8X7vFakqMZ0I5YM1JdY0S
gceopXvog5aixXg0dXhTdPpdjfKF/w9xg12NZFeQpDYsI7WMN6UHiqYPe8MzYgYyqKh874OodOpi
+URMgQEWSRm5iPTiRBHdL2awZfDoT+wuebFdzBjC6hVpGjHLXOSxifFyjPBZjfjQ9UPaQlcRBJUz
hqcushAMGO2Ei3mavtWKsqkT5WV+A98kSUiylfHRJuXbrK9StCPYH9htyxdZe874gSeoREpyCGR9
XpfVc8zoGpEMta+M8yNgCzxWyR/DCvcOp7cvyWicSqU5hjYsaK+C6VxX7lX1Q0i1zG8tl0vnqgXC
mehkStcl+dFUvPd7DBeX/vBC1pi+1gkGYhzM7fHNUIeHwBdqoM9LdbR/AG7B5++lCCzN5R2yPpwO
A+HOCt3HRkpRQylF8lSDjyaY080tosJLuCQVOJ3/Q/GPOZpz0OqvquF9FsoUw5uMtznyHWypcmry
fjr3GZ+V/FgMmvFQxRQ8f0qYt7L7IHUZknWo+N+1jGsoq1QO7LWFU8XUl2+7fHS/qWn6qemIBeS6
bbTgi4WXZNcUH7EXP2gSAElBftH1qg/xWP3oQE4N+RkxRbkWNsaMkTs1fETspKOM7iMlbHw/VcVD
apCc2FhCpdHY9QpLx/WEuVKUfhV0BuLGthRbExNsVCzR54yIODAdfIUQFRsgcCUYus9/rATjwusw
5oqduzO4JzCotayXAuy71c7xJNeKKyDVfrn/lpkChSQ2fYB6h1g27D/3Mp8bjdnnmzvEdyz7PrKA
xNPWKVBS4wTn4eWGC8tmDOjkIYnDL6zRTRBAPhg9RbWxLfKWBkdq7moFSmNX2hspWpH9uGxJzJH2
mpqMN4mDZQl/ZsxHWgWpr4+MexiPCAalwmPuj4qAU9sPCsQzDaGGnXudhVOzAkOTDxU2M18Jatpl
yKlnAG7GrXVZNds1opSmR32DoQK8Uh/JL4VfKvlUos9i7FhalD/MtdqBeO0hxpVOPoqzPkdF50iM
NJC/3UGllV2HIPcrrDe9+lBZJnUvlX2n4enlwOlwT+3UbNMcIyQN7slDWOONWVsOU5ww2YdjkHG0
fG0FduCdeYiE/6AJnUzQ2k42kUXYp4D4j0hXOXWTdWkKDKBNqSpTmg7U23gf5S4b04P2TeXhigrx
nH4NPRmmpUugDDFsigBKqxpa9hoHKezD+CHl3EUNR06izF0jpx0SjYTGjEY/7en25o8gInbc3iu/
iQBjLbm4lUE81QMZoHLbj1KaxVKg2rcBaNWa4oAAiXXpjWdt1CBgoLpoJzd7MArVJhMHIRFiDbJj
6JlxyRNmS2vUrJB6KtnTPOCcm1wdj7fCsB8xgmPODvpepfk3o8HVPJ9Odc9CnVW3ns280iyHdmN8
b93hSijRsGoEArVwwDQ8Unt0i9aPHBnEpkntxyKDQDvaAPnFiCdp7n0XeQD2oGLO5nu72aZjbJXx
qItb4pvqMu07hCUS8cFaEM1f7WSPYNN77Pt8mOjxJ7m+n3mswP+0YxZdHi2T5ByFsIQcqqZcSgxn
zfKsPAmm8oEd7eqK8ts8chtHzjpSt79NrvYYqdMXwiyiBVR4gDE3liyFbFW60bcZtkIpyrkatN9t
TOUHeNt9bl+bcriJJFvbsXXtve5Y5ebWkf1rC1QBawzNlvR18HwlX6dS5SXHzVgkPcr9fx7jKip+
Db3iR4sgj4F8whzCeYm/L+fdfPJFRXWuW6bHTDM3UoE4r67YGDeirA9OpkNdir8Knx8F57wHt4VD
5zWLRJZ3ZcP2PC+5VE5k5qGGHBS13Xfb0nIQcLXcJuMtEdAUGh4uIzqHpvoja1mX2DNtOoud001x
O5DIsWPDdVVdaB/ySHZi/7tCVsU8wvw5ktZIHoESZUlNVDspj+QNPM+T3vkeQrVgVh8BOlcM86ui
emhtZhO1fWXQxMkia6RcZWdqHeRy8K8fhgFXZzmMV1TloxPda+P1X4DDGDjEfrQKiOhmeeD/Z85P
g1KFxXpeFzOGoDBgYeTDC4JPbkfVvsiaGdImOfBycjEPsBrz7jnN86wlcpE2LxRIjeZEMsjg+CNA
4nQLcBBcODIigXoY7JHPKgANCWY3CbiWPIqY5VQmOFqQNoJ6gIsDkIiNgYQzhunRlw9kge0mZSOT
TwM/BXrQB6XKzi6ZObAOs0ctYfOtqZlCX4HxANubQmjYGfLEc6B8IuVOzrIeM/JhlWJdI/WCeENI
7EtWWhql53yVo0C89NSdzgDgM0u8tK/2hHeoH6vMJWuFU4xgYaodzWsPI5aectYXBvBTpvJUdNF2
fi1TTnWngklqVJVXGv/PjBib1aDYe4c7v5yFxancx9n1ge222M2RASM1prBOZrx58DUIpxrNPHcQ
/pm1VKn2mOAWeCuGn2XfTBs5woRqxszL4bak1Rl582tNczuV7lekDwwuwDJg1OvHOAle5zVUalq/
sYcKwQrO1j6+sU6DwkR61EhJHGGMPP6Oj7koQlocFH+qeW3lRwJIseh1d4u2hDJDrkynS94AjtSJ
PnjeKVoG2to4rDH4exsiXV6M2zzimFJMCQrreQy+th/mmFt4SHP2ePYJXc5bRku9cIEu8GdgvJQl
n4advYVpfw5d0mZUX5vn38LelKRULWf9pOJwqOoFJyeh14+jNBNIbQJXimEr0APkgr5BPqxjSG3f
SHRKli3MyMLVWDeEQ7KfyHoulFYIRor8VWoUZ9qIaaSbRERAxiVDbehTqDWVnWHnSwtV0DrDsXwF
0skiZ2Ex9tmbg/ii+8zLVGXsNwKxc1+IneHnnzNhAIo9M9OMrHjDb1ZvVaVoMMrTczi1FCi+9YYW
RnoivrHTvao4wcl2JpTaWlGn58CmOpbDb7nrRUW7hu1PbEfpGwtc/H9IDLJvqSFnBTfnx83HSwcn
B55rJ0YarKL1kXV6AfTbohOdPPOBjFmccuWPEHQDsHc2Lco8sOCFP88TjEw+m4PjXWdfixiZNWck
7F8M33M8AeJCbZexqb+5I+1SwroKc/B0x58ug8LgrNS53LNhEG1IoaNX9WvFggyMpgWLPjZyzHl9
rbyMiVXS8dL8tdwWt0Afi297pyAk5rGYixWUUOcsc9DRBp/yisp3C4yKjkwqOmqdkYjEpEkuXTE9
KxamGT9mIMiTmSWbGeZXaUy1VValPzBDPsrKaYop0ahtN0kUoiomkIgxeXFTNWAYD41oqvX9Qp9e
yhYBrg3QYclCwtQFIWP+dJj3jFrq0qMIQlOMfhJrT+PgVcMGWHzNx6XRY5j+UxZPZTO0Nq2zA5ar
4bBUWcCk+TCNS6qNGEkF3a6frqTzBTAR4x2pcCAc/UNl4KFgY7IksD6q0k+oo4C7nv3Qai54Ch2Y
kIJbEy9luGQRGpB4go3RvVtRtJWP+7wnxlHI27XRZp6HWCqqfzK6EHsj0ZJlpho4UPnNdydHAtGm
j5EgUcJxMm/PTHPZl4q1khj4bFnghOaGPuo0WxVoUhQfjKC8uYlYKqWGnNdPYNgIOIB5SdBLjXU1
+Y+y9hI289DCn04Y+2K1HFaw+OyvY1kX0Li/zmDCjGNgaOrDBNKfZ3OMKhlh28Z4aEo9UBezjTou
AYCVYe+DJP+CIT8efBw2lo5haX2dBEc3DvTgTNjGt8UngaSEfSlIT0vTfA6YgC8yZcK6lmcgyzjY
yRfQNrhpt9LmJbXzo9IKPEis8e70H7NK3Stj6CUu17wFq3FoUs0ifAxQ6jpOx1Ewoetye71cSmJA
Q0cEDE+STcciynH9HAL2IYNo0qUXkhKS7gOtZY6GjSvTd5U8ybCTR11f3Bq2ZImspDl4jFbsSjoj
24X0B3n4c26g8Vl+Noz2RrgMrvzcnzhOwu3sseQxLlGY2vatsRr6IaA9h3zb02DYVvwRF/nDmKiU
gNa0ELak+kqgHnbZtzFM73rAFsF0rsOGXWWvg7Kl25AzFEQ6YbkWBUSuPrEOoaeOUOrEl1QyPpK+
O5UVUd+Ybp6EAwermuDBpZI8VfgU7yarEnB23XG0+KOFRecE+laCkq5UF4dmSbloLIfO0/QfLYqU
ZemyH3vTh01hCzcH1UtmZxkOXVSj6pS+piVqDLPCBaiyeb0hMlesUIhduNzO5KHAgks3+rSntcem
JJLkdTCNnwZHWnePmnrZhnxku3ozdGljDiV3KU9yORObnXdCiwFIafKiilA+FaESuklBya0uqUpe
ZnOVMC6P2AM/y3OzhIMOcN8ecKhCRi5b+IjpkK2xzGs/ec/bl3kLnfezLHoLLZoCo4BLKV4SGeQZ
gg9Y3UBCVFUdibyIN7T5bxh8rrW0+BKUH+Ra3IuSuboTcc8SnZIthFW3HGwEmEb8WAtJTmKjmd3K
KMaLBW5+4K9vsrvLfHfnhP2ig6hjZBYgj78tp0e9C6Q9QA1eA395Iwr3oCjeNtXi77MpR6qww6US
mkZDQOQBkKXvOWTiUYF5BhWYw3Yu0S8bU4CZ09FPwZ4Yt1cYh4B7w2KGOQtGPWSwOFuXtODdbAw1
M716vEF9zoGZOCCHf7EFidbx4w8oT1RGXustRBl/zMZCpsWJ4ubGihP4pY1IE6mTr9LASB6bah4h
0sirH05eHyFR/pjHdbD9tmNdvEwOdRCuOwXeLtK3gUGc5Ax1DWzLmsluIBdf1eRXJJoP8wCY3Hh1
CUCzEK57xgvwyYPut0aUwVbrw3lvvGfZPg0D5X2OIRMjScC8zpYOVlSHqaT4tSI9WrGrL6dM+ZjB
Yd2ScuKhA55ql0xIILKa3HethgmfVXhF0xzAIMKSXGU+h6gIr1vIb8v5IWUw2i3NzlriFk0ITmRd
2gD2rLz6PNzwehhApk3xCEz4KLlKqBd2c+039265cgpJfpgcZpqJRXILuk/0XxXER4jZBgZNUHRD
7LDjbRNZL5rOlgzb9HsgKbWBhi93rTMipQ4xKufi0NOSKlS8NJpTrhjvLF2rOcE1gwgvrcRklzZI
SyT0fgID9m8S8+3SBOsABfBTwut5fa0FnOu5vWmk09g8Rm1b/YcpMsJdzB+JOaAolHYSsrOR6GjI
CZjV+DEYg40skZYt4a9tKZ+VVBABNSTqnKexVY8EI0IVMOjPhFnucetkG83su1wQUQo1TUdXI6vo
mQAX11Ra9hR+K5+iioYilT9oICuApn0iWqRKszWOq7iEaPWX2b8rnjiuQ2cDb96hA9Tx7mPcurag
hte5EbCWcSHPRoTTOiOrZYENuqZbV4mOT7n9I1Oqu3S0kj0jg4+vaFrIEC3P0lMkD83HCdADEJma
ccAztnKfsS19RUWIDpOdnO2OfeWcTup19j5M5Md3lcdBVdR1GaMhrqUbHU4iKTmY0HTrAyDmfUZZ
tIGdI6gnGtHqaw7Oj/CUZBI/NFbyEhLJV/CRu4sjyTx57hkMUCDB0GoZSXZL1HmqPlMoZeM5r9xJ
uuvJHmzGnsAo9gbVSyLSd0Pip/IqO8V0TAtnbxeM6ybrPe1LZDJQdNX0c5SeR7b4oZNyKm+PYZJh
HDDeZLtnGGDxHHI3FEAmZjalTX3IPRXlBQkfBzpjPPnXOiXagEpjUcrKSl7muSKWcPrcXw82i352
K5JfPeIOB1ucknnuABvsFVAexwdS6WiYOMHRHMUNznvtEEGSKEioGxWp2wTZNhRytOiH6Rre0CV/
M2s2XqWyKLjxqeFKTLLUdiR8j9flkzWgV5Msz6mFcV2VzmU+STpYPtgdqZTyzPejgkqER/SbhWFh
OqV74fl4trFFtcc4a7/JvWY++01vOhkQj9bwRMW4kVZsLXSche6Hnx4+GAtTDQ9agbdhmBWvTf48
GuZ1dpCSRa9lTG9Jhj/0RMOY9Ua4IHLjpTmpdfCtUIwfxRexiUVurqqCGyqrivmwUfAq9sZxAyXS
8WSpKtELPNYxS1iIrnuIsv4BmdQTFP1b3bvDAnX9NesvQcokGUnEtdR1g0FixNYVv831rZIJZZl6
i7A2v+ZV2f9E4zQNMMA0UTbqvvGTBfl/3of/8j/y809z2fpf/83v3/NirNBON7/89l9QP/jff8vv
+d+v+f13/OsYvld5nX82f/lV24/8dE8/6l+/6HevzLv/+9Ot7s39d79ZZ03YjF/aj2q8fNRt0syf
gp9DfuX/71/+x8f8Ktex+Pjnf95/IMpdhXVThe/N78yJbfDV3zCu5Dv8+zvlj/DP/7wE+Y+P/3io
/+Bq/PMb/8fVWPuHBotcs3Anpoz+naux9g/HFUJ1NRiWpAr9r6mx0P/Bd2gIgx0NgN+STrs1pyF+
x4KXE6aKEsDQ+OP/+fF/dxv/3239rWcw9K9f6K0O/xiqMPgMfC5ssn7P8iwrPPlS1813jI1Rc/jB
27gPLPU6Oo2+Vb38XNUEbY8GlJMua8jAcAc8DrLooXI1bUMi5ilChJ2eoXEiNZsOoW6+Oj7Jm0b4
6NQRwY8QZOL4Tnbc0c7VTa+go4uOQZo/1EiIzPBLmdmnPnIpL/phK5se10VnUOYOw3lvuoQDHA2t
+NL0gsUNJ5wCOQY98nd+SlqmitFA44C56EaCajqGyAIV4dZOR7tyBFAwvIRSEdjNJCMdO9FUqpFC
oTE/m1I9ZMpbHjMhxT3xppDh6mZMk0tmMVmTaajRkKR2ZOLIzSQaiRxxavtEbge+L4N2hga9a4T9
A8/gVeUSw0UZSjBHjXmZkR51v1nGulgZSr8lKOTaCN4bYM+1049+HC9KWclc7Y+R+ttoMB1DKW3i
l2iHCkkACKghRxxjL4dxwdW0ByYAWfelV5Nj2CTHPBO7Nsv5lmIlSvUBj4JzWNkMEtVDqE6H3FXP
8A1ugWJKFO9M8wT2hAZAu2FkKhM+EHijx7CSY9WEnxowMMq/F68eSWhur3pgvraxv05JXajXdu6c
bGNAwRpTk0V3zZwOUAIJGs+OvdZdAtXDo+DBjZuNCNuN0OMjxqVnEY2HyOpBMeM9+bf7KlIgJUTH
EDcIU8OUSaO5iDd2124aqfHO7Z2e9Fuzifda6p56XJVy23otx3pjKyMAoXVsxheVDog4dcCMlOfA
t/IDTJ4Hz9IOXil2PZFNY5QCpDL5WkDn3iFf3edQYBbJoK3CplhpjfEaExfos1X6/dp1tDOTpF3R
yPxXyCS6v1er+CjvsOb1t7YmhGlCaxonn6YffJbNcJGXkQ7jVjo81GIiwHNbxer7qLawBTBJhjk0
kvBCTPkqyeKHEiWmb/QXF9YDCsKe7I8CER+mRLXh7getPw+TtcPsbI+4AC7KKZ/Mkx5wBYvhoAUC
lt1ISiukSVgrCxX7qHAwcASIj4Y53eQzOWFSoKrqUpghka/Du1PoR8dZD/FA7sh4AU17pb7cTz3F
X4E3Icna83uMbYzPj3Guqb/9HkSyLf1Pr3asRZKRBTYkd4gVB0sgPeKuBPicMBJk+kXI3njusH8M
1fDVbFEQxDWbRLMBG96rKMkhiewN1jnZ7zsvl2z38TYw9E8hew8REtYpPsZ9gz6SZ1Vh1MxINxq2
WDZeRNJeKyU90qGDwXwfgunmTu2lRwHsDxedW1JZyb3uvrmE3jf9dLPL6SbvYKuOWGjERwrju7ww
8nnU/P5iI1BS8ulWj+2q0zDjRD8lfySPbNEB9YcBe8DUuTVKySC4Vs+N3m/x5dKH9ME3Kl6vWsF+
wfLEXkcOI4HefK2HGidfk6AK57tLulvAnuCJ9rlV4ArybMeSl8VnS3z2sr5rriG0pmjSt7gHHqOQ
raANpoNlthhssNZbEkvTOvkchFiH4Wvf1WstxDhTazbyYXLLelOG+o1I+pWe3hqulNHZr0NR8ryo
040ch1pxn/2i3lRmtFeiapMTpZ5n09muhnNgQvxWyZjK1kU6nJV2vNlRD82LDhFGLZNc5YXc5i+P
9WCeRKW+Q3lchuTu4a9N6otqnQx7eMfU+CthKgvXjD5JUjvorbYseZipfnHg2ANgnrS1XyhnD2dg
A7KV1TMK1ptdOcX7xMHUxOwguahnUMpykP8JWcOYDsZ3K4q/0IPum8rYlXpyTEs+OxbpizHgkeBK
W4m6rN5qo8LIYjq4RXOt0UxOiU1U5HCYWAjyX9xBNnm5VwweLybrG1IrDyXpOnhG0U81m0q0FFMs
sUgUWy+YAEBMROLxkcKgwUpCip38ZM9Q9yo3bIH7CTO9J5eTrYmmmxal96Ysv+rerU2Hq+GhmQzF
8K4HH3VIlvVgneSSlHuC6tqnIOLesYhqnTWmaWG47AiebtsCU8aMk8YVr2WLNCBXiXxTm4slWPNs
VIu4OwdNdG94jwQV2+C2x4DYtkVvWCy19B65PesjeKyCk3yvVLdP84rThpOmE8jqKeKtUZSTlnkp
gHrwhHkq0GYEPSEYja+TjueBX+jRflAaY4GMf5cM+H6oZvPiROV9dBusdCLtPfIt/6EkB4UI1eLR
gN6O2NbaR2yxjxhzwokYR3gQw8KIbWvPcfc1CadxF3X1Kg3Kepm08Ws6DGc3j8fDmKeHRquhPaCp
N5h5gdvSE3hZP9IZhI2yzMxBTra06SFRr5gndrge4CkTkmjy87/mPxth523JiWd4Z30JA1J7pwhz
ltQLxX7+r/kXkm///VthyI8NRJ3We9dpa6zWsJRAxfLSwfejxW0e7RYiKGCaQhecePi+BOg6mbxp
+/kXWJca/p2i2XiT+ULHTuvcEr8NQDrkyQsGLzXpgl6/d9zCf4DSxvS1w4lDDW+gwwEx6f3aCSa2
kFbdkS6/0RxlPWVAsVO8ppAnFYVGigzGXHl16k+rsjYxhBNoP3D3mhWycruEWsSfNPqjUgQ9ACd4
XtmS+1WMefPzlxaK34EPR06MXZ/sACSdogg8HEpSMIabRAnOxMNhuKuIG0PVxLxPJhaBnAK4YDn3
ChePddl2zj7M2rdwYF5Ap0WuHs6SEXF5LdaIyzwRN2uwm1VRIEZMFTpN6aauNSb9YMaDPUX6e6LE
+y4zT46AvRt0BGNUzo6e47UtDNyQWOZMSA46SyAb2wuKlYtfjXTq1Xr0KHSE6Xxjet08qdHaZbPR
pECO7W/QS28xxvarjUsgBsZXvRqvtFunBDyuxMRpMsN7KHZKD1/Tive/Ker/XTf/tk7W1F+VLQ6p
Fq7pCoe1C+xm/lInM+gmc3lMs52WUCdn2LfnJQLNEJEz9vTQapVYPeQJIQta0AN8wkTsUY0wvX3W
3WWyQvZ3qtiMOjYwqB6nVmBD19zMfFqWnCNyg+m6c50Ol0AB7nf0x9KJvrlNsYC3QOGoniIjJOEp
vkPGBq3V2R77rH0QIT6plKeZ2aIMNh+ikoOqY3/hmmVavG+r4dJ65mm0KVem7j335NitBofu32Ft
3Bnq3m0jP4qCdxqdvSLMdWEPW40jkBrTw0nTdbqL1raASsMmzd/kVmoTY4zrw9acmk3BEV4b7TY1
u4us3ZCQ38pAPbMNDT1ZwJR0xH9voBbheSWRA/OUNVjftnsC+S5p17+PpE1nY7k2a3mwGq/YS8Gk
4l/P3rbY3lmwAenU46NjeF8KCsnG+R6byoUnrPkbvcyv+i1us8NDzT8a4TO69stt7n34i03fZbve
yVY1QZyiICjF7nucmzkGm+EsLDLx/MNfP1+6afyhD2PYrhrCMOnTHdP5JTcFH8/R0EWb7ZrAvOEN
cxRRcgTX6JJ23avcjCQ9ej3MV6q8OOpWniF2lVGti5HygDpcp0w0cIlvJyYGLYUVVTOGfdtKxW6/
5H5a3+EmYw6C9Q2ZBQ7lvD2c5Rmcxc5r58JdKqO9LDj68NgqyrburC0MErtn1SZI5b10fPc96xTo
BkxwLBsYK5VFgomWekvzeB/x0EUZhS6z/So1YTqs6yg9jliSVnF/8UW2o5rNy+ldx2bTxsHNicQj
LmXrriG60uDUiBh/JiPeKBT2gsrAN+K7/JmRBt8mTb1FE+nF8Mzq+LtiJ8eRuXLL98Yh6ax2tQaK
Xw8VjGhrPNiDesCW/VSzvxKB0pbJCV2Ag7cqVSsrtnNe5TnqA/o0AbxXQ5yKKf2Uh7bTDU9Ztc5+
5KW7RSh0JBx7pfWfOL1smh5UWoC8j9P0noI/eZU8yJbShjgcTlPDqhS5emZ4ep8QSdb9+OQHHtIv
SGWLoEQ2mbibmk05ipP9qAppNHIs8E0bI5uEz/hOAtZJ9lYIRWC5R/sRKYEyirUsFU1Bj8EPTYzJ
VY+1c6mEe5U02SpqLxoXNWRt9J158iUBi98X+njA7psAXqwgw2NG09MN1jGoY2gtE/ZYUojoBeOy
Ae0uw/go67/c7q+i6Z60fj1vtWN7hXb9ruXR80QJoeGvoOxlwYJS4Iid2VGnwdWm6C7C6Khl7dVz
grvA6btSzFdGw+R0diNJJpFJKNnBNM1XWQ+mxPRWrN5MNV8J7Zaq9qOadpeCAXppPfomrwU1SCTi
NSIaGKXAWoun9y5oL1IR2GXIJrpoj6SUFNZqg2PYkgi3kAmmrAibJqEILmFn7LD32hfFeJgfeFpz
pe23IbLnoed6snsJzi4Q87U8M5LCPrmk2FPp4vPTE1sNrVg0F9mSdXW3yvx3VdJH5QMne4SoEDzT
DaksJTXFkNIocwjWdnfDxB8uErbdHW5IyUSUdUlvxHYsq1lUoR9/vX2gx/2z7cM2TQKyLDaRX0V+
MHGjUhdmuqvt8T2ruZBT/2B4X6nGOJZbLIFxdQaWTh8ptkES4NGzkGSHJB8s6F6MxhqO38alkYE+
cSHfZ9625xew9e9lNL53Ffi6O75HRLLzeifMbp/d2IUtz/Ql6WM0aTQI6/pLjBRsgUYDW35F34uO
MyerFLFWE2JSh3bcGWWBK0/bnjHYLLY+83/VhJGFMQUhtuGrJmsda2KZDFZKULZe3osKj3k/gqzO
yP1aISvAmYAKXDXwvTxlIJyQS9oF2rxtHwX0a+1z1Iw3l4DJrvtUK6w2cxa43F8CIu5y2Kd9oZJq
juewaA5rnc1J7jnPvqKe1BKRQBXcQbX3TC1vhjpchkjsGmIdAm3f5dVanuEJ/gYM8pCANKuynw5y
C3RbaRzBZ2b91bb7rBnPHd13Eqln+WqkOx3xCtr2OIrHT0plY3Vl7uRTAYfyJF/EpSutaIKypL0o
NL0xHPKm6Lc4fl7xmtiZ+fg+Yh3Q0l2mI6pwV9vsqqIB0W8v6mNY2upKG/ttF09sSwXCp/ozadqr
QaCrXNCNDY71N4/fH0FEV7ddxyI4y7JNW/tF9RxGFOkRQa671o4/yxhtSXLN2Ec8ZzhVeIIp46EE
ZRrscv037/wnZZmOZE412PuE5li/HJuu6DFNgXi/83ztPBrIG6DEPCQrK6X7AgYKsVscUAQqrszz
rTd/8/ZgwcVPsPzhxz//0xSUC+QvOjafAJMQpiD8/W808r1tE5vkFflObyil6MRkpaPwSLsqu0Z/
sYzwXucPzfAlNNNDJej5gP3wUv4blwJNinj/8EEc3baAtCgkZhHwbz6Ib2CDgUVotpOlsVzqJrhN
ohwcW30aC2CTpLnYpFc4JQNBBpLy6ZIllywRkwQ4zxW7MBOUfi9/fYkkgv3HT+ZapmrbmqnZ4hf5
cRH7/RSNTrYjaxoOcnYwAoNJlaTq9ZR1zKvWIm6/z8V/UYNeJuM7ONXVr8+5Gd1Vd3g3AtqjGTzD
Yu/sb3VLeSmS6dbQ2BsRC38EpAH5stJxK2sdCdBYbr+NI3MX0B5IDFNt6COS4ZIG0d5JOaENlh33
ovfxMyeeJAi6S9RWa4216qibEmjAc9ptRmpE5dSXcux3SQMpS2BSkIRsKhjKUkepfr0uKcOG1Mf3
e3yPJ5UccXFyR2NpG8QYaO3FK9LP0m15+ehe5WVGh79EITYHOTNPhkaChohGPpeO4X13DSqcrf/6
LvzZ4yEgfJh4Waimrv/ynOoJPnO5TgkW6PVGFijYWOzT5PuMOw43rake/voNNePP7rvQDDnTcKhq
nV/uu9trDsg9K1OWY3USPUfpxoqMW5T3lxpYYMPJfB8HzpwJ4we17a4MA/alSPcGW3HSmQ/a9BxI
b638OFEZuEz9MSh6Mmz5MKjAdUk3ng1iTipHf6r1Q4jAGr8dEkNaGuse+xq6xRagSr5u7xQQoBYw
AHYCeE5ipglPAmYSe00fDm6vYrdHCwbmnJrM6yPYP+mbRTyELBiYfmxlPZ6FWDnV352AClCL25Vr
2cVqgL+l28UuHHVCGwivfog0dPwCKywMBny9wG+FUHbshI9E4rYLJiHvWgM/CZxJh9qTtv5TFg+3
nnTEMIR9C0ANPmm86gnYYZWvscH4htUYLUB4l5CePA3whjmlY/1StRzLOmBVBnGqDC4lhyiWlq3/
0HGNZRkVq+kxcMSrHOb23T4V4+PAqFrRi53umyvHbzdjkdy1xNvbOoXweSiMXTCauHqNh65xXq0O
USJgOHjOYVwrLFfT/oki59ZObye23WBfZl8GnZaen0PpOQUt/9QbOfw4Sn2tO/SO+u454sTo/e8O
nz/p2Axh051rqmPrf2icJptwbaEYcHYBtyXgPXDbtZvtFS/yR86sYpf9zW77Z7u+qQLIOQ6+KNAW
f7/rVzoBLhStbLb4+wjkk7L/+Zv1M1dsv+zosOB1IeSvru788iZhUMYNUjXkGw4yD9TEjLiS6VoN
WL/7LhYX1eJLrJb4C/1f9s5jyXGs667vojla8GagCQGSoE/vJojMqix47/H0WkBWN6vr65bilyYa
KLoDBU8kCFzee87ZaxM5MRn5SOKhDuIfcwyywjE5avR1qFhrS5PmPJRrCfI5JijcyeqLQUNoZKgD
A47JK7uOog9T52PKjmEZ8S6KvlZzQxynw1Pry09dRFNdVdQ5yxNDzvRU6xZ+K3TG+f6hdb/L1kiv
uzkAW13Ng0hDoXLdUs8xXWTEPw9VnZ00425CoKwRBp4vkkKFfanr51HBBpmUjk5v2SweKY4mlAYx
bLiJlehk9e2DZGgvfjocTD06ZZVyCmT8cOrxMHfe5g4VPt7wDaojj8dh8i+k2emSk02RK4Zj5D5X
QwewuzVANOO6AsKXJIocYjgyboWRiC0jn26I9zKYgIRv0kwUd+76zx8nzt7eXaS9ZHr7kNaM9kqD
UY0In4Ae10CVPdfief3D3ILP/cflMfj/eff/Td4d4wCZTuR//zO1/R9598fmPfg1Uf/zgJ/5dkm0
/hA1SPCmqEuarKi8PP1n3fyP/yaQUf9D1OmsaZKIYEtUGUn9tBGeM+6UEen0Ii2d8fXfbYQJrIiK
SA9G+zIf/vPSfkYPv6ol/jnrTqv0W7hHRCymKIR7REZrskVdwN+bELhfYYC0DTKuBIEuiX0qjvgh
xZzkOqsbLTbzXQjj6Wv29x3UZEsu22iBqsRoQfEiQkmBJq628mabGa2d6r311OVav2lzlfpRHHmz
UZgr4mG5tuaRcrueahnI/II0/RhyIbzJoPPaElU823qII7ztqTsXgDrAb/Rp9mn7tpHhn9OJ2Hwf
RK+BML0EUmTM1r2hW6jU78Uk7uS0LUkGAgKxVKneJiU1PIAiKG4Le43a0flPNVMryy/LrCDh13q/
zCIGT7qDSZYfG7KGAnuhYHC/bArb5M9b8ctplk2/3KVlr2Ul49JtWE/AcSMC0Wtj9o2R4lLvXpZZ
r+2TjaoGD9q8YVm1TGJfnk1nsuIf16l9E/FdzYckqvfnrCp0wC6XI5dNy+HXxWXd9WOy5cBl+T9m
/9effr3AZc4PCxCeYTXsmr4q9rglF6REmevmyTJ33VDHAMSui8ucr81WPcvs9ZDraZZDlsUgQbIr
hiTi/mlnCe+F6WvLL2f8WrscrvkGn7PMhgZVAGXwdbG/XdP185ZP+e2jlsVgfigEWe0IA/759xRU
XlIqPC+DmoJLXuANVYyzyU22TMPZy6ZXI57OZTaZbXvwiN8nfpVDpWTr147ZvOG6y9c5lr2/dpo3
Xxd/2Rx/mfSocb7/ml32+u10y+K/b14+4perJK3kQ00Lczq8CQ4+0WxBFM8Xu+xZ+oLJ72aP4BcM
TQcEcF7O6/DnTsvuy+Ik0Nft75ZDlxXXM016w0HLcjKffpm7HpktLkfXY0yh1clWYzNSBcJFKYRy
30hZReHZdbb1smqfErShJ8/2AXqAUxC5moWGPpUfseJ02Pc4vSB0TkwlPEHBnTRn6Bhx1XswC0dj
7ISNQaG0Sz/ALqYMqyUzhJXyNSvNXkHoU7hyEdzuz9llbdAYB5WQ4XZZWibLgct+18VfTrmsXDYv
O16PW9bBaiDVE+ExVfpIKxEG5h/dWAbk7avDhJSVloLSROznscrCpJzQPi3bPFFq8oN4CM9Nuz6v
APhIEApkkK22GBpREjPsVcPT3QxKTDyWZ+wIH9Cqj47cVQbfbDqke107YtI37kBNpHtz/ruXuetk
WZfpSuHk8tQhLeB+TNXst5SWEQ17pTyrUYmYhrCNG1SlsvWDHvqVzyTRpXITTtJDmA4U25p+Le49
RJ4M52/r0INwSox234SVsgr7MnSWxbTC0qHhr5CxmQOnGk/7OSWVYmMj5XbcgUxeDLyK2bvLqAii
+xYVPmFJQLV9otj6XTFbiXIHvzyQbCwOVl3NQt+GXwgU+gjIp3svAWZczAnTGWliieVPrskyV5uV
6hoI4wHzcK/DKkC0WgOArxva5LnxrgvcB2er4Hx/XYlP8UUh7r25GluhK4H99pfP1TJXjYK0UVKV
iC8v0jKJg6reGoDCLCMZU3DTorgX/EspNsKWfC1A/6LnFRipLbd1v65tQSRYXLU3Mm7MXw+iMn9z
18dvmVvWwZdFj4m8g2Js8QB4P9ma81tQjKhjtMoi5H5dXuZKuaVIlzT26JrQuASjG/ZxYczfMLU9
SHKCaB0uywGpjD2+q3wrPYqATDUadV17LflkEcVaawLyRROiDvuv2aacgzTyLpgQWvWk0P2KdLdf
iDqOtLyAuB7vYUOZX5OS5CPJcXzdMVBqqpp8pkKqBXt6gqcN0gTEp2R1DPIXsYMRB4n4YvYhoEfj
SuNtHW3Geww9lWBX3w9vZrAlPWXOVnM2ZTOu8CMPtr7ilDMrENWmHX8Psfq4Cbtt4b/ACy4Gp8LH
vH1Zf1OKc0mmrnZlyC3BugPND0IDt7d6TcUWA3sX/VsIrkhEl74u1e+t996l86kjbCAtVO/rBOn4
U4+LqbAWg/dUOQLvYYBkDofWdBN/g9gIUJ+evwTjLp0+qXKPKIUpgn3YU2eyQ1ggIiUCeRsjk+w2
vfqoo3/Xdopy6Pxn41MvdqP2qFnrHJaJ5FbRKdefAgWMz9EL1qAA0vGgIrwDsSLuCtE1MXRq1jkl
7MEWlvrUknRXtjW3Ez5QTYOjclnhiaLi1kJIYiuTLfwYKDw2ZAaL7Us1ONJEYO3oFRd0Amm2CURC
GcfRvMswlGmfUwFosH9TNN/1blvtzQN6XarKYS4RLSGmBncmS3aUD6JkcynBaNK9H0MpxjPT9sQz
Piy66dazg6yrvOOWDkl+K7b7It7JKCjqHQCuXDxjbFh3KwZdifIQKk+zzvBm9DF0pI+6xSSu+SGj
H3upnkxhPyCb+hFhKEZ/7SKdUhzDEtfT1nqAQc4qt7bJZHdPEQUx6/7ih470CHnEwclqLrQkCU6o
vNmN+m4AMxFAT15p1Wczw44Ofn4yY1sKsfja6NPRlD+iiS41zSQwlukoWre54OT61qywV9lXxg2y
zwiIycR7weAR42d8jHP/Sa1PPs/RASoK9zuaZh1QxN9G8v8H3qYGFVYzDxHrvGCPestX1jpfYLed
MNIi80Btw3eqjgB9g1g0m730I69uKQ8EIaaI8w3jPgklLNhmz9MpG25p7iJhnZIpARbZrThZ8wZ7
Shuo/6O4azM2GKatNPw2KKps15mFHtI2zIPYuNLgiMfiThMIaD4Q60OTpuJUDMfM9bAnp6IyPyQT
cnW6DkcDq6i6chALJEhmiZuNqzXWNI9BtcLEyiIAddvIQOUp3+yOWrMZo82w5c+kQGilJW7b7Mhb
6NAtPqM3nWRoBwWx3sqi08t3PUBT3IseZCJiwquYAYu5UDJI1RBGeNT46PTA7fTVUvY1r4KPeuqm
oFxJDO+mIV0hfVrx1lbRTpyBYgHeJxsVdeAI5cbp+4M8Ay2xvYAwRQUSeQ+buGvbQlo5RtVHk26x
bkYk89CaFywAqshFvIJsVP9e4PrwaOIMslbOhCA9cvz8NiP1ruhBrgt107/G/Uo3ttHsx7HBB4Zh
Uf6CFB+QaFusFIxmSoez1MKWWKGVONzzMw+zcbLOmA1tUVbUa2GulFihJ6CwDPITYCQUZ2RbnRBC
FhWPzSMDJxwhikP7oinUg7nU+TRueyd/R3kSVy6XZky4DaL7M89VgUMaFjBbMz0iCdCVFYysx+K5
1mwV0w7rkJDtXXsi9SD3MEIaEV0yJhz9seuPurgJPtrwPFlO2+6E94Svq4RzMJLoD8+ovyoZLwc7
fMye0xPc4Yv6IIDTvAvCzWTAO3xTlAt0gRZdJbluTVqLkdOVWyU5ScNRUE+Vd/BLQJyPsGlLDHWE
g5XcdsFqiO30NkTJS+Z1lvaRnnGbG+sZ3Jj1LX8yDmSeB1ddV/f4mBTqzr+FNwP9TFoPz1Ztm+NW
zBzsVzoQOrzLghO9iMpen9ZhJq86/FIoQ8MqLsRPF2/LlUAvmLfvWAgPSDvb6UGd9uN4Szwort8t
8dhU/DDYAbgcqlywG+zgwW78yh6RdOb3D/DoxwlNqrZqgEVE+zZZGzo5gHsfRcz42qkMH4DKh8Fz
WlOa0VDkfekC7I5YEDfIyMSEOpE7kWLj0o09YAAuvi95uC9EeJfvfXGUhENNAM8EGUfcGmLbarZz
MylAJ4mMEckKTFaCecN3XGmj1SV4CdUDZ48PDGgCBfo5VJdV8KDbWNzc5XO1sjM1a6TLSYsr9jZx
lHJdwpD/kACubANIn63zgDeZblOiZwuraAN2vnK+aQhunovR0W/idbVTb2FUIaRxssN4o1dr5c2j
Igl9nW2sedKMdQy+53tBc/DkP0TY3t/PJftrrhwjKyiIzwN0Ms+16pX/qN6Y3wvXP/mnz+q5JeR+
jlBvAXHBfoQqCZ5YFoS1YKPkvYNzYXtuanNPV4ENpWCj3X1bfRIy/1ZvdGcXIJW5Uc6ZK9+MNAp0
AB4Rw/PGZM/RM7weKO7Vs3bXebZiIGF3EFt6D3j08m9ACU0PrGhTdzvys/FWyR3vxjPWnUyhIgSz
LUJWEv0gFTXQU4NN0pguVO403Yay8F3CExe4QWNDtt8WF9wRCNmLW7++Y7iUo6yl4qDajOtwrzro
tfgmNLtSN112nvZoE1PJ+UBPZU9uBHBd3kjPO+yfehAFtnIc1z6Fn6v6LHwTn9AjduGqfgeIQ719
fovm6lZ89PcxNnv8JGDNaHvRmVRA/phvI65qG96ar7Cd2SY9p/G6zO3pw+CqKUVZwfkJ8l1uM9IK
oCP56Ju5t5ET3lL1Qa2DwW1/pu6E54wV4qME0cXu7uWn+oyeetPdaMitV91NfNBtBX3xatNatspN
s7WjcqzP3U2187ZvAhzZ43Qsz8rGLG3fFVi0gvWJ1zuF8ImO6zh0q+qB2mZoPpuJDsKY3bNHvsKG
6TwdtU3w2uw0TD7fIWjsvf1b/T4c0/MA1m9lbul9HOV9dgxk/JjAStixjYLesVZIBVfRybPTFbs4
+SnZWBvZjm6anW7axUN8Lh6El/BucNr36MFaRQ/4bvwon/p1scM4yIHw1rz6z0i4NWcGztDE0wQ4
TFMC3I604VfjmZaMR4c7jIw9AWEGimc1+HMb3t9Md9XRBK+3i8+Ci3TjiELMMRzPzrbWTWZDz8ON
YCU0TnDCYxyqnS3bMHltWihUDzgJvAqKm4NPYw7rJ3vrb+mU7JIDj8NT9NAc+x/x2dx2x/KdtDXV
gYSbf7yk5/BuXHs/gtfse+qK3AnaGO2gHdqTJSCRXdF+3renTLY37Zv4GN7qsDZoW1YgnZg+iJ8U
ewioZ+3xkaqkYfVgfbRvDRZW6/hQ3qau+a4+Vq/jmYaQBlJ9r16jb/ixnyPfGe7jQ3yQH3W7uylv
1cd4Dad1JW7lE1N7cgQ+4KOIbVqfDX6yYH5X2tFwdTvfBy/zQ+cKzwOgKkreGdOi7HlTmT1h3MLK
YZXeSm524SdxX37yrOaPSbbakb7Y1I9UgNHGNM95vM5P/DrFn8tz3zxHlwC6Mb8uvEXOcEj5viJn
rgjRwe1h4WhTJuJlcPhX4WczOc0z23iZwtZBJjKrgrg1+DLxg8VtQk3Lb8bH9BHdC56NYsmDSIAf
D54b45byVnAb4qPwIZ5ol3Vb2ww78pW8LTf63neH3cAXMp6H79UrVWH1CtJgt8oeerrk33x9Bfvs
SbhMG2kD+YNfpEhy62olPvXKS7wVd/4u3A24Jq2oGJ7Wyl44KacGxrVxl36OdO1qkKDf49EuySSi
krXIiTybBmS9TXA73olb4zId2/GWjM+BLoU2m3evxNfcttZ4Dd98hrc9t3qwUyrQZ77q2t9Hl/B2
eh6WBnBpJTx6t/wQqav6Mf+kjIdGBSHkR8uBABaxGaf94Gfwoz/pNARPzQ7Xgx1wbPO9uZR76yNN
1gKUizsrts135qrX4EU7dkg356sGPxTZ9V3X2LC++N67e+NZfKwu+LvG0za9nfsHb5izvXGJUeGE
moNYfzxOz/wgdh8Aqrk8IZsbYxo2ugj9qaZZIg25kqvVuB/XH51LD4+x5p1yxpCWlCv9aNtfVxfa
Un4moYif8PCpH5MLTV5y6U/c19hFFLYWDmC1pYu8D3hD6QLZ0pu4mw2Bj9bapAqd2k9WghNxMneg
udG31gVrrnPuUrimPfjP1aZwRuJVVAPw8vruR+AUa20LOcJzh1v92K1yfvCiC9c94A1NIynalNCu
0ueSX5wP4/v02vS29l161S7ooJ1oY52z5+Kg75pDUNvWnRyte5hR+GohK76hO0gchof2cXAVmudq
19uVIxyA+m3LLT1Uzry9MR0Nzdyq/zTnv97fd4d8O7ntZ0c74VIfZpe25Eab6D68jW+1Ayi3u00F
bexZ5hFADYRPHc4Dq/qWd9Z7mmGCWA9/KiEAurX4NL6P78VN9RDfpefmmNEKGt+sS/Bg3EuXKrGn
nbfXtxhm3YprqIavH5Ej3A2HjtdZcef/kAsEqIYqW3+S35MbQVtHSJkTt4SOiEz5RUxchLUxXSgK
KlcvZgAkgtcF81uz2dAv3uv7eB1u8T8pdowXbqONdKabyVMrP1rQZTa003m/Gx78vbqzJizHNrK5
noxPcQzh69zGOlSty4QT4UPzYFmOv9d5jqiJfcjvrGcu4sPf0sGPom6zmKsjFKPHizkIYyPGR0vY
TZgDkXkv/Zx8rUO4oVAdRayAoNPiUL/MSXOIapn7ikZRDwKdKLplFEIYV53DyctkiURdF5c5f+wh
HfaKai9RqOV68HDZtwGA0t6Q7uN+gvvt99S/9wWQvR6fuNrYSaALsy481MJbRzBHmjqkMt267OTQ
HcWc9Cpv9Xz5odC7kkHZlij6F5mY/LYCz7NfJgxddFHQd/7Mza7mUN4yh3125U5Kj+kdCYY6mqP6
UjLH4asafv0yGzcilnRBT3OZUPwEIxKXMJMIpvnoA7VdTz7ufn2W3UGBhcyZKQx4p1nrMSrlTaUS
G/xN9BEEUu2A2PiQGp3oC9WC0IZEpxgwsM2HYe6UU00UUxFc4A28XCdRLTICuOUYthZDokDCAp9h
ys8ygpC1XgoXYrRuBcKehpNrUnyQSFr+PHSGYbfxCFnQmnMpxpweWWbbQSekgW07rekc0l1ivEtc
d5kzlmRdX5aHFNLKNlIIfy+Tcc7fyRWB8Ou6QmhDtwr8jZ+NHSEVqa/2TalV+26eLIvLBHaqiR06
I7AlDrpMCkEAlbDM6p5327Rpt1nisl+xWnlCBS4jFkuo8dUFNyySglITJdsPc2R4/GuOGhFin/O6
ZfLb4rLfcliMnzBMjmx8k8ycQHf9GYv1p4hChNwqDUCMMZQg8jvTSPlBamQZ2cw5aQr+rkVrM1Kr
sy8l6s2h/p5Tb9e3wPPkVqElUomKF3PWZqjJ7C1zsWkdpgyZbzQNN7moZ9IaP5dyjybM6A6S0l7a
spI2nQB4dJKLcl8SVefb0J8M2Wx3X0vLBgzKDXh2xOx/Wbkc97W8zOIsb2VGcVAmYq4aDb4MyQS8
ekX8uNZmm+ev+WX1MsHShyjzPLkuXreWtUfEtUu2y27X9V9nUVogYyhr/jxY77NbszUaZGuGQkkB
bI5uFLUTsG160XINnVMksukN6Esa3Gn3Xs7bKKj4EFjS8JonWrXNLXV33bbM+QV7QVnib1gOUPSy
FtfLpmVSygJfmlon+SovcMpYdloOInrdTFhzzo/+/HmDkbDn16mua7+WlwOWQ5ddIzQh3K2/rvKX
i1hWXg+/HvN1+uvHf5140ICcV1V3/9shyxl7o6rsviKmfT3Ndb/fr+yX5X+8sutHg7pLtrIVkXme
79tyyq/Z3/+6rz90OdK73uNfPulrdtnh6w+0WsaZUOzx752/v+WE/3pPlk826vDPL++X+3r9O3/7
Y5bT/scVXD9iepsa9ZE03Ws9JzWyufGfNEBay+S3db8t/tMu5ACIa/12GmlJWl13X+au+yynzSn4
iXG/4aP/Dz5mOeS3035dCuVGdw35tk07/33mkov1ISNuyxpZ6ZzXRJDOZN7626KxZDhpn39uQQxL
WnHZ/Wt22T8n1oRsp93+0ymWPZbJ9TRfn3K9mn897rcL+9fTLPtdP2k533XdMGfB/uu1R/+G6vgb
A+T/Bgzy/yLzQ9JEZF//XnuEHrie/y+K8NcSJPnruJ8lSKb5BwVGkmRSnIiPGl5gf5UgWdIfOgrC
hd3xZ+2Rov0x1xcZhq7x6Ra15H/RPhTxD9ggBqo0WbVk6uvN/wrxQ5b/o1bcQiYCnAOTLgXsB+XA
f689AvFPY1fU8S7pcnxb++ZtFjNYacP4LsPUBg88ggUdw7MhNt0ozNA248+sNYHowndSGBdB9DfG
m7hSMHC1povlNflOF4r3ZMhjG2nf55B6YKIwFdrHaQw1xO9/dFCjjvVYXBIDbq8xOyrWWSSusI0a
wQ+OBobNgdCdcVERiSLHspw704DFmVgZpKwC4IKN8gNpBBlczT+ofYpr5E3rj9NaLOq3tKQjDN3I
ID0BwG/W37Tf8DkL7MZU7/XZDaiaEWyKT+fCmxJY3R4DIiBnQ1vg2SVWAZTAEF6VlFuXKO7gpApZ
tokAXVuCl5whbMU3g4ZLL1rOehsOIT5eiTiS1/e/Cfi27tW0UR6aRgndpvReAyUKz1beBWfAvqHT
SPSKjcEbjxGEOqyYkJ6lYbpTU0UN8dIooJFFgrDGfYDA/myzFw81UpDQ4OLKmhw3xtvUD9PbHRMi
z/GsrZtDmHF3GnG0d/O42KKD7m+SYLo3dYMhchTH96b4Qfnjrguy7rNC9TLV3muvQkVBejvYAhje
7RiVEgIWUGThtOnz2iAobaZOrMtPGVW7jiyND1KRMXKqK05EuASoO/g1SgWcSKNYq++REi5kbSWg
TnmI891UjrY2CQmWqCVaGk6smIKyDvPqHeNVe9l7bIIzAljrMIR3qZccTA+vtQW4JnLCKEWrgBwX
GCyAP+imRF0pKLHckWSPZ8kVtqb8kaIi7dF8BAfD9HHdaUJEYlp0QEYZHcSg/zmpgzD+ZXHZuuy3
7PJPi8sGT43E7aCpx2VJ0CGcp92Q44XVtmQv//4Zy/mKZcsyO6WqRdWIfvfbZaiR2RA+bZ9LpU73
16u4XgqdcRCBTamQzuYv+NfLW45dtqqxIq1NMaTedT7iumFZ9CO/Yxg9b/nl+r72BGOi6YyfyfCP
WOD9teMvs8uOy8dMwA4FTyuoxCd0Fpi5eFwmtSQ3TjKRUNP7UTz2fkw+Htd2pxtxmdEsDXtVf3jI
kJ/FXfzLBGljTN1uwjqBODbYPYTy8zqkw5RheOg5+tflmGVta07jPM5GNOqre62nAF5M8jWILL/C
fqms3bE7BkJ5whcsWwcW5DtJTEGBN71wXOaUICUe4GGE3syS+cQYKMTpp11FDcu6KbGQjHN8AyVX
TyflaAFPOuKlzBzeFEcVqw2ZSpu6TZ5B8CvbZbvcMO436u7ogakBKUQAG5yTv+mKnqJLX1ePy1yT
oGerIf+gKrZgVuNJzYM1yZF29DMB516Re3hdZwSQilvGTsO8x1h531DAoVWJFRdPcUyN0kw/BD1j
HymI8w2lGOJxGgKyHPDQKuCq+CxEGy/CEqCoKbmckLUcl72Wiagn0teiYgbRtujjF1lXchrP5B3i
f0plKTVX2IZQTWS09H0s7VBTX12PYunCd6CnD1ffU7Nvscf4UIF0uMlEqTgBkX7KikaH5dKnm7q0
kGTlKdbsrUjmZsoH8sHGcByjAKJlmuNIOQ7HfJ4MEb4EhVRZlPOwh1zd9N1ELpWWft9rwTm4CXus
qwQPzzWRqtbdgB9tMGbBMZongJhJIuMbIQ7kJxNFcMxawYzL4IQgMDBvDOP8BH1ZV/CWm7yt2Kuk
pWqtIhghTEdhlKgF8KrpiG453qHS3AcTq5b1E8rwlaiaEWJc1kXzk7/MfZTqXrHM/Dgmu14wg02I
5Qy3g68go3Ydb4RCvmSq2O2KhkyOaCINDLvA7rqK+JXFlfiTELkdrFbc2ju1AjaUqkdcqqUZHeGq
eUOBkWbFyjor8H5RBF/bFor2tDxYlYL7gB5Q+4O8JDmVap6eprrD1kIdq82yqAp1vRlV0OedSOF+
g087wSPyuEJV2zqIVzRyPljG9KYCtbbGrMRzcmxAKGatG1uJimRHPAQVnVAjtwYXSMVuus0VJXkO
hYxwnRddZD2QXHkOZg3aXGN5rataAlmIf3uSZT1xqL6AsbgUB0Vz7VU/l2wtc18rr8vLgZGYMwJf
tv+2+7Io8/Vs0Etelo82ZPwdihCc5m8H/HLqr1mcFh9rTw42X2VKy+7L5y0fP6UptUtV71FwoIcl
bj5/XcQv+1e4X9myn1HmIUpA1MFMV/tlYgq8tNfFWI4or/n7umVr21HbQ/kxhaJbGZtMu/JEHcq/
cVbQzgtjMiB7jnjh9I8y8z+oBS0dMS0/9Ml4k4aqw4YtIq/Zhck2ml7QR64Hiq52YOZ5gVSssTC4
l4EtqVtVljq38mKDkBnWb51MWLpRkzXGxcWmThJKmgrpGR31TkcwQYYbWoVE6DGQKNc0irtORziW
jXeN1A8rGIb8zWBlhGIttbGK8oLgcJFLLdnplKyZ3q91P4XtZeYhrcQUgTfUjlroNS6xtNrwUNPD
Volgt069We4SzNVFtdMpeOL0uY5pOqJgKrfklz6LcofaVYNS8nVapeLJkBFUl039IKmrOPOesa+Z
HS/1xtVzZXR6tQSeP5nnKK82cRz0dpAKb2kBnK0NKZTxB9Mtg1h2ak3CMBADdsekdPzYpvzU0hCS
4dUpI8mhXEZA1SpKN7Kutnb4GxKPh3E6M3B3cUNqVey1kNDUbLyo+LYMnsuRS51EtI/HRG4qu0Dr
xpUqisNaKmuSTFhZwY9rALpYQwmMsH9OJHpgHqBW7I6NW4HvoQqxfMNiKFwRZCTMqRGRx4GCm9An
70VXYx+kbWFWUhGgfA+1PNikIo4BQ+T4anEaoVdTeV+/EMbxHN1TOxg9lD6MkLe9JK12RRXPtSf4
K1Ou/lDIxoAfd1Rsmkl/86fOPwRiBQiCx5O+mH4zghs64kf0lj0ZbaJjilVseyGv7VRsX2odir81
kBgyRNgLAxajTTWTtCntscgbmz0ccbmHdewP/hYeNvxXKJqyOKuzT4bZ3xRGgTEVSsSdNML57WO3
68kLJZGmYgvzPE3eZ9BapPjq0jFAqYphqxPTh1cE2vZUZf6wEg9Et5NTw+PYhBYFR73FoAGeEWOP
fJVoxR6xY/UY1BtMa8ng5j8MtSKb67XiYQzYPUNR54VOLeZYwVIZMqbN0Yr0o1i0wSmjnIMyS37d
SGY1GZELK4Tbo1TWQcEVTYU6sCKy+QaJfrzVMQOogrg6hT3PkqljWwu8hpQ7D6hZiJdK6O7Tdk9d
ogRCS6f7PMEe0zwo3ro6t8nWoxUILeWJA+SfiASbpyTbkOIzFMikDDVqI4MoBQNIo+PE/nCMewOW
lW5tA/DckWVuQNc9SqXxpOIN54gQErtKVNy2l92g1cO9QQJSy4yTP2alY4lE9ZtknUtIMACwII10
64wEtWSqgBb9qHVbhfTA7GsMGklMVNNRRLeDZfpkac3jrGwe8J6mPC72HRy2lW3Snkt0OiS/aVa0
MKYHYga+g2Ob4IyjZgCjsh6HGgloXDdOVyTW2q/KeFtQ0xJxbyeMIOmFbbVMUWxwI5Ru+L56iOKL
LlH1UgYBVZwUrtoFDpPYX+QMjpB3W/6L1ybirq+Hl77My7XZQ1MODfOI0uvVbLILSiHCn0lD+Vjf
yOSgoLIPQZVgu9SASo9kJx257qioFQyF0nCdWr2dIo6jtDN+0hJDWMsBNAO5CARbtrg/7TiCu4uE
rZVUITaoAalL08ftxqtPcxcn8Xtb1xLCwOBkqIatdUBWAc5aPl634jg5bSGcJixjPZr9WCDb3FCC
2PT+nadb5iFvu3WRzJVKuIQREtZEEtcUjGS+eSPQk88GA3Y53DZAULpgWmjqGMpFckhHygJBKNKV
h1i0LzBl25niDxlnLjc00gquu5+tVJwBN1kbXaSuIWdPJVggS9usTtLNaBQZ3hwkYzVMjpSw+O5r
x6j5MGfItTqg4snC4Y0R60CdgBTZ2URbZQa5NHftPHfC9212aeYJVvAjImcvR3Mhp6pz1lpUTlJL
LZild7vGIrnbA4YJJuM16yqA7KjtVzizot3rSE00ZfSCsqBZJx51uPSfJh+Yd+ZjTCaoDVjtFGcj
y1TWoNEN8gHqd7+dE2/efc1NX/k3qZ55B2/0YRL76o+AEMZKbsLWVShQJzWyp6Xqg5X1qlTVrkoC
hukQi2ShgrkirRkgk8VNyleMjOD0Ns2PIvQRVHGj4fwRM4c8wvso96dACDqanPChMhpGFilW0F0f
AUZMv2E5Cp4BRwGpylqA+GkEnxI1AWRGI9JufQwIFcQQatJX27FrndySQiKPFWytmtITKROBjRpH
xUwvYkjhbh+ffPHO79uT6AwJQnIhIOFdNYcsoTkR1VdfTp56ja9BlyKKBUInSvwnbYLkk4HD3nbZ
XcHIs9Q8ipu1IsemrLb92MSDTaLYw/AisGP6m5q2VD0R8Iykul1ZwTc5ynOA7H1jW2V48IwSWzH4
xU6XA1xV7L7Vb+q6szEaD1ZVRH2COkrF5qYwcwV2l36PncdtnPH6CUGAt0RWf08y3+3DRN02g/ZN
nwLxThU+zbRz29q37oYSRN3EaEgftK1SSm6hdS9VRMfCHG96VMs75PbvWcvjhV9SR52WTxd5svOG
/A21m9z2bjXKVepMRfjZl+qrPmO6aERgMJLNWk8Ru3veIcmJa5GY5UsUDNcyKezghzFz9I5mt9By
IHwmbrR6GyIBCV6NUHtXcK9ZKWQS97KSPVCxW0XUYKZg8KcCY2B1bDetbr5A+JTcPBBcT54uec73
GviS7TNssENteGvQxKxSc4xcZL1NMNyFJeAwP/umZxNlqluzLDirQLo2A/lM/bzWCLSJXb4Hmn3u
zCjc1UGHL2OskhtUx+nceRXg+9msgBhNJsZ3Y5+9CVoRuTPzdOzGatuMlUYkzn80Ixw9li7X/2Tv
PJbkRrYt+yttPcc1wN2hBj3o0DolmSQnMCYFtNb4+l4A+W5m0ep22Zu/STB0ghEIF+fsvbaInXSl
KiZoI2J3msx738l0MYW44MZLfw9zY5f15lW6nY6LT8t3rtntqOKXO9cPd0RrMH7oFdECMdkV9fSC
Qb1YdRZboEGHAdgU7h02RyTrJkp4Oz6EMrbWqqeBX+JS3g+d527qyrt3k+GOODVTNtVuSAno6ZtY
7ZyJCPk0DV7a1lcbVamnDLjvGFRy76BObqIWTFAuIUWdTKn3xy9xPHlYiSs+5opYCuWcxdBn50Eg
8xtV+cm1mVRT0/6hNahdBMOmZ2H7LQJab0GdR9sgFfku8W601fq7MaXUobk0b3LF7jNwwqNyjkTM
OQdyFlhGOIjAWfA2l+ohqnHxhGEE8hUO8n07qVtT9gjyS2fc5MVkncsi+HCQev6lsLY+AaNAe6P7
UPmIaVMXkU41b9ltk47eiDipTZDI1I3H+to7CFv5d72Um7gg8SitrKewVT9FqnerISQhXTTjQGRw
SKhppGOf4qSNjdeARVPrDTFUj4rYmdJGAMOmdIf4aZiurS+xjMUQ/1RN3YH/+ghXtG9twjZcVtci
JRVnqllPS/LBMOc4pnnKp2rYYgoLj44hr7rmfwBCLIksc4ipd5NgY1vpZ80cnxo0C8y0pb41XTDv
0rCOVk38+E7F4hsKBm1jiik8NlJ8xERyrqbR3RiVdNamfpdgzV2NuDJE0J5d4FaeRYpn4xczhQlr
goZlRpm52sqivNCVObQRufY+2mZ4Eoj08rFdmTHCkq6870TwqNNO3TiRYLoaGvJJL5aRdSdVT+26
HqZtKmCzpnMmiA2jceOnoLfU4PCZuOhoVPsy80OMpp+/CnY4nmnd7JpKYF9Ed1ZKsuFEHl/sm/em
cs9m2lyNgMNhUXXlc1Ir27sDziZ2GO1exqE2N0Nefyxc7HiF+ljKlhUv1KVNpsWPiTGraYvR3Cbw
X0FbBF8SSJhrcAM45aJyn1uuR2ljD4v6MYzwXhRacNWd0saKFlmbVaHS6FQ7+zEWO10Cz2ht0e+k
wT7GqsxjSUTSrW2zWwKBYzuPFqCxZqOCJw81Vf5g13fik+uXESK4NNgWUtyGTEcdNSeXq9x3tmAE
vheWZp/ZBK2UR/G/qFglTyZRfMWxGng7OyjOGglCh9RDMuObWJCpXb9YQUOjXzoT8TEkCGXZd5k8
tWU8UpInBgIb4mMoinA7VrazTZkcNoX/Iy3a/lL6cLFBy7URph/dBi7nYPDaelUSbnsUNnyLWYoh
IjwMKZOiFZE9q80lrOZAYke6ZddjgaEMNypV5qq03AYIQH7waooLFkOHB/Zg3QVYpJR359vqGkd4
eDiTzaM3QJqMEL06tbP2Ro2IR1d7tl2/3lh6zma6PuY+wjyCjdSADyJKD1MAbSwPmlWnvJSpVVym
BH2pVqt2PdaVwQ5aAN1UlEh9Z7L3bCuPqgG7rHcJDB60pBUID5lhtCScisXH5J7KdqpWymIM7pgL
t8Qsoq5zYZW3efMc1bU41QGbnjQSxjntqiO9BtoUusa+0NYk4YbwAKNn+PSIIsvmcbBDf+t3RHTU
rUUtjpScFcfa2TP00GN6b+1TB65nZxOBvDMzB10gJ5QhC3x3GFF91xy3dqjS7dgT71sVEdFN9Lg7
dxLYL8J1ScoycR/mDxvQwrno/c9hdHCaOWcxUNEuaM0vTZIzfiQdWwzg3KFtfx39gki8pGUdbPeH
thpvLvXmtV9Haj0SyaarxEWLYLO1QY41Tv0Bmt1z5WXaBrhDsi4aXexMhv5CTz/7/sBSJXM++l7V
8hmjVBeuVgIdY/OsZ+IUQ+JFzR08FCBnWb/RPNJ19NpYHShZG/XHKkGdr9oa/EyojXxFn+KRsAi/
0l4rihSGPqCHNkoYSoh0C3/npKX9qCVmzK/FPDXZgEukHD3KEOqHO/kfcSKmkHFRPPIbCuHV91/z
ok4xZkUfyT70o8a/VkGW34dJjBqUtfk2qz5m5GMwn1DIsbUETnq5MxOd+WOATx+nJDKXk+7tuz59
lr7XboeGZanQsxd0WhcYf2I7xdN3toKTSWhxRtOoGJOHgG+MGnfEPA9BhyV0gzI4HhB+t671oEpi
gch57dLuGUCAjQeClofRFNOGXyVpd363lV+hKqd7rUQ+a4VsSCeJ3FmN4XPCzuxoKBc+IAJuSKKh
IzC1edF+To1hJc9eNfxI0Sjd0Zz8SFU0Xykge838I6UeuRnZL67x1J76xg/PPUE7r1OHRAsqYoib
ZaRNJz13FyakRLUaEemB2g8EkjlSzMYfe9yROJhuXVqqe90mHCNSH3vLJ6OKuCAgcdPPqZf1tiEU
wCtB0ZffPL/by6B/croeT9zw3ZzaYR+M2gn74ydvIH48y/F8BdKlfuW5P1NS2XdFaX6ZZGLAykGa
Wif1uKZ5csdp0WzhspFyIAnJCVMMiPU8OzqAF3Qasyu3fE1q/1I5xbNE8rMLPVTQbYGHqY4fdF09
98nA6VWjaYNw/VIKQhkjlY2r1Njauj87GV8NleOQKatzUKF6nEy2in6l8Enq2NGUFV2IYMbwC6az
7/O7glOE37Vrr5MeZ3Qhk0+VlFgkCkOumWxnGwlVW2osGpEwrntIWwTUeuqdfHs8yspmaa1vIl99
NzX7uUrau0QTJsrg4WvmgFwzRqfcWgCvyAa7Up7caH6NgzN96urXqAz6cykl6UrQxwd6r0YIJV/q
tX60hu+sMSPiDug2mm13npz82HZYRPm42ZT32w4va2yabNpCaOM+VbBVkwCYpiv6Y+rQqi/UbJsV
eVnXVF4yLLc0ngOljZugArlpMGIXTufcXJkbB3M2hie6/B77mLqMKvnexLTAg7L1NjYe4g1kZxpX
LC9XNoMnYti2WyUMaBut0ahLkshLPlu6I7/oqkMdO+Y4ujWjd/aF4+/5Aa0WZrWbhOFRI9bZCQmQ
JgmGU6McP4xNDVdSGMlurJxjE8JbVV2E6wQDbp87BDm2HHFuTiQ4ZkZ4Udq1RofK8jq9U1ENXJHi
IcbwfI9fODjJjupLLV9yrze3Q2bSf7CqW8jy1Uxoj7eaWjdaf6+Fhk3oJCuSrIkf3DZizuyrmR/Y
QChMNRD8ALWUJG4+N9x7mEOfgbkRbRjkSNlz9yIt/DLuuErqeXsUObh+dLD1RrdP9ewrO6vrpB/F
pDl3fenehrHwKAtqX2AlVteOSsF+dFIJBri+alZAcLILmHM0EWrmgW6szOzWZd/DsYBa1R9FzbxJ
KMKaUAjBdKK+hVabboL8SSb3fTuCgfc01rPEkW0Lzba3ROF45BLOziKqDJr26MhDTzTWqjJqhJtx
uqEIRN1cv3eolqLKczNOqJ5FfSKvobKebbvam04Dn2tMsEB2k70uoVwcWuwF7nCxPMqdXWvmG1kY
D5kzns0oGVfFYHfHMBmuwimzTaEoPZrYDnQdh7PWsUQfwq0Ms4cpFl/pTeGtO4p8RPtdYWg04pAq
dI/0NdRfq8D1HxmbfxJaSxGF5GVCMUW3S9go4RQGiWkn92GaX3Iy5OLGJ3+w9Unl0FL4aDgEhezu
6fzXdHEy8sAiosV1z6KQk1Co7kr8qH7mXolNewlKPrSpifmA49bBfDggEG+Cj6xE5EZwUsM4XAdl
Eh6nmpLqqH3xYMt6tQKXMlp7PO3EydYqWSuLLG6ExON6IG1t7VV2uydfcTrBd6CM0Pntnlmc8mc9
fCW35AsNiUOjBx3nR43eQSX+2hIXUyIQJmr1w5uIadE0ATCk8fgmn/pDEPWme/ot1JolVstbvFNY
/fu+kC72GjI41JJZ4JWJLoSLMEXJTnPE0/KyX2/z66/+7VuCg4JbONZi8+tJy99hNqQJ/efB2FF2
bpB3s0qbzeFY4rqYUNf1H8f3632yxsB6rLu7d29bVe2ZPVP4S2b27viWv/Tricv/pHbMrwGZ39vl
OQGlp9+atV+HNH8Abx/ccl+QZsHazryRFGYefVOqwTzK9qE0zmGlffA6gstMl1plGBVfEnTLm0C3
8g3imoriHVL7LtHYuXTMmIMQ7CRjJl1hGBuSPQ4Oa+aHG7QjfeMMwj1GMtpbuiL3HVMLK7b2Q8II
FzViowz/G1t+TGzEhmOuavttZMGFDRGR9y7tewFD3WujzTBCdrCy7IPblodRomcxo8eke+0SIFzm
lGLhbeMbnDRaJoS7Y2i1oVz6FwPwX1dG3+YWBkiHea1QXAs5fY1roEokG196ofYuWpIVSwzb3GmZ
dpMpprVkAisrI58cuA4TJAWKVZ9697pkQI1sFALwBDnrezKcpwI3ZcAC0L2zSPqlV9Sup9w8l5F7
qsogBcCmMJJa+5ZePDyB4DqEZJpaVkqjOxVnqBmvU8XHm9PikoW99XVcF66sPzQZ/hafFLGNzUm7
kslwZGI7aIWzp5CGUZJ0VUktb+y1T+h0sFWK4YI0Zy2p2a46bAJrM6z2RVz32yCQO7MePyPLYecA
id2pfQRe0U4NtbcNiSxnaV18TBPre95LQhHK8Xtvpw0bRMXATZTHKvKZA422SbcduCdfPOcJy9uC
kWzTdQXxLi8tyItpmDlRxhb+ZLiutBDgYNx6MEaJK3cqGuhROCGfd519qRe8X3z2vNDYVCOVASUz
0mcaRtOO9OxVaxsGTCNg15PWfip7NP/Q6km5Z11hFVi5XP3zlAgMStiCU716HTd+m7yOTGpbDYnH
rsm0lUFA+8WuxCZU5lNJibMcKmJdbLry6ZTdGMa27oB4wSQuYx2lJgdfuid9AjJfeyY9sinfDrWF
WSsnzDmzUG4n5a4ZdzxKm4l4iJXb5nfN5H6sp+Jkxs3XdAjvp5GupQraz/rQWlvTmHW/jW3vFs2T
Vdj1P8A9xSzYe48KpF0EUF4qOJssldD1/VXQF3hqTMKW4tQ40nRJO8092TGdhdBI7hMddUeovGeT
sJitlmKb1prA2zk+VeG0zQFcymNdiT09FMy8vt+ejVRzH9QwYqS207uYEyG36yeGAv8fDtz4kxs8
HzgsNkFr1ZQg1/448CnMKmukRnukERwfNctErkE5D7IgnbM2aigNRg49/SS4M6MgxCDi5v90DH/z
4VH/sKQxSyEdVnl//fDCEnrxEKThEbHGeFck4hgbUXBk5WesXeiShzzpHXAoT45WsmRo9ZN1NwVZ
8fmdhPQ3I+59woT8k5fKZ4FUVIFDEzqJb9YfvNQ4H0dVxbZ/bAtv3AUwbo5tQ3teZxDs6+hTN/n5
Pk+sZ8PxS3gWxgBxFOsupvnCq7Vr5zblhQU9tkqnv/oIZpivwHUFBpEhymeYRhFqXD3bP3vKPDlN
X18LrRbrwqYfTpgDNrfEy7d5aHy1nK47DHm5j93cviwX4XytSaZP////9t+cu7ZwpTKgAzsYMuz5
63kHLm71xgmaLvCPliHSdV8X+TZy43Fr+PauMMU6UFN16cqevWU3EdNUHNMho7+fTCzbh0uW+t0h
1Wdgvpl2R08F4arzAxfUgNdBDAnEoRX9U+vlcrcc+f+gGf8BzWggU373HW/+TET8v8nX16/p1/fK
6F8v+S9htCLw0AF8CKYa4Qm/uH8Lo9FMI5YWEHxxyhGOMzODf7MZF3006EWIjbSQ0VP/RR8tBPsT
fkDoL3XpGv8dfbTxJ1Gct1k020IXch6Y/vgdRkYhVC2VdmgQRGMeHCJgL+5ZC/v8QJWHUll2qEvE
GX4NxGJI7HA9dUgh3n1mfzMc/O1h2K5EOE48oyPEH4cxGXXFCd9ph7LIZ2qGcMizaF/tWv/uZs2G
Ei2Lr7rQtm3sgBSZS32BGOThHw7jb0YlpOLMLUK682Z65li++3k6yohIQZHeQa9UsfESVEOjoQks
0GvZ2UeqCyw/vHvCnj+RM6+xnGvWhZHi2s8y0CKy6259mP0j9l2peVj+65xnSyidpk5CJnEIS17P
uwMb4tosDbtCZdGRIIUgJd+DObsz8sC5pLYJnXZQwyYPAqo4s2PQHon/Q2GIxausaQZ29KjQGSqL
iQ+TbMFGl1hgGLI2+3jPudQiY7hx0/sebvZl/PcFGRHVJjB7kHb0teBM0+tuXTKupzIccVSOL4gn
i/PgUcWQoZajtqC0YuX6D610rJN6MP3H0qSV7A79frQwWGtTrx19I/vpgstnHVRTkqITWzf1wS6T
q0fg0NbS0bF3Vdxc9bT+3g0uHZeepZTeZlc9Qu6dVx7KRCpZSPbqKN9RhLJ9WG59s2cDmYOX685+
fDQcxnf2p42Vyl2plTc7+u6OMVGNfXBO4sRFak5VWZbEJGQCgL/fRTunZRlTu2edSPRIIOJPdEWM
FY0ZyBlQcp3+kocxiaBAsqyObXc8Oopl1ib3kqODMjCJZkQTWcWlnh7BeZZAv9wfzfyFZMFw7cOX
1MSXO+Bl3Ew+6kUL7ECMXor5QBHbJQmHbJx93xnevhzDH1nKUoRINHQa5U8bInbu+vfUmNaRIop4
6MqH6ClLSpRJKWzjbpaV5O6mIlz1Lq7HFQsOir0diwvfRKQui4Ys++7ip2pfa0COrBaRsYbKQ1bi
HszfgbAadDGuSZiDZe2FER27llWV31XzLm+c94UfHJLLVtpYsvwcyFspBoR6BnnP9r2BXs+3J43p
TLL4CrwXOvPJpsApx9pLf2iG5mbHyQ9DjWrVpDApqpQqRC2HHpFZF2wy+7NRPIVGCnwoG8O7SH/1
u0KuY/ATIM/1YO4l64O+l3H/YzZgmAWCxLp20XSgxkXXkiQ720G94GXDtR2NmtVfK+9VSrM5qQLO
ijHYDxV0nii1vo2+Qa00MtAA0JBNLKHWsTHSHJ5zxFm4UEpsaa4Yid/sZOjbm0gV5jXzqosZ0yML
S3hEhSGqAyWWU95KcxNYAMQQO5P4RCA5Wsn5qj47ft8uUvTlmzJi87Lcp5nl6xhCqEpRafNpBmyw
anNX+UVzWu7qfJwgq+X2ctG02QfDFcm7pyz3E5/x+xVvr13ue7u5XKvMYdpHpKUuu+NfhYJ+UC++
F1jv9vnLo0pM9pY194sIMihry0abTh9B4cvDy5bc6HFD5pVtbZaHlwv0HQGU1LkS8Wsrz0dazXZQ
Gi7znvzXnb8ul2eFbuysqFbPlTxe9LZnX25OFngyKtbzS98dyajrwcFDw9LUOgiT0oh+HeHbsb0v
eSz3jsvBL2//zg5XLofLEJKRYB3SfqKnY0buj1Zixak1Tk/NN177eCRFkM7a3jebcc02D7+C7+xQ
it3Xnk4Yg+5tR+T51VD1p2Donuk3f0/bu84bo48WlaAstbAkEm47B3kq2f5soGMWSY7vxqTE6RUB
IqCxTQ9yQlfI7wJlJgM7UCHfuSVVdfB0H/2IJbZmCDSps6PHSJKwZMk7L9bxi5TNg/AdwpyItktQ
nZH4Bz6rrhQqHpwPJsbSPbK3GxpX75JlXyDNX4fCiTcNFkIqCjN1yy1+NB26IkIfDpkM+7UnKjhs
VAPXlDGf3IyiTd4VN23wgtMUJEfVjdOzkPne0+pvpPJsp1Bh8UFOhIoIoontlw/ZBFxkoP6/KQKw
ZqEsANy4kUmTcwSrMhb+ZpwoAQjj6DUA1/Rer7eE9ehb4sDaFQYhPE0jaqIwFQy/051mGj9Kfr+f
y/aOOJwcsaecds139hXWxQpRkldWhvs6GNpt28yTlpuvW0tN24roJKduaRSu8kEnrMgd7ZVbhOMm
zocPIxpTWpKiQmjlIE4ozvUQmPf2hIxHjN5GKNPche33qk9/qGl67RBdmsTeP2qdXR4Eph03Zqrz
+7C4y4j3A+FU22u2NvlZ/WS9B3itGdHJoWnqiJZEVtR9rQcLl1lF3V/aYb61LOZRvRLnYN7KIF8c
an5hlUnntkHr2U0GM2lqgEuioATrANs09e3k3tFJ0xCzeq4ogp9hTgRCaZzNqvxuOEW/Qx+2Lcq7
cgg+hS7RZsJm82eX7Sm1263dh/LFar9CUxCkK6IhCZNyOGi59mS0stp3JNlLqgxwsKxXkZY/rAH2
ZBHSFBwnRU16TpPKi7NhDdfEUXiuscBPs0xqMuuVKUjA7AdaCDpyT1fnDBCl3NW2PBokl4ymuMTJ
uGeJcdAnHcqUjd5ABCOhI6w3leWT4JAj+hTnssXH7o+BjYY61u5zVjPkP/yYKAuuYs+H7OVNO7/p
v4S5jrjbp4LtBw9JmH7jJ37sTKI0Y5v4qsK8TKimYjv74DVAxYK8eraIBOseHWIBnaHBptUCZKnE
16orDjLI0i0lKTTjTvCJwtPa0gEtItHEVV/cRQhx+SbysxRMUIO3jt0SNaMmiKiv/Hs9oFJnTqjL
5eOYdp96D/WH7QzDOfCwWXTgxoV1z8rvGJt+vZ7o2GuorOnCEMBsKNJE6IrzncufrhNzbonzkEt0
FHaK36MooOTpXwYqzhCUi28qo+7d2yWVn5byUhkyi8XhU+8Kf+V2ndwQ9WJfLVncDVGtmKFKeqGQ
Jg0fhNlwJJDyJFLn3rHL+9pCzTUQY87C6fPg9Vc4CB+rmKEJO8uq006l0+EM7Md7pDl80KPz4FWQ
SI3uOXfQzhdhoBgmk2HtaO6j7TmMLpTo1gF9xsE2mYSrsYaCJQ6F3b1EeocLzgfSg06RHwdcHLrD
TUYfoSRinVLiyfY3vgVUFYnjxWqoqZqafskSuRmmrkVZ8yjYBsMYpWLpe8WXQiLFbpXxkYYzzkwl
n+3p7IRzmq2HmERPnsfI+uEMOuks61jzPmiIJWNV3UyWtEGUP/luWsHlGS/w9b9nffqS01Fc6VhJ
z2M75/6mdoCmw01u0EEUjqpxSG8Q4HH/ZSO7qfmR5b5fDxuJxVrKGrdxXjyXTDKHBBHK8iyvIOiq
aIdmPTL93zQWMWAlOW0a4RAk6RnaLopTiGuZO17EANUsSMebKMxtI7R0m5QJrB/LTafNZNFtISVr
hiT7G7t05UoviSVTcQXClO7LocvL8SL90t4GYfZYKQ9TRG1fZSNsQs5Z6eWTMezslsxPikRra2JK
8+j3XA3tGfUC/8P5SJTeTFu62CmjKiqsuNPjrSupMVdTtyla0+Rz+uk3U3Y3yJyLAdal6rqvfVAR
ChTDkSTfCym9M3jX1h7llYp7PPFvntv8r5v06hbih3D7YK1pwxetkJtEoBU3pIdMd3COqZ6T5k3J
OcvUNaOYX4qpvTkp8jyi0n5qmnUX23I4TQ2CMiElk14jb4ZPGpGXJNdXHfEML8mPqFvoWXVQ/k3S
lXqjvvmD/mAmQj/aaZ1eipG+nKPVvJaKZjB/iUWaQlNMAuJ8RJ4jdoG265TA+dCsHJH1bP00hP82
WCSglu6xKYv2RoE6uyE86DMvvtVRUB6MsXwNodRI5eEujvqYaL3pEVj/eEOVpchnLk9+Gv8MLI7R
heuHJmzrpJxZMSqkW2/GV6Mb5yW4+VJmjPtmrR+gkW/yxv7smHwrSQUfkB1HdxPQdrtYR4tajKfA
gUMWG94xYy1MlHrmbSYINcz92rYkEmGT1nl5dsfgmDVOD+OEC1f0P3qnRjGvc6JbkItdCNHmIerp
FVsNKxdlw+/SPa+5OTJ8df2hP4Seg+kRzT/1ueKIQvS7kw/3pvtqhRtOix6VFBfdfKHl9ggUZL5a
t8ZEws18VfqtwyTFji4Am6KgoCzXosBCpf12e7lTFTMfZbkaLI+zkf/9/L+9s1buJkbMjeAq79dN
wKdt1QBYlmvhbGb6jzeXp1TzK5Zrb69dXvZ2c7n29laOGhmrEmxzyzsvb8D4bWqNc/QW45ROZvNy
7e1C+0/3OZlqWTT+zetKBv7QIozeU2hU397KFlGpE5uNbWu5SMsZRT/f/PVeb38qFO5/PVMFgH46
dUT82Oh29Ov57x73VeuCrpnfJSZa5/cRLbeX92vb9kvljGLLUglSaz7/zbg0GaiXq4gcjgiTPyQT
AZ4Ci10we+0wRiQvFva7Zvbh9bMjr5m9eWJ26UU+fr1sdu5ls4evnN18Mba+AHtfONhYHUHY8tm0
NI9SvBOzV3BsbXRlTUq8/OwfdEi42WlBDXBxvtn5RnINaaewayX7ty/wsxqzf0M31R62N5oAk2BO
9OsmZEWrRb1WGUdSWeTFhqM26dWTPeJfUtEBVUdyoYSfXIpg7jdJ5jAjsHD9gOd0Kv0ust05hN0c
CZHk8KD+4s8bcf80E97K7vSBjfh06Waj5nLNqQSLhNxlpp0fMOaLTDro4LzoWJfh76f5s4NTItXY
xQa+nwziNnrFy2R+DvEHXKMQvN00sieoyVJaFdIDzAx8Vm/8dSUtceoSz6fszQXu4WMdoT2PypL+
2+xETW4oDq6CncrJz0oJjfg+mY2sSA9YOShogGo2gzCaDhfTT59LYdqMyzyj8rX+EmsI8EbyPrb1
jOPV7CJlm55QYRhCaEZVcZ0cJ2HtRovKxWgb4OfbeW0BO7suD06gzumkm2etg+lcsj1EZgg/0Y3S
vTWEX7Gm5bsmCj9VrhXuZ+X5RZ8twMu15ULOlmHXBLUmZmtyZIYYwVaa5Csgmxz6wvKsYnSzHZWZ
mYmDB7icbcfIeQ8ZtovNaIB/m23MtllVpwyBgTbfauczhf0FdUoFtfrtvsCmtDJgT+36xyJj1RvN
ZtflxFquocAiwdUUdH8MQXKbaC5t3xJ6uZix+0aS6Re9TK4ScOlAfpnGxZ4fWh63+kKCiQOshR82
EPxXMErTUs2no1mwoxwJS9f0oaLbq9kstRzvImZz+HIt8XGfhDLMtm5aXEOo1U1YH8LW1MqNNDVk
VUn5MrXiVM2RxaLEigt5Adv67F2XdvMZSbqrBmO33OtrY7WxJB55LXeii/3vZy5PXy7gdEdW+4xJ
M8ZOhORQzn55NTITh/OXFaS0jp35M6SVOV2WC6NFZDIZRsHcWrARBHEAZ+33hRbO3v3l9q+rmhah
k569/S0m/+WBdn5JHs3wgndPXK4u77Y8vty0Z5YA7hTj1595e+Dtry73vd2k/4SXZSYXvN339keL
mXUwti9ygR9UM45heXC5KIAkjDMt4d3xvf3F5SnLe5bLkSczgcGbWQzLIz0nnDtzGt6et1z74/D+
uLk85Y/DWP7G8rwOjETSlteK1I29r2ij4a1lV1DET3FrX5w+aDcp2RgoisPsPqfgfJCF/JQnSrtF
lchQ41GeZJUeEgoQmFc3iHe9XU83L8c7qA/f9Eor1lOMZmCoCOBFvWWc8kSIC8VHYvsmgAL+Jhib
6c6PXmob7wU1i62o4m+Cde7WsVyXQYqdrsod1G/8OhWWvVVBhNW8twy+OGg68sRGo1A7CL6G6aRC
oe9TNNiVhdtLtc5nLxv1q9UmnwL2NXuqG2xH5RDCdbDFkYOAFlyzHDTdyNlpxr0/jf518rIvqT46
L13wtWgC0HMDjnDEF1VXHbSqe8g6xtkGo9V6ZPO0npyO0LQs/oy3MWFXNPUXVVJI6lv5rVX1t7hN
1HGudGy7iLjxZohujeo+155zn5r4oRFdAGypz5Hxwj7NPCdjsp34jraM57hHZ1WU5vT5uXQQdeEr
ePLg6+DWARGqpQ4NAPqamMDOrPs9rBrFbvJqtk6uejULt1mXmEYyfoKPIo/RgIzAXkC1zTiY3NwU
fX03VNyV5Q0qeuo9aCXD/dRa8VrU+it6pi+Nbho7NbKxmJTchcWnKTL9pxTItwPMB8FXc+17pv9c
RfddKeADV8Od1nm3bqSgw09ZnZLDRH4RWzBt1TZW9aCjT6/iEAh2pxFsS7DW2SQDog/vtMaq95Hu
nXCnWJfBwUiY54RemAg2b82XyLOcS9+NxXPjhifc1OqYd5ECYO8hYstamMsanj2jyK071bJdylOF
G7Cedog4zEcj8ncY7qxVl1vXXutpFiMtjopUnpIsGzaJFzjnMux/iAxeDxdyyzp7PAxND7lnDt60
3Wnae1gpkMm2MNFNXzuyIMm3XqBhy+7HrZ7qDSoaIlYC1YGDHSftoRiDW+v07dHKQHh37QyYbwtx
yMfopwqc+E5XOQISzigqbYiVw36fjH67g1HU74IEhmib9K/s+lbRABk+dkwBB9Chjw/3e+mH/U/T
9x+avgJ1Bo3S/8zEuhFbFPyvNfm1SZj9pfn7+6W/u7+2+S9lArFSDolIQliz3KL/sSTzOepfUhiW
0mnpkSSt5Lvur/UvsjYNVCK0fwUv41U17Zrg//xvKf/FU1l60KCkGejSofxvJPNJqmN/NhYNep00
O5GmOAZErj86nnY8gIdMsOGH8yrXGooPpjMCC4k6AByifYikHTz4UX/KUiPZs1A0kIbq8jFrMVHE
6dRSxse51WfWI+lX7naik0jGkpZd+rFgnzsp8x6Yv+MX3b3VggD1s+gpBzWwwoOQXuq2KF5kdXWN
eB2H+vTFazPA7G5f3kSTFed4ymIwPay9G4S9D6U7ubP1In2yIf3HJHIw7Hry0RHauEOXJ85mHrpn
q8MCYoAnoPRbmrtiIB4lH+vhW+NqpMMaGkduJWeVWfNgxJzXESH+Sa8ocdTh8Pn/MXYey40rWxb9
IkTAJIDElAQJGlnKliaIsjAJn/Bf3wt6Ef0mPejBVVTdchIFZh6z99qZbHZG25OZ0BV9xJKo/lgW
m+FeigzWKeBElsnwNjOkIa5vae6Hfu3fdInrqG56zlGJD8gzrfStSoqwdAlJKNeSEXINb/x5iVNx
HmX7M/ADUnaUiqx2Lo5l5sq7HG9o1A3GkUKuqXvrAXnbR9CQJuR7KdaHcrwLyrtRquUK0IMMgqF6
N/suhNXrnPNgfa1ZdB4Md6Qa88RfAwR2XfPPmXrV24YRc0HBHqNlbJg2KUFc021QIxsC+2XyEVAl
jBmh2miuIV1HRn2X6yF4N685h7RbPSXD/IlRajqWM4DdpQRzsnRDfQoI6kjGo57wVgcW9OiZDF0x
j7eqG62HcsjnnVcWaRTwJdgegKECNr1qD5jAq33fmRDFe4mnx4dcO4guf48HGYpsrZ4MCaaMnQ5a
BPGH9xExE3lJGtbimY9ZEBewPJ1XzdSOoAt9mGWqH6Vd2nvfjZtz0IwIY1zi5xu7n48u35xjHwAh
MZfx6EFAAx7SIiXMlbGryoVsqZxIEiTy6c5o3PRqTaQyce81hrmclqR1nk3jkowx82q7Cu7cIWjO
M38pcdaZc+hBaVzwZOAPz9oCbEJmHI04D6Lek2yUxsB5Iq9dMn4t9R7WwVfnmOqu2T74a3+NIZtA
HSEfzFQFzz1NI9SkC+nJpIoFN6wR9r1EJ3oPHqFk0A/aLRP5C/cmEc2gS2W8yHDKl4skbPEpw9rg
sYB/np1lgZgEQcCjS9x3ZQe3pKmKQ2Bm8SFpNStdsUAfS0rcOkjMLwbRHgaeaEr5zA9T9IhhXy/v
1UKkzchLvveztY3yePueQl7O43yN7NLBAbsgcvcHMClAt3av01wh7u3SX/COi3PXMmJxPTp2mRch
kAq5l60RrT77rGW9TVl/bdvGZ/5dYge3ti9/Ac5SOXV3mo0WqL2QfdRvD2vDbiisK0+E2sKDvKA5
vmaT+jBT0T0FhMF4ibpkseMQVyLfUyMm+oeoK61XZBBeUn+WtRX5JPTuaaDde947Hy7WG04uyz9a
xfqMjWg540Xj4c7ya8VC7uiwxODOr5lXDjH61l41YZ6n/g4dKCvppcA+WSjeaIJjoqsbL8TVYj84
Wdbe504a5V31JUTLUE7W+QXflZ7f2JYcepEN97Wd4//sMElgVzgYptMzm2MT5QbrezVXzaMvAAha
eKn1NI8INoNPGfQUZsz+aWPLH1YMw8gTMVMNo8Z65uwW0z8OrdPcJ/hQHrxgnm8NG/V94TcpaYMr
eAl0aPiFLX/vVS4WZYMVZY949Fko89FuwUjIyX9eVwXivl4R/zJzf2jxMZfYL3+xpyeHwz0nDREp
xGExkGzkgYCKMc/PC3pRGlqVnaFLa0wXPplKmPyiLEWultnwn/LG+OUSjf6Sx/YjXN+jSJ3h3kNF
tc8LMsC5h+o7r3OeK3ook7b72fpr+qn9CAqqPKRmZj7owEVjLH1ix+dxIHQPL14ydFWYYUS8dCj9
ROv/TLI4eHfiJX4QnXXpFCjvuYmx2+UGC5K8xPJQGjbyfjcgKys/lr4J2w/I2xdECPHoO8bbYjpX
LMjDW+0ftB0LYlh8GSKLGI9mP/zLM+L+DBMzltJ1eudWxIoZ5pqdMKsv1Onqs8islySbDSAzaUhu
qnrtlt9Edj4OqS3fgCB+sny7No2fh6vy0ouy8VHjBbb3tstLW5Y+N+3adg92yuRlAVVFafm14pVf
PH7niGH8OHRMmBOXTKwkYUJWZz37CZ74sI+D7nkjLwjnT1KnwXubtO5pNZOnTGK5Rk6VvuT4Z/fT
QowI2Jqo6vivyo37MnXCcmZGZDXBeBXaTk9ZW33GqdvuJ1XWEKwx645yLUGNG7gA4mY4epDlIg8d
omY6/cr4zdlXupyjb8ykdMaTiTaSrsBHyT66DGRa4qlrZp+RXCEe+HO5npPKnEIGPnjElip5mIwA
j2rtfdmWGVqjZ79NVj2DBrCeVgxnxNB47k3wDCXTdPSAGV362Ir3g2sTTlDCSrALIwin1v5nL8tP
Ynmt98W6mmMVvC/FdKMw+gmCu9q3iw4OQum3ZAzShjnnoO/W1jg0inQisUyX2pg+G30xLIdsPIRq
e+CV6t4W1vU/F4m/5OdU0pktuQ9ToyWwr9PcicPQ29QAvRWqDtRTKnQJAGAbGdo/7dZ0n9XE2q8w
W+fOVk6GdZ2bOhXkSQhdgW3vB7KkMCi91lm+HgLJtT7YmLbKeulOhaPra2c7+bkuE4vQkeVikid5
4u1Oas/02ytuRbzG13bGk9hbEr1Nq6ybKtgL9SPteVvjp+yCi3an7uI7j8kgzFvfP8y6wVdlZZdu
qetzo3oH+61xHWeWq8wyWejqRj/rIL4GHEB3dezQsYA/jXSnCYOo0ovXbt1PU2I4KIq/7dpSFRjY
MobpuS15sptEz7fEHF56bbivndXvit4z95XVmkfZJ5Hh1/1dmX8VjlmdZb/86Uy3PlTgVw9pD8Ag
k/k9UC8cGbrDEuSqpIoWE9bbKIs44vu8G5kIfzG7lEebuR/GXHI2Mf484KYk/6zpKuyMs3nkOw26
I/khMTpzNNaDPji9kZDzllu09HAda4mCwxsoHvPpLl6AdMQTLDnduXAaZCt3Hc77O8+t/w7dTDof
kzEM4OhGhKjOepLdk2MYH1OddlfRvvS+Ub/k0XcZodg8MeS65WVlHc0WC9OkhupzbDFtc7QZ65Pl
qt9+TtkhbB22ovHvJXUhdvGmI8CPza0f/Kjcm5GCcCDd+qeLGD8q1xNGeb3H9qqfiQHfzT1RsRJp
VEvzc4dUBiRadS3G5Z+DXf0O3poPcGflUvAzZx9kxP9gsVLX3mrCIYvR/lkNcNku759KSq1ZTHiq
8+GJmrW8K3kV92wAyRVj3X5KHcVe3MA+PDqJdSx87720GbMbimC+Esvf3vaViyjN7K/KLbaFDxyd
ok5OiAzfhB7Id7PjV8gHGWxZpCZuPj2m1G67qlvPVTPE+7XnPd/zGeEGec2Hix3L7tNvG/4GbG1I
IxtREXMwPQd21p4VcbSoL05YPLDrWYt5ce1LvVXYbe5h5pkGOCQd3s7YG+dbiT0kxYuhBrc5y7Hk
7mzWm7LwRWXpcl9nHRaeGV5/gpLJyayznoVzNtifI28dQ8egCO8Ayx5Gxuy07NWfquLKjQ022Kpa
WM0uDTSd3oeZIceB285bI7ouImkNEI5tavhHTST4Pt9uFK3Gj7LLxfm7GOLz3TX1vBnamhedDahU
48F+XBNi4aY1YPbKlB2YRhZ1dvMCgJcIRyvLj21aPKtS5Pf8+qXwpEU2VF0AlEGGnrlrd7CmESCH
WPCEb0UZnvSZDQZSE4ghrAr6HEXkVH7lNdG3HduZu3bI2/NYEVjnG5m6c6fqUNETHQJ/aZjYtcsB
7rNzGmboyd6oDnmb8E/NhfsC96IlXHRhpsdteXCX+EAiSz3dnGCxHhglIiDlF7NRpnxarDzKBl1I
bBzmwC1vcIR473Icp57ZgyNA0rOMDcAhiu3j4JL0mtltQVUZnA2HwnfIqKnJBd5LfIUgE3gqWwOf
ZurYrFvkfRV0EzZNwocsczzIRVakln6NwJPYyTFlQYR9yMX8z4fCEOqAO7Xo1W+BmPosnIZFctPw
VlGwsiqBsychFjacVthwQUCsKdf9uG+N8lIE49lOWNtmurcf6saCpVK3aXxyDJtHIGVjWyT5Z46D
7hBriRh0Owb41rEuec+9dn3Uq+2GPeZqVsmKYXCC0q2eppOHPCQECfsQTFX1Crn4MwAZjPQnOCUU
jKE9c9bHy5xexTy/lKY3RnVvksATk68nKFf6mYbFROqLEzp7XTUb3Ex1GGt9tKtDABvEf2k8SNB2
Q+x5owYWNx1BMqMXd5FvGDgP8uUDo6v1gPOn2Bc6nsJgeyw7VhvW5CBCUgorfvORpYHH4wcfSiIr
u0JZ/qHLkaRTsdTXvI49VFlzztgg5huaqc8Bbf1uZKUTEryhj6P07jcd0cWdNixzXPtHNvHJRcwK
Aa9oz1ZLvpDsxsMckwlZJyyaqqwwTnMST9yrmjClcWN26/C74c4kRKS4L1+wEvGKj1tGKQF2Y44R
O03G3wsj8BAN3c4lvOOup/kEmyP44spWnoDMBXfmxFstQ5m8mxYjOXatT1KLQkyk1LjNYxEeL7bU
+7QjP1YjphcW2Y2Zb/onUKkUdpZ3r6ysvjeEc/F8qhWRkWlpsVkgI9H9nZEjHJttfUDPYkdL3Hcn
gpksnUSp4rrvObfB0rY/PXf5rddzT995gmIT3DejAuNU4YZtY+PcoCA/dSBjwwE5xM2yZ4/v4TJd
l0bTlvccwg1S5oqx8f0cj190rvyGYowvq+w/pD9658Z2+6eufqoYSHKL948x91EkGOWEbcPrwtAq
gkTurEVwt04jKn3oTjvXhblmdsoKzYTYRGibf6EIIYVuoTjODU1Yvsi7AiLoq5d4zl0mVzCAfkME
Hr0pt0d1S+Pu7Lh2/wg6FMVRj6ndQ60YsL49d6gpNrG6PfnFOWPw22L6REVp+ZrEv2WFZMNcmpT4
MoMWnmeRIVBpKV2yinQr68HEcwT3JuzLNH4ndycazEYdkzwYQsuh2qkr5L0B29WAHELVkP/kGH0E
xNHeNUViHuRm8esXScIT9oq9tV2Bc2ebsG7zN6/rZzxK3HOLOq1L9wRucbmWxbRf81i/ejAOtIMa
m03nPX1HlPeVfOpn89YUuNTy4F3NFF2mJ73zkMQ1NVHJoZpaBAPmqsUJjyUxxn09ZGvUxu5wqPXE
+dLZIxTJ/IIDdjobq3y2SOp+quXXCN9sMKf6CcvC0dI98cxr6ZI77Mkzpoh9N4irWCs4XNUCEdD2
5qNqGFL5wgh4G2O4s+4H2uH7TE2fRW/o91auDAyqXzgKsxdRZJ9xPpZXRMRf3zdWzmYyhk93sKy2
Otar8TYyiFktr3vZIM6u0zn3yl7NXTr0Y8QhZ585VijZn52kLwiMdtJw8cPJCfjaugXeGVlDZTba
j5Mppn0Nzjeqech76PZIQ7xanyT+jteV4TyNiHkKDB5q7uoHe/tq5w0YurKlOqOz6SMH6Qa7mMif
qfeSyVpOU9y7bJYo5/CbMGuykn/eCvm/KLyT6Rj6NlMC2sutZGD/Izdqtuc5syNHISadC2ZTor66
Vf4vF51577K1cTd0tGDEe84tGBkBPt8InXL64B1EgKilxXaoPSLjYhLNUowROlvVNZsB1yQq6I/J
3Pr3VV3ji5HDSx1MfP6dQsRTdpjDnCoaU4CaudocmEua3SNNsKMGZwM6vHnBdCHEr2FEAIhrzp30
p4WEQgCC6Hec5I+inFPcCjElvvZDWRvBvVn/QfcYzTM8+073Ejt0wC5r81Uwn9lT7KGq43Z70qVF
apmC3DPQzVDZTE/tF5rP+jg5XRt2JDCJOK7vytJwb2mahrk2wdf2zldifMaxMVwzx70ElhdD4cWk
l8sCNnwwPXpanBnkdvhbJNq4jHOeWxzcAfvda1Waz0aOc7XJfKw21njOi4lpriMVqLQ2AqpJsKTb
zIcRnBXkFIa1zqRvmIMZZkoWU3mV+gDx2FnWouKwMKt3OCQzvkxGKd5v20mRImGqfhTbFmaYXrNE
+Y9iOifM0AGkF3vbmuKTq+dyrz1Ewz5ahd3qGSWN+Ay9Tco4YnDOFKvy+UfyYrjMsQEQegJiZCQJ
GVUGtXU1LKyfVEyK5wj5yu51cnSbEUbANrEY1wGXz+SDnMlIocIp1B/GxCiPbdepY5MRD+7zVl9r
ZuV+mT7VxnKrHbrxwhMPwzyM7wt23TP388Mk5O/RrYMXlVvBC+wGqMDMJqR4mjxj2VuWEWwjZwIo
Sw8bqJnsDRm3LynhqQbF3T1w+w9d0PZyXGZQ29rgmfnIvsZ5cSCQrTzP1HqM9WHQ1otzqtQUGiwI
oEourJCdEp0l9gk52T9spua7HHMNUp3sw/Obk1Tde+v+HkfiK5hwyHA0zX+ewjxubeMPgJ9/cMwE
Z99T7aVu2gfPmyhssbQ/53P94q29H1F9zediEQ+UOsk5MVV6ClJ08elY67u4wOpc1DYT19b2zohx
A4BN1sVNACb3QYdVecxZ5JLdKv2K+oi7AqgU6Z6V/jU2wLWnhkS+cbGe5hKEjzSqn9Kwd+mqkgj2
yIUbZ6Ec5kj+hnL3s7+cCvIFVcF95LHaaxN/inIo177Z6svY7ecBJJDOGRur4oacF9VBMF+s7YP5
ZwbArUu1QMAbyaTK3BeTEcqxj+Mvo52Ng6g5JgfcwhT3697rmLjiO38xCBa5yCE9LSWEn64FyKlH
85EKxDlOogPDq0W7l5v9QmujPrkQt72e68vXwGkCplfwNAIqf4+8sYSqek7lEe/DwtiIJOBNg4dV
GqEeK2vJy8bsFpCA36VPtBVh17pG5JTiwQSUdTRz70GzMo6mtX3GoETDWyDTM8qkBl/C56lGb+Xr
demxi75AG8XrH9Rv/lDf59AB93OL1GiU84mSmsO1JmjYgv0cJiamsN//ldXlILGiclHn/4bFJZTr
qvbN89IyHJwmpQ8lm/amj4/uqD5qCDhNXcMJBUhUaq8nzJLW0XGLf349wLdI2OIyaPaZ02A6THuU
w2rxo2luf8Mo4haFa20ostaDH2v8+Z2EiDdGnGoRo0L29cXfPiQKG0WSLnbobHGIpiFRAJXzAPkU
ZPz3B0a+RLSyfwmNALUXdD+FMW+8+6anLzPZDHU6/erToDsmtnrxqYNA7ll6tyzbXkLUZ2HKfQKZ
kKZhpCPE1AjWX90qkhM2QpUb6szceYN3YToI2Ybn/QKs9W6RM6KiYu/MMGcrRMg0WbvZVtMhW6kw
jCr4lbTFn1qsUd/4r6BD/samcTTrMWF5wyKDW9LjWTkv6OYuFukyRzs132PTHy82XOcd6M0vN2VI
2QTwzsci0rPxpGcJ3h9IyIpvjMFNaVwWaAG7OMHS0WILvLTVm+msIhxME7bLZqCS8xNPLldg7d4P
mx3IE2QuCB1f62kgPDtvVvxeIGE4U99HMdpv9dqjVFP+yeUQQC/qD8ekqePj2ixvmLOc8HtHsuq6
uzrV9m893FkA3x4MOagfsu7D3KD6cH1tXBrLfU2NGQic4TsXs1re7Wn2DmbWI4+XLsEYGwDJQL1F
don4XPAp0D1eEisWoaOYcjOxgt7TsD6hlwFqLFKigHWJ7sNy5/JAsAA0Sub0W1ritH1A4dQdaTVv
/3kuNxvXwpwRY573JrLxvlv81zL44/bvXZbeUG7ERKq0P4FuT0wuAsDtlfeIBwCV0KD+zeYSiqAn
8NzAO2gEJpmUQp4ZC6NV0D3qcBWjtKqFc2oq374Y/OEUiQMDR77HXtX722W8d7KaooiHEr0NM8Sj
N9C3/6ZMCVC3B1pbGG7QsxXixsRxXwykGhoi+Cnt5svMRt681XVUFMDey6yf1mT+EoHFUeA3NDjT
+GlUzYf+LdOH0vIwEsZ3JorD3ThsTbX91pn6RfjexYChEi/jrZGIkOw5TLkSQCFDrxiG0LRQqLdl
8KYIBIsN+ZbyWy9+ah0mJ1cnd0u1nONmOk2rsS/nh6RtnTPbDQwvqc1L7FWbuQsuRDRQ8a5MyFrA
VBUTbZbMew9R3A6NSU872CLU3rlL/SzVDFyPTRIQLxsNGw0r0UbqmK5JwuwuVUzfk5uyW6YRlYUN
USuEkzub4HpEMNgJLIBKrFrh4oFEdKY1TJ2R1fGKyYeRhnnx3WrXoAo96GH+853WUJ0whYWSNEXO
n4qvHs54szjluVvFKe3cAMEjpDGvn04OdqIhTQAEbGfPdwqrmYvL0DYzUzTbOAFIhJ5SHL08qE7o
D5Nd07a0SU7wp0wNfbATeEi70ibNxGf0xXxgb4CYPK0BnBrP/6QgTsI5bh+/U18HyJRU2K51SrrE
jDLL0ZciXn6wmaDFyCUJAkvCeyM28ys7lOSga4SnYzlhdG3a8riiyRxjgUiytJjhDSTOOzU5fWmM
b4myeoYEu8Nm9FFawXh05PLebH8sTjQXXst3RxvPVAjQ34r40eT8+b7uvj8029ku4EQdclc+tWYK
Fjfl6wNxtfsWhWuAnK1LHkoSOxTEdWqFo0gOnHUtvYpNX1iMl5oN9fbZtjGve5qsG6qyfES10OIv
peirhwQcD39FkCBNHx6bflWRp3ijg7j4KafmkGTs0fqqo2nebuntM//+EREHI0B0RGeYqOaaMOCU
PZ9Zle/z80aH8Xhhm0a3RzCc14ZyhvGshKhWkTzedvtGwKkp/Rv3FfFafXsL6lwcaUrXi2sOLAEs
fDtr6d8HM7zXMR8/bL/8OSRAobNlIsS0oPwtQQ3QITu/gq06cfFucDw7FUs1iS7eoDy9KCIHL7E/
VuduIjHNtpxosKZ3F/frgeMcZWWsmMcHCiJuIchkblpxKKTM9y5G6LAIYq6uYtng7mNwKSz7Xyvc
s3CZY84r+uR21RcGWMPZ0D8d03iFtf6Ybk+KdOIrqS8nSDY3jQ4n8gnT2De9wnHCGQAzbXkcdDFH
2Kdm02M5ia9ROO37MqLs8vLuQfXz1WEidBVmCr++EzenK0k4aQgmKr35ju8ksb/B9JqM0yOV7TPd
mgwl2l6s1p6xF1n1z7U4IOiVSRAAsOyvxYfkndQODYFG43I/iebUfyhzsMGIERJWTQ7fuWSsDsL8
q6eW6qnO9J6TLo6ykWHeBLG9owXcKam7RyaiXYxJRGsJOhuiWVA00PGGOUJ/yym4DeYcv06O6rXN
jWFfpekz5wRo3oIxhstmm0hZq7E4Ga1EnwdiXJB2kxDeAz9meFsi1gRzZnhG1DltHLkKUmFiZaAR
80XsbcM4DqVrnk2piWLRjAtK+SMroNOYFkWMvzyOrESuXSaZJqC4GbLpsU8QAVCYFN3wM86rXybf
4p0nF7zl1qChVrN/nsb2q/Lsrw0g6/Tu1WwcQhXyX5WFhKVeIDk50pjOs4uTjYZdQyr2+OoKbD7j
rbanMx2PxS1JzoM5HkXmIBpnWxMGaja4DPwxpHJ+DyaxnKzhj2kZJ23ZMZnQaGHw0VeB5T7lOS9e
76susko/34GQePVZ2J70MpzUGFuXyf0b14Q9pCI5u/SS+84rYL7X/zqc/J8BGnF4pRujT30FURvA
cSNmpThNohLH1XH/Bo32DrkmPw4zJ9P7+IofF3rXOmP7y0io1tZGdzGTo+kxIBOgUhku2yELULXv
YbTC0AU2HAvvnYeAmD0GQqkmGG/YhAGkBrvbZj4OysdsKpKT3d/MEekOPtP9AolKw9LmTbWvzOSn
Q8G6rVN+e4EKQpOfTDmgZgx5Eb4dDtwYHb0yOwSmRDXw3J/hgkxsiEi2j5cpYdL00oF2PyPBWvYo
GfTDAAY4gYjXKBuTrvWH8b37RHpvSSt1j2mASIukMSKw9lE24AZkpfZo0WC7pUe2TZJEHFBAcOsG
LLlAdDGcm8L8E3cwLRNnBtIUBGiSzLqJYreKYgZDnFZUKWZOstq9xJ8HwXM8oKC/YhujAMFbYXSE
OJEOTAyTQDZmC1BiAHFDV3oYzV2/hw/o/x3v18OcMf/rsKyAQRcWTPucZfkazgeTBRoxYeLL7l4d
3+nOw4RGIZuB7rK/QvmzQWRN7ZHbwJCrdpC5qOoZcYU8Qi3oWCgjYSjlSQmD60gdGD7SQYFQ3bOV
oY0fWDr2y8S+Eb+4qsR1NrduDYVOnUXkhydXQMqfPsFEpTcEuLYhpo8sSDJyYhRrXGYWHBqGYNmk
VfkrmIB/m9snhn633LULxr8qFqdMt+0+S+0/knlwa14Nd64OKIdfiwa77wKlw2kN+rtRYW4xKJK5
5gCeoJ9NCYCHd5fnHTrspL3R5XFJm0WLU3PdbBwhcC34vwU6oE5bB9cgWrKcKjis5XPJoCAkDOYX
hPWXtcfEx5g/bJr8HD9CdikZmrI2Yu4IN3o4kzF5lGLuLrW2D95iqhPYggCljI3LA6tCjvuzEI4+
gmpj12lNN6NLAM/ydDTKvbAYxRodN1EuDCuKrerszmazR2ep4DzbeE219ZvVr7P3Gt+BnQUNe7Xn
JzPPy3C+0eF0FxcAIhqT7Cjk+tXCAtnVcUsyUz5/esBKSHhkfyN+FZPThnLyzeOQ8T4v6/EH4h9s
FT2w1bwgozu3jKgAyyv5I8dC4smtwM3W2YwMaftbJsB/xxZ2TQsvct+jRWcUBBHQaJ69snrKgZ4T
4O16oYiXf7WZzien8u4dSV4cLYSmcNShY4PjkKqGJpKkj2pqd/joxGlAnlcWI7F5EmTmpiOueFqb
tplC06hZNLO3CBOI2R2DlF0zlYfESH509nPVV+tbU0awWg5iorSebJu0+bxu9trnLnJLk1mvP5mw
oIM7dGMO7m2A92TOg2T1PiswBHtc8ghd5pekzGnuXTvdzzpju1tuTwOudkxO9p5cHyLE8IKaZv46
eNaHZH2Eo4P5CjJRCaaG99xbgQ7xiESDNp3nAxGZo5+dVKZX1lT3E8LDXVt4pCxA9SZQ6CMN6jgc
ev+Yb3BrT2AtA1p32qb4JMwgjAHpv8+p/1ejC1eSPUEiTqDrREqKjzk+tU3xGPuzPloWj40U0HPo
6CHAltml7Kb0oWuWH/nDPIjfTsHbdWmqt2bz5Jtj8JURTntMg5a0jQK47kqsJ8fmFcSWdajGnvcE
arBx19O8XRInx1R/7VnFE0Q/7wJWYdTz2TvsfDJGHDshdYM5p+n2l6na3on407azD3t3ljBFas1h
7K+N9wYxrD+bW+Xu047/58N/furTOHkLLiw3a8hEX1rFkAN45Hd6m7MNFr4/WP/7o//v/yvxfOx6
Gs81gEGfSga3cT1WlzE3QRbM9JmLN1hH2ckXk5ZQ1eDahq6P4k5NFyLZpsv3j9L//dH3T/+v//f9
W/77J/6v3yLETLOQYRHRwiK8NmvtXa679JH8GXlItgAxs+5R5i3xSsIO45l0zQ9V2r2JaUvESbrH
LM+mQ+wpfydaeSWSiemIZ1ZHgRyZuE7xR4zITHsn21EroSFqLtIeGQgurF2HnmnhNOZ3PHkRR6x9
nBdqkm/g0WQQAolLCfPKYu5QlLKpZMzhsqrdiSG7Jvz6kqI7RseyH9YTw7b468tSVnAvin+cmYRU
mBxzgybvwGv7yBXBtLOtn0nuDOESA6msJqZIVs4p6fiUUDgXzQCfTGz/kBwd59gLq9n5auz4aUli
P/Jp4bcltjFsdgDPusZZH1o9S1DPZy604NlS6WMX5A4zQ0zZ44iiyPZIutsqSi823ofyn6mD8mWy
fvTW8pfhahoCz35LWmwRylkwG2OgqZXKoQOgq1k7Gy+/jFQzCBiBdPbTXP8BAHlP7cI1aOp39NDM
pVeOgkUWD5QLBxyGRCRavjpk1gBRYS9H44aKiNBi232bOi+iSycwxiJXxbaz35oBxS5fsvk4B2N5
sjv5WhkQTPppWoByZj1k8vHRWcsfcphe5pLCwXQzKp4yKND0CIYtSXKV6eBE2bq6F8dp3cs4SJdE
B/laGBaRNVtHN5dzv42L5tCfF3nEBP0A+xqeQeAP+3jwYJ70f2BXxazb+Qtr7RiXes4ZZD0nTGBb
v++u9fxos6vecWgOHdFNdhZmpUqJAAW8nM7l87oML2kgNet1ewy70cemZ83+xSvx/8qlbA/arQQm
ywX5O+PUKSgixSnIZ8csvSyXKOhMDpTABi0VFNclqA+92oIytx5vrBvF/qCPMWChlQhqXgsrgbQq
/PWDRnG39rhyE+zzJ7KxLk2j0HzP1un767e6R8fzGaHM5gPb8ou9Lh6dd/nhK/Xkzs5TPqF7S9+J
dcCtY5JkGbNeRIfv3oacesdm/PT9FwUullO+JmNi5Jx6xrFnZjCmnXdCt4FpdmUWC50eR+4iYzi9
dlTOwUQwIdRFwr4ixzUXllakcJf1VWUu+NeHvMovdTnw747M9Jedn/je3nBjUnqMLe26SNC40v2r
4EiR96NL6QUFxvxSTuN+aSjfCjUDYL2XrvVB6lK1d4L4p26sOyf3or7wf6xV8Tl3I5pGSBv+FP9w
4jRmi50PLyPEEhAk6WWAr7B3WZkJRyB5Bq+gh/jTagfz6Ds5w/1s+aH+h73z2K5UybruE1GDAIKA
7vFG3is7DKUyE+89T/9P0K1SlirrfqP6f0NnwPHiYCL2XmsuMkXo+FOP6iJY3d6czeLogX6fy/Kn
nqo9KXnRXYuQYaWXhHX2hHvHVniXzcHS7ZQ8KUe5l1rCeJ3pw1bRkaI17UTXaRwddM0LsP1awWXU
2O5xyEKdFNnTYjjNyXU7tGFFx7FyKQkRH23XwbVoBdOZt8V0mU1vMHq3Y6nuBko5Ph3HAlHHrh7B
ocyzKJJRyU+Y0C04dB7oO0ZkaPUPTkKdI2kjsFxz1yEvXMD2jM47s822wknGkzHvfo2kVO/WbHY/
m7Bc1e05MBb3PdUtnRHp2mOcsfey+irwbfpWRfQcFXPedx9lG9wUJWG7DVexdPQnzn4G5z9hQ13z
0QG3Nl2HcSD+BZA/cTlgiSPpc/rnKht0/WvnhsPJbGEnLTduMVHxN6gbFGF1mYmuI+PJBkKAKCgp
j1kyYVpvDPJu9OK2E/LYzA2N5aYtEKhIXdPRDXpPQzyQ6edAB1MyJJO4G34AmVBrx0XqDILlzJAp
j+crSIwf0vBJeWagiHOiX3UUrE92q1N2mm+mvKNE2NBZXKhTwgifYLFRIamJv41soz0b2TzpqX4Y
IaEHywtRADCxms9pgGQhvTjNGtTWkwWLBOoGDe3SpOfZVZcO+qbXoqCDVyA0y7zhuZo72LkTxxu9
j38glwJ145DE2NWo31WL8c4PtSf0iunkhTeIjJs1WBega4rkqb62a66aA30Anbj6wsnaDeW44Dxp
v3AJaswkrLNdh/a129DSziZR/XSKbbZOJIwXeBlcVcyXHsr+Hio8pLzeCa9jq7ygfk4sIMUmxmUk
BPHtKzfL7zwlvw+1eU++3fSq5fnZVf3wMzXDS/eml1PwWqX0tCeN0FHkAKiTnQhIjJ8/AQRaR5Ps
AW5RwR+xDEwBTVTXKMIXoyXerpfVj7F+VsChYWbf+I1lM1vq5cbKzF+eQowa5b4GdcaJtl5nMDfM
EGwBl9Y2IiC9wgy9n/GEDRNsCQGZyAD9fMouR4VEtBKTe69mCbibV8430R+bor7BE3lnl2G7kRXM
wdpx5myUR2pUNK6S2S2QTjuUcW8yurGGMHiAGkAZPSQOkaY+RwZnNlVGb0ZS+WfpoaZsGrPdMcou
jqTC6gy58vscjVzh6TX64hp8gl3e9chGLdfs3p0GpI5Dv/ehCIpTxMiWlIE7e2ybCw9cW0my1CkK
YQmSajSuR6LWcMAITFH8jnagiqOPTb4zxp+umVxkPsElcU/YVhkAKkDyzeTd3oU9G8ptTXndOkIc
ORW2ewuFxT2eL+a5eJp+Sv8gJq04TIxwN8qf2rMfSBwzrbipJFLtoaKtqGz7woBdOeZ9CevFJDjM
boN9bASUgCm3XTo2hEDk0siX6+ySCES6q9Hslq10otuSVrzW5GjtwthQJzW3KZablDnhKX7ug6a4
zEjCukyr0CY1ierqxyqF/H3dWOPaZKwyWlN/4zTBC4ZjySyNDg/+y7vI8eSG4Df0VCVu1EQrZ5uI
q63joAGXIRXnO8LF5NBU69izm2Oj6helpvjCl/M2L6jcWLGwLspYe5St4W6pA2TbJvgllD1fIscn
2kEdc9QJPaSFWlrSDm6BGfPzoHKsixiRazLBdJD4ZdEDmEl/CgN4lc59b8dIiCThT07eIpBwh2Rd
ZbjVYaqvMG8wJDYsakkFphky6WriSDJn63iQ4H/zOf6B1Cr/A2ItLImfEZitaSjMg19IrW3gJWEB
ne1gG2RE4bc2LrtGP4VG496yuWZzfwg/ycwamKTV1oYLwVWczv+UYUphKIWYPYF1iKIleupqhwFu
mhinMA61A/KVNF07NoTHvjD/skKZSYDDuVLJxi9qMtZCEisZwqMYgA7dJG6N96MVZzNGh48/GlKt
0Kct9aTgYBTea5KZ/WXtltHRaM3rwiPL5PPGSbP6kPjtgy9K+loW46QOBZw+KrJupxbqQKGLu1aR
iff3m9H6D9KssBxT0O+ylGOyKa1/J82SyCnoMTT+oenVjwL0yGtbRd06BhiwwnRjU+HowpfppRhr
ND9qxluJwbxD7UgSTZIQHGMl5h391/paWdMOzQIGFivF/kKx+54DFzNOqx70scaT7JIdSEnuZohJ
TWPb19vctt8TUdUnxMHBrYENEckF8WtVgqZomNInEQ7ZxsLGzaUtUGvkn96VEu3RGYivQxJ60xj4
9Ky6BFuPRVNRi3lyLPrnf7+dzP/gE7ONTIchoAGc1lJfgdmZCcs6QBdwaA0PfmrabW2v3hd9zr8b
GSNDSQljqyqbc6cjZQ26OYIMDKPZgji3xisvc4FL0KFQBJ4cFgNbJJvyIH3pblP6jesfskj9a2db
DtP4CND+atDTYePFaBk1j3S/KOrutd46o+H5+/+Nz/1P8y3/nD3/IRcW1vz4b1TfjASHNoN0fiAE
KjkiL6V8uutzM/wWFDUWSD8vOZT4IehewWct62FVaKH23Slh7XQ5g+AqKQ5WJJNt5tBspX8KDmds
9cfKlf1GVSmlbnarVT0R40Ppqr72TZX8thTL4EoZZnM1tsQ6aUbcvHecIm19zJ7txqt2zh7xz3DC
lSuuprzONr6vq1dIZcfUohuXDfoTYIbXkKiRR0Y37T7BAXOwVGvcJQjBV2iREGL2IxR5X3um6mPf
Y5UgvSMKrW3FnGOdwwldl/RNDmNCaqK54cgRZyO4qRygJuAdnXsueiek5cQ7lUlwUZDXccVklhOC
h5eyigbvXJfZc1fb3c+OZpdnNd9yMovRuCMFNeRd06FjiJUsV0I21n1BLX9fAFaHeDTwKwuMpClh
n4ySOvsFkMy1qCb5k1Prgeqnd7btAUNt6HmrpnX8h8gDC90KchGx2eG40NIDpkvQF5gMo2DHdbva
TRoWlX5HTkL9iu0N4TiAIzvCv9u7zYUR4XKBmLk2+6p4yRRASBeRAlos6xQFMj00ZjXuJRAUEqgN
hbKqMbcJwwySFsX/TOIXUin+TNfQdSW+HmE0eKBm4sk9uBRMDzrSZZPS5iUwvqQzbkIFjsfyqxnv
MRnnRMQ5Jb/YPyChZ8bv9MAb5p5jqBvfU0md16J3t1c6fXJ9JNkpBSQ2uXOadI1ToJ1V9TMFVDXk
fQEx28q6crZm7lK/94JXhG2INqiOrq10utQbnpk4vTyk9Cr//uCb7fX/TtQWqClwvc0xBKbQxRcS
P8hDDb6NCg6Tyq/DeDSujTEkqifRwitftmeiI9ID4eMPueEik+/09oEZzbXWt0wwq7q9qS08lp0i
lGOU/qXmkRhPsdJEJoNnuehQf/tph3JwFkJOw5vA/bcyNRyAfhQ9chAVhJKs9LiqSZAJTkYuD5Sj
410CIJXYq1JCukvlrpT7mv7XZqKd9X9sAv7hP2wD25Iu8QuC6qOYqeO/nX9Upxc4gsvg0BlFdz0C
BbpsAfsANH+xVdPcTr4dnEo/fFcW2g0rLJ57SJKV8oedrXQKcqlbvCbxddOJ+2SMUTGnhvmQKt9a
lcTOOFxEzrKsumc3fPWQKdx0ffe9HHT9YAC23kWapT+Z0YzxtDnSaqLRhpGAEdNDvk8bO8iTp4zG
2/UUVs+a34Tr0IsJ/NSq9t5VJ8/LioeWitCmTIfiAOXnJin0/rqihXwx+OM3R687ZKbpriYF8BhK
+6keI3ndGJZ1zfnyJbFCksYNwW7ahM0d+iHzAtbAlVG2JBr6KfaQXoNLSDlj8i1JdsxUXNe0ajbN
aFwu2hLO2ceaHIlVpw8O8pByuiukuHPaIj+3ZXVnmo1zMSCIukuZDBbuhOIYvSRJjP1ZIw+Rel0W
7p1W4qaYnH0Ler/RS1oFvR5yynNupWjjvWbDTAsa39r20Bd9bIp+YaFAV4VzYchaQ7SE/GVAWraj
/vFDjSBzcVMDkCWva923iXeTpOKaikOyj7oEyKSDkrjO/GobMn3f6iItN4OjEN8JLd6FZPDdEKl5
QHKKfC9kXu5NFLul8MGHzQQmNN1gyzWK5jJwvK0ohbG3GhK8kicGV4z/iISDoobxuf4uRUHlaxqR
ck3dq67MGnQRIhSckYz9WgyORQZJoYuYN1RT8KtMjBt0m5cCydZ1n1IctXCYOghzVuB7q5sqad2t
raS5HWAVb8NRxLTWM7SACrXFGOoP+Mzz2yQA7dPbvDLwbMbqk/OEUmxlKuZ9KEzti7QdafAUnvb4
92cWYbj/eVgpQ1m2cCxh2a71ZYgcCI3CUKe0Pd3UYT2bCK8T5c1A2MYgFsr6QXhJcJcVEemPwNO2
hbKyUx+Ib12mfOgJFO5gWRWXuesON7VmBEfgenCUA/dBuk54qEAWkF7ai4Np2s8NyVADeMpLmcv6
miAzpHtlVwOdT5or19PASjs5E7wb0giDm7ndd8uAFG+FMBSIUlS/BCFSsjLI4e6A0qVNx+t8yimD
yhKuQmZ8aeeIHzrZtxsgavJSWilt81yAH3bzN9rmVKqd/JIQOYBDgv0xlEJdGUlDAKkd1rugh/s5
EllCVGTznPaGuukhdJq4zWaf3i4NTqnW1u9qrI9AwNcILW8M4zvliw76MN3yPNpNDCKuFCNcriQ9
UEk4FNvJJiyGE/K27/gU34CRRYzjdDBt/wagL5IbpmC05sYj3Au5WXzwUp1Nm7Je4hXTIaVis0rs
3n3CRnsZjyV0CgtONdAFBt7mKZAudsAGqDP2+QBngmtuLWzYq6nMzOs4Y2iOMAmkd78WWsFgA6NX
laCM6bEmne3M13fI2GdR26yEQFyN3kU+RDhvqHyRAkmSBlFdcT4dgPqWVyF6kAlsBQE2mPFQSUZ+
BLQ4RhjgEoAhKs84k+c0/X/Mz8+MM/b4f2F+hHI4dv875ucS68jbF77Px2v+4vsI3fqHDvJHUTER
hgn6+F98HyHsf3BJFYpBhiuwpvNJf6W7WO4/dJ2sO+Y0hIhbZFj9i+9jQQWar8gKt5CUQFr+p3QX
wxR8gd+HOboEmkBOA/Yd6RgOnKF/v8QXUx4bnjcSKDDWt56o8BPFeXbIymlgB9OPGCZosCYgDlpO
jEkXfnNqBzrfYAsST4M1ZOhzq2fdTkwoUtrsl0OWblI08hUm8R201QghllVjwYTWKCg3qAZdYVuq
p1rmt2kvr90A6DQHlKM/xGPzfZqSba7wsTPxpEFVma9BPLxnRrZn+orHKx712zkvPYNLHWsEAiTQ
YFbSng4ki+HraKi+0XlCZntTTtOTRsPCHLVwn//y+3zbj9W+It9hJVrOK0EV44xKaNSjWdr7c8MK
5zrgrNB/SZKuJWl8/EG/mCGvpJZRMc2cmK7oFgrI0R2BvbwNkx7fpk2+bd0Kv/dUgTc0FBTKgMb8
RIEpwchBQwJAdeiGP8qWnmOX5DvoTdTLN4Jh755z455qvUuMW7tNrRqGe5IPe6oTq1LG9kkPGBUj
EGaYiZNTwtddWUPbXiAmKnxp75jFhFzx4bu1fbw1SPbcMPW9CZJdxmntuszSjYFgAkbKHJdruvda
SD9sqvSbBszzqtWyBvheAHAWyzD7wFYTckJqk7xQARi2pZG8CepwBLgE/i5k5shlEUGNRyXTjOpX
N8LtZk8m1nviwAw37y+KMthx9dtGAtBqCrFjF9rkTvtsgSTENQNu8ptIujt7IlfEiNJ5uuOPKwdX
7XqcpmCdO+N1CQX6DIXiFwAeZNWpg5V+PAaNax3Gjvcg7/NJFYjiUoXMNkiMN7Tg6CZIBB+ioDsm
MUUOneDPQzLP7AJ7uMI+3VEeBvLBSJF5jC6pvDoCQ2G640i5TCf3u/CjFoWm+kYcAQadwGf4NzbV
Sr8iMjRa92bxljZWtNFI8NWYUV+Vooo3djHZOyKwTQNFsl/0K7eKKLsmQHUSCvV6UByDtH3R5xCP
aqDR6swDlDwKN2ZFuGNj+2cGuXX+HmtNeooypsB2kGcIFuV4wbyMBMrAuHXzONsEVYfpMXjy5oaf
VdZiTc8Np0ATQChKQTzUpBOUdLcGiB04/G3aRqX1LsF20H9G/XWt0EzvfFE4qxmTQCp7osRGMvLB
booQs7IQDzj5szu7cwqg2XhhvTV1eeJTLfWWVt6PhhPYWp8E9JfRgOeFSHocCMUYyTgnVQV5O+8N
rHqVlm27GsKeXb2LM3pApHvMytsdM22Mu0Vx0Mp8M+IA8RnWVIJrqoheSukMR0U+5U1F5XNocVtU
dKe3Vupsq5CMZw8W/3bKUiSHyYFfLV2RQevv9bJCkO3o30Ja3TkKuhGHC2fgNf2EH2zxbJU0hjjH
/U3T5MeKDAOG9gqTjK+vCanGq0TRwT+YeNqJ9c0N2o39G5kvu7xuB2wxMAonm5kpAUQwWWnlrpMu
74+REbwUbnCl5zi6wUVCPaG7t8IQqmPqoFDkEC3j0qZDVplvx9nLpVsZ3Ck3XWstzmNXc2vKdi9+
DpCwp+iwJ4P5mnDNQIvoHNfjcUDak1jWWuhdszMs7Q01FZCO4E1m4XWWUnnXFJ6b3kOKWvrjbdSO
l8FjGAJqFbTFo4Zujk6EiN/sy77Od7odOnsjwCFMyPOhovTdF8NGa4+tTKrrIDLiU2M3Lj60DlBl
xng1oVMLASTMZYVZHXcHnZRk7/r6+fOu5Rk1udtGiXdmfs3HY/MLf1s3gqAiyoN04MjRulM80cpb
lkRv3kya/cOMIS0GptgbIMFPglCIk5RIWZfV5SauEMBL3/rVYA6b1iUq6T18lmuKaIRix7m+qlGd
rwAp+hjja0yEcYfMEYlyGVgXJKdQsQlgmjmG0q4CYpZp6HbrEPHM2hUplZ/GIEN2WVxu6qLCU8+/
tJ6kTOmDc5P1Ij3Vc97M532iIccJgRuq+GECS8RltKf4uUHgAAVgYsYXMnakJ81wFB6bk+Hvyp2r
SRLgV1P1HtGI65opsAVxU9DgOVk+A3wEyZB3RHxCrsx+FTP0tG9s339uvPS2HnzYwgLta+5f0u9x
j6bSEVJWBZPUKja2jZh/OSnKXdX494OdMydY7qvL+dfE6H3sm8eUBFpKXhuHWKgDcHpK+BkS+8F5
a9CaN5FZQsqSv4hmlFvNgXAfqfpazkKkoW7yE+jm/KSrK+RJE+gDLcsPxiJVMt5dUAAHNeY7iHwT
dvJAUoWHYr7c4C+rTm1a84WXRSQqFC79vNmW5qgOWpVs0ZuQWTYgbgAspECSgS23fW1O+Z03/5L/
A1MkJlBMyeHe0lOQAjl2CUVf1A4S1IGgnmMbuLbqvulCR33W2MewxyugE1qfZp2xTnsMKyl8EvaT
WKBLmfcAU2+HNQjWkF4dIqrlkz5vvtxn+G21qeky481sUn27iLcoIg/rqcgjhHFspSosim0almBD
kXF93kyzo+9z9WOJbt1Oob1aOsfLzdSQhjGGFeL+CVfn2iLGmmalYJv0ULH2KY2Pbv6cUDKmWm5M
L5RbJYyXLMaEPO8O02zO8i0y70u6yMZoULLyW0/PvH3vjGHwnVyNdw2T37gu5+07zHu7E3rp6XM1
jbssPSyPDGqoaCTOz0xLG+r21JHLjjo8zv96xvJYpVk7q6sD7Myjdfh8py6j9GEbSGmXdzPnw29Z
+nibj4+Yv8Gy9NvHLOtt2j46fcl++q+nLEvL23x8nc+P+nzOcl/uSYKrNLxaaaS+fXnwv64uD3x5
z4+v+vFxy+Mfdyzb7Ld/47fF5Vme0869XzQFF0mF8fLLW//29D/+J39+/I9P/fLOy6pKydghRGRn
JQzMS7PGAmNFwTkfxeDvSh1RLZD8w/IACVoFAenzc1I/jHN0yCwu6zJ95CDhkA/kvaqJBPYn3GlO
4pBI9ufFumCIp5WRAcvJa4gvSvqNCcsgWakcs59mJEpfLy9d1pcbIIXdofIgQ4hOVIciQQhR1JgE
rfKc9fM/MccYFDUSDp3L6JYYEdSZCdnv9qyIHLMBNSWd3Wrjk7qk0vK0+DPz+RzuzLvcsjqEyB0o
TP5zfblTm/f8ZenLS/I+aQ5dw7BoVkQuNxVWyo8lI46GDb2XcuWmQ3pa3iRPc3dcL4sdciKaG/PH
p8u9y+Jv9/aO+ZJJBiT2nDeBwAUEVV6+2mLiZBzUhEJHGk2hroiQMDuEcgyx8RjCoabOwTxoPhqX
m2ZeihgMr1DhRltjTL4Dazwh++PcNw3n2CoMGPrtIZjPGGIwTk3novAgHSbIET3O28JsfqS9lh6X
N2Rimn68tVdvGsdSRzvsf0y9e1OmnrNa/g8vtu+9so932XJCWO5bNgPnXnXkdZ/fz5ivmB0MsdXn
VoQJxvg8nsWmqQOCwqPv+6GSZ6T00gnd3BaTSwLW8hQKz5xXzeSlGITc6uBqJ4jwnAN1Ynz3o6OO
o2feDVWEa0/A8sC2nUbJcBjGCVlbW2YTDCRIRjA0BSIzfiziua4qcO+75f2X7+XZ4XBsICnRuWb0
Zt5+PPFfP+2ymrXte2SOBCLlOW6OPIqn9fIpi0MVvDN7CZEMXLZmxypJNiyK9FDk8Zjg+u71rSCH
AYJtk/WXrY51eDFNAgIuPmyg7Au/iiAleHz+VZdfop7f6nN1WQod8yfoLsbjbrWRAXIkYIeIoRdJ
sdN5JVFv+Zacopfll1l2a1/vzLVkeuFBFFj+m+Wx5Wacf/LP1eXRjx163n//tLo8eXnK379Vk3UD
Yw8MHexmy762fJllNc1xGpGxxNH3eUR+3DnRkVnpPk3/5e19jVQEfZIfT14+lrkmR/KySAYdh9rH
4nJ8L1+Okd8/D0BIV3zQ51f2AbGuB8aJmts+UDXn+JmPDVih2rRdDhPKJvm09kfrW15lxd4NuviQ
10GgE//B0z8WvXmrhWvIK4wpmvnEsOypy9Lnzed945Rau1EY2wKSwud/vGyA5YY+Cpf8ZZFS8T+3
zce3L6aBVPDLIYen07Fc5+O0swfSntZlUudH2/ruLF8EnbzhEFu0bGx3PnEtS5/b/vM+XO/MzH2J
p2r+eZYHlk//XP187bL0+TN+PvD5fl9eG2aPbazVnMPYNMuJs1UBzL1lfTny2OJxc17WP778VCCt
DVGSbpb3Wn7T3/bL6c3XtOy47K6hoSv0TPNvELQtQ5llT/nz4vIWH6eqARD0wSkSjPMMZ6P5ZjmX
LKvL0nLf5+pynz2Pgv+n5y1P7r33XlTZcfn85ft1yw76ecx4zrwbf+zMy72ukYEi+HzBsvTxrGXx
6/pv7/rbs75+wNdXaaIK1439ICY9QqrJNlwuI8vS8to/3ff5lOVRYxkFLoufN8vv8bm6LC2v+6/v
WhCaTadq/g7LzfLELx/1p/u+vOuXT/LnE/6gb6uW7IrlmG2oJJhdSezpfKx/3kyOCUujn68nn3cu
S5/3gU7gEF/Wy8Zk8eOZy+l2efPPp/72yLLoUctfCRO827JH24S3/XXOW46g39Y/Fr/eu6wvL/39
8EQTS6ou+NZJUNJjcFy+k5WJysS6SYDIMnlqdjIrXFpBFN/c/jEeMnOt10hDOJ1gURkKdUtdGI8n
GIHHIq6PVmkSpiHs8TWzMkxloG8N4dGzNfISLWgHQKYId3kF5lAHd3cMQyoOtrzLhrk1gXoaHlNS
XExjCDHKbyIEIunFpELKjdRJkFLWPtL/tNyTS7gSHQAybTnHff2HP04nUzauaKLiJUCM46Q9G225
vC4X1s8b9/Nq+9sld1n809O/3Ldcupf7Pj7hT6/7+IQ+di8IoyBrlqnfPKRbhpXLsfu57s7jyIHS
OWWx5bo5r/fzjv1x5x8f//JyG8HwRtkKiDBiE6o288vRKGYIwuf37OKy3hlDebs8MC6H4J8XQx8n
m0zydxFWNnjFcKCGhzGvb1oum3hHCcF+V9lFqxX80PlTH1mKSKuXOE0smOLVgYKdOvU6hmbmUafO
aaynughvRGVfOIN7ZWbdGwTW4pujEdVSp/JVtvLOG/R3HCpyPZ+ecXy4GGaFAyp3UpDcQywuE/LE
TSsCfaP5GkDTuoUBIlMkOCT6rUrqjPsGPFT1zUZAihOOkWGpOQ0fceMnug94lUZzMuYkE05E0vRB
Pu2QtB1cD2UsrNSz4Dp74BL/EtvGtAlzBeJM857ARbz6wQDwPUmNDeHUm4E6G1U+KPEZhXCQ2HMF
3hsr3Ao2B8YwmFQKxqsOie5Bs3HQZHqa77yYUEuPosVYsCRbE3lMP9HRr8k2rD2kWFb+QxPutQW7
g6lys7cL7VeqDeMW1HS4JREMs6x8AtWEr4HCHCRhddMF0RvYFP+gJhOPfwYowXtu7fLWSaONE6HO
T2y2apegpPluullz1RKXsyagDVCPhOXn2dskzX6MDqphjUROomCGHZNk5P9088tcd6+Z970rl4h4
9OwOiDjClQzq1wKAxzHpAqyVCXXerNiVxFjWNFd3hpela99Jaio3yZZpG5XzOoCQm9lgjqyTFnWE
vgx6hWotZvhJEwFEFuSHIigwF6yyztH2sU/ZQljVxmyoeGqZed/nWLMQS1gbRdpDVdaP7oQfSCnf
3VqOex8NDX4YvQ5vI9m+QHPax+mgPeQuGoDJEQ9aDuhaGa614gQVnVvhXWZTle2gG1DQNgEwB6F+
zio54dUTJNb3Fvk05dtIFPGmIOxrUwyWg7EtrS+UqPu9rWWvrUNMZz2SDtbU8Dw1CuVCPaajeGP2
yazSSsQuq7sDWfce/+5A0TmjzNRqOcD67rvdg0BxrZwMNc2+KE0SdBTunPnsH5jzWY96EwJGROnw
iscku6jQSQUWksqmB2xnHukuasTLhq8WwLodwKusbKtDem01fs88l16FK6rXySRNGljpNhH2g+XR
5qmzH6oQwffR1L9HxZChr0Mkk0mANnYuNuxy4qoZqZXTb1lbVX92pxBBcUKWWM/0xMMPnff+xVAh
he0l1xWoMKvWyP392P70FYFPMX4CR9Bzr5H8RxVK+axB/EawnWH390arf5/szLjkTBFTQWhxtenW
azyMRPlhxthWZfmSRNLahm6l1loVMjmMjnJkZ4vb4G1q7GKF9pzhZxJtK896yXdG3tfr2K6/2T2t
hGh88XtFkn1DYFQPVcBBAZIDnSVMAa/23Vi8Z2QJ3kY6Sa1FkQ07H0cuqhsNsnBVXSinatbC7l8N
ZbOTUCMew5AgXE29Cy+wd52Wxtc2Se2hbRIkkYtiberqYcTUsRG1kW9zD7m1Nhprt55JLgjZqgi3
ajf3EpMCpERRQE+h1JYO/b7wxukiCbJbVcZnyrGEd6hjbDPXFMmzi7ebQrVDnBxJ25V274CRoVJ6
yA3qnpmUe8uMbw1i8VZVeMXlz5aANexSHX1+R5w892QnGO8+hJguf+6zwNtYTqDv+sRb1wkbEhTZ
uY8wG4LcRCA5PhkS+VWfartkHLfwB/lRspawqfTcD5xITY1gBqtIAzSMmP5EyVHbWqbJl5ZPcON0
yCfPE8BOiaPZTOsni/HOysCugSbIODuVRjZz5N0aXgiiERSH0za4mafiXCVzkVzX2Ai5uHTa8GBV
xUCoqeYhUgarGY5cl1K/nNY0AMYLxjMkk1S/EB0D/SAItgnC9eQVzr4zY8jBglh46JTHpqrI3+rb
7FhazAhtw4IdJDjK/Vy4q8QY+33DjzqWfX/p4eddQZkzdwVNm9AtKjLuMNNHbUp9Jew4Als8bQmF
3V2V49qF5kVTdrCg7WCvaeiZGhWtIF/3fyFAe0fBhFDRvO16Ux1N/D0cUJhELXDXuP34/QL/0pyM
R6kXmGTGOD63mnkyx7eyLrSrBD1rUgQJaVOwPKw06o405Va57Ow1AAKwLpwsOTWsVEqKbNeBGmgq
1PO+Ik+Bev8z58cz+b7+2oeats1Gsq5MTlYG2pOtqeI7Ks6bJgU0oLPFiDV1oz00qm+RyK8iJxdw
T/uYt8ynFbX8S0PrbqYmOrsVpzdiLb4zY97XJcVaN7ykKY6tO0J5QluPRqjnXxq2QWBA6VxBBAvR
XE9kRneCbpU93MpQBnj4LP4txCxwz9wzXBJ6wSBeB/DLj4lg6xJhjJnRs621GT7rNRz75M3z6Ooj
xUx2Q8TAOvTJ1RyfOpAZZGfflgluAmzzt8No7mnMxYFvEtLgmSvHGBHTcoiXDnGW49y9GdpvdLc5
QD3eKEejRJqYWMtUPMY4c299j0hpIzdQhPXHlvziTcbJpXKH6CzQ3K00b1sVF/1Qu3d+6PdH6IB5
mJJ+aGcho4EOh2mebzysi5E+4kXfySTDyAUWY7TDjtO4CZS2LE9AoXBtYXbfdjLeZgYhhkWTDlsP
rf2mm8L71gAlNaZY3fOSTPSROOeV0Gp/a2g2g7SyfPTEDaiZqxgv8lp9M4FOr0ecaJvGKLdmQN64
PkuSIYxKelFRsZLhOO+2oArbsD3LDtdQEZ8t7WXsYwVSiaAWQhAqsCT1K9LCVVmZ0wPyuRtMzmwG
oI0rdhJjw7VrnxkFOdmOfB1Ragxpce61RGyTQUNSNqTJIez6J6cODkJliP8jYuJsFU9c5I4e5kw6
+0ELH2zcSMgxe4DpagUBLoBnScgo50l/Ywpo6pG5ozKcBASLT75+pTRvuPL6cufGNJ+MiOF+Nb5R
afNWnQx+FNl0MZjKg1fHxR3k+i445piM+IG66ykFuWzeo5JAaR5KbQPqHrAELDcfde2mLKYTVyU6
wW3JIRgC7knrFxSv3saXBRHJHbkrSqx0FPeuG/wCKfiK0kRf6dQlLgAB3hmj6e4C4irASDvfgzR+
kOTybBHE6CtAO80OChHDJCHvA/WcMv+hHe0QOUu0zFYU4UWKMFb7pvygBJXCaH7UMBOQDNjPvapR
w4+ZM26Z9a2oL4m2iYO7sKvPKp/UUXk+XXuClcORk3IJ2XxOIaXri89VkDmSpDeGSfgDMrgn2OW/
qtIW6yK1QfgDiuiC8bJDBhAj8l3bRCjsK7nuA3CbbtwWx1C7gY5cEjfOtdgxqiPiMjwUESHw/mCD
vsHay+SCOUOK+tM7DfxUByDM1k57wa7JQD1387MR0kwHdsHV0LoPOTsocMJD9ZhOzsamTHXWq5sY
wsQuSfv3qbV+geYm9RMJUBghH0qtyyYJyD5B7BfBiNqVOP/s/8feeSy5rmzb9VcUr48bMAnXUIe2
aIrlbQdRtQ28S/j8eg2gzonaOrpP0uu/DoMWJGEz15pzzA4xXWlDoASYdEHHawLwORAIkG3xfm0J
fRj2RVLLjR5pDsxUHZ8gOTtVxsnPaobbbhyPPuMgRlXZHjJTu2FFst/7A4PwVN9r+BJWVqtfjUku
7khMR/RCIxR2qBa9AVG8NHYoLy0c5M0YSe0mI8aAfABCHSqiB5lAG55eXFJM6qKdpyYDWKnJe89z
kwYhzlAMM17N3g+QzqlhGLsHKHT3iTvtS0PsRd9mm84aK4qxDbwbZzhnhdqGtCU3iWM+T7Xx01WE
h1V2wmSBqPJdZVvE9+TJnmnDa10C4uzQHGQ6xHktHbCnAuJZGaq+8iGNgbQAL0foK78fX3f3NCBa
OBbJbadb8wgd/otX5B9F7p5d/J5YnAHK+xMqC2wN/ckcS1IRw0PWsRcOZqsufpY/jJ33w/ZsoDie
/1JL4ksAqP2MgSZuAtJ+UNZWV6PF/pWJi0xt8zmT7kuDsocGqbFtQyc7KuhHUQHcWGubAagIuqSg
xjdYJM9VK/KHpsWnmWf5elSInZJYe4IOHu8avV0F5ZRvdY8qemGoFyeS9VYnNi3y2JaOTaKQVjab
UE5qG4xdtHMYD5BbUm08hGlYTIAporzXrMtgkY9QW1m1r6Yes8y4drW+XA9mZuxD14duifC1y8Zi
Ba4uX8WCgY45jvB7bR0Ovkw0QLx3JtebnYZlddtnXHKBzzPNWOmUNxGrGDj8zHBX2hBJ4rANVmMN
jChs4DB3ERiEgWoopLTkKIeZrkj+TdhW8WpqKT5n3jnVZ45I19ovOdOlhDCcdYkqbQ2WLFsHSNhU
XyOC0XGnWLFNMgxtsVEOgKeSpt/kIeoxxsE3bbJxiGlbRZzJshS4mzsRiJlnAdPECRE/Hnq03Iqs
BcEsufcawNqcNfOcrLMmucsdt4TqNh44qKFYBdBEgYrdFGCuYF3P8WIktbiV7O8S4qvtAPFW5Ao6
JxJ1GmlxyYbZOQcce+DOiDn7h4VtHCPfggQzZc96YnGa56KFEU7b+y58hwah9lGW9+PQPHvxfSTa
56QFv9eFWE5Sb9cXiXNga8g5oyVI1hrh8mucimqT4otqYVNyQLvwdEs9WwNLeMZDBfYt7Ig/CZ09
irJi7woYjkaSbjoJtomAeePGMHPkdAGDGUOa5oZUk8mNfmesy3WtTf6+itNf8eB80r/fzz/xkDjd
u02Vi2CM7EnimNaTqb0iQgxnfkKER1DIzdC9mgFxBa5/jv1daCNiT4Hsn37XtZZiXAj5B653bzIF
gXGfVGQX4SEPgILaik1a2f2OecUqDBuyQkugEfbYJxsKw2jwZMdloHtSZvcK9I0oCdbeTavkRR/j
uSOAV92wi2ZL1Gyx86X1gLGVHizZApgN5hoEqIQa/HFjWDoW5LECYG6EW7dLspNHBs8imP3vCNH/
l7bY0i3sNv+5tvjyq//4+Y/o0OUjf0uLDaTF6PddB4uocHQf5e5f0aGLkfBvLbGJltizcBkI0kK5
tGKg/Dsr1OYl2+FZD8Q8oAvnv5IVatizmPl/0xI7kOlcxyS1xfKBstv/sAtFLZmOhaysa6IxVkkv
UZ1IC4MoFVt4x122pnFD1GHODhx9dJ1K1m0a2Wd41LDoTPkUlMCVSMnFPaQF+6I15RZ/aaUhH21p
e69biTCoNCnFwUj5MPByRsHQbDsEj+tBYMjV6XP1mqJpahAnMLpPEN5IREgCStxGcUvUsb2HVinT
sLnuJ5i3pe1uFJindaFikoF1zNUAp65k0j5Y3VifiW969IArz3K8dmdI6Of60LvbxOwPeqvpzGHs
cmd0Y/PchvKR4/hZZnr5YvmUd4rx4ntBw+gR0YHVD7CJtASds6hvUJ7BTUI/h4SNmhunqi1upWAd
Dy6YHhMWg95BzcfS7hoRcSImsmGKfTmMxOxOE0zS0lxuClN/6UhLSwx18u3sqgzC6q0sm9tYn65V
BVR/6GuD+fxw9CIzWcWcGrejrsgTe7ODGAqDAdWhVkMDhNi498MeM8T8CboDCFQdTHemV8Qb1+4I
NIu47rpNwnePcNdwjfbrABCMiiuGeUQ+WTB7472BWZtpi2BlV79nlLosdXK/2oZshriAi1gEO1/8
dChkrRtwpVlkOSeq58GFaRCMIjU1NukNbb4t0htRU47gEoGOwh9+u83wNtp5fcVkEzgc6ZN+MWyY
r7tkLUImkknGhbHImoMKBMHzgGTtAhiiO08/7JJ63QCeiDmovy71Fv5TS70OvTQZS8e+Y+gUu+F8
jdA53yvOyD0h35Uc0mtrksnWk/61k4F20twUsyUoc2bgx+A2TDRyFVIiVed1U6pEe2yDTZUZ1gpT
bbVjIM5x4E2onxm5VxvXzLLbCiRfQAXu7D54JmbJsCkRlXa/bdkH18SZfhaxICht1tUz13EwOUZw
tCr9JRQkNITeIFg9wUnpPslrA10aDUtd3/fWxWqa9ZCHIKwh1pVqsF7SytvFVKhjSe17hFOWub51
SqyEIO9AqI0haKWIOHzyAcVRMLbYbVud3KhcJ1FwbPZRY+bIQEYg02xFgGb+PopNJotaOpJzhzGX
yt7BGbgwBbg1b/nVVxiaOeaHzCZ/M0wZYBQvhNM1Z6/kit1Yj5j2u7e6Kx6ysHjSda3flH1mX8Fs
aTZoUkbAwydJ2eIwRdLd4Sr0CPId1LMTE67F0Fv7IFLi2hgaQFYEodIx5xziBf2VoeFnF5Z+kfMU
IFBEZZHr9ALbtrzOTWZdVcmwznUTm3yjyLp4uXeOBFbO+XQ1E28pnISh0t6QBV63utf9guVanl09
OCuv7Hd4sFEZUBY8NTrrYDKjEspeW17HGkNNtBNvpl0Bpq3jcUupgAZAQ6k28FoLPBuARaWNUOd8
0nYcNw4OcSWya+qiA8N1xnChZIhmt1qP77VhLNyXXMzJftoEkpQUrafIoBu2sZcY1TdJPoRrfGPP
LXL0xy4n6aT2nHVvxmJNfrF3LHVt34SNuuV/tpPFmiDgcEU8CvPiJD9Hme183WRJcl3YwaFxZ2Mm
m1xzYMkbQ9ve+Nb4C6mJ/ZCGMWiYpMVoMPWnjgB0onsq0HTO+6RV1M/D/MS5n1AyEcg1/Q14KUUO
A36+AY3XQEuaJZ7fj5d7heWgEkYH9/frE5IV1hePl9e/H369c3kSjgRLWl764+7y0mg7064Zjdtl
Ectbluf/sUR4ZyR/IJjyPkwPBnhnQOAkrn2WVlXO33e1krvL4+Xe8qbl5vszqTu78peXvSbm498v
fX/m+7nl08sL9FKgH3YI6yc36+Atz9/173+Btvyu5Q1fX7cs5Y+7Xx9bvuXrLpW9E4d7tv/+8X8s
+vuH/dv/+vXOf/zP5TOjDOAnulKuv5f7/b5G9g9YnRlUfq/H5WNff/D7r39/ZLn3z7cvT/7x75Zl
/PFLvz/+9ck/Fr+sAuTWM5pn3ozLR6uqp5/XZDNnVWNNL59fboRTN/p2edMfP2J5aXlyuVf5hONk
tkRDPL6F1M6+PvD1rpEWXkq1IscFSWIeHni+JLCvk7KAHBTCufKiuNsxir7LNQNi44ROJKlmhdpY
zGj05dnvl1ppZnvQe/gdeff388s9gvD+WsL3q19LaULJsv5YIrivVVJZYBHqtD6hK0v0BAU4jkm0
CfNdrUZU+PV4iqmlREXsbf54siBw+pCWL19vWV5YPhdEkwFOe7gJ0tjnPKA59RGbN4LLYlKc+iPy
0Dz/VKfo9ifEoMflnhQI2KzOataizZKNmYMNVxcSuhHtz8f7cohWy6mgMkl2N02OSGJL8UNz7WCb
MQYm4rPx103T/3KbX5zJxaoopvdMq2YNnYtSUM030yxoWm7gDDCt/zcPv9+3fIytAfu4x5biuh3u
2uo0wmw+CNIeY338LOaQDSmbHHW6iqy1sIa3IHceyoDLfOzQSKqohxwXkekiVFoe1iNBmfTkrug2
WAxxkMOStaH7mnP03YS4mbHrmLmCGFtugK8wRitJI13lOU1eMXfXpq7nzTDm9fne8hB6vLHvvZIw
SSc6LTc0Vonsmbial6jDQIVLrzjR6oEyN2/SRX2y3NA4XplD4MLUQ4a4SBuWmy7WfleGPSfKE35C
+d2K9yRO3sqhiU8T3Yr1hIwSCzHVuiwAwjMiq7NptAjhu2pdaDbtQAdBfk+A66q1ErmpTXw8LkQs
rFAagV1Dgl4LicsxkcRJ6kieIBzVbyiKryUjEi5nbKoEJy144UNEB8Tcguuhd1ODLqQCEBwQfNqT
Mo6U34yjIU6uGACwoQzafOlpFq3WrNsZHFzillV+qVlHkz5Rhtx/C23cPBIwZHLF0v66ByeEQRb5
If1MeFu2AXs2+N+wAxLOAADN2Lz+3flmaD3jUGf3S6yBPov1KQwRpBVk1pVe0yP+lopBEkFrvEh+
viRhoI3mOD6Yn0g1zVkgaNeBl1/R2EN6Glvh+lustEiZlptwmgX4FsE5g0b2qwsQlDU/79D2RK7c
WjcnKqIwVxcF4fcOuNz7x3MT6qZNNFIRxzMNSZH8N8aMu4ZRYLayeoH1YP5Lfzx23CgGJUlWSRHP
J5d/KNy+1XF+RYcsVwP4nUVPO/+9ZYfLF3nrIpdcXvECJOKE73wrsb5FXd/Ptalmbmft8z+ETV9i
oG9VJJ4gDD1tU2+Wo27ZhZZ73zffykquJgxXE/EV+GH5XPHDmuvDcvP9cMr0NxIvAMRPeCNjQHPr
RXr7ddcSo7/q53SXaU5kMaXGDr3s1fPNPx6WjdjlVhggsMJh083+m++bJRxneRialIHZLY7eYI30
uwfzV6tP9O6sgPSh+SYC+Q7ugu1F4ycAt1YgJel+U3YS20X6u6y6b/3vP+TAbVYcG1MahwCj8b7D
LUq/jt1IoW+ZBleenA6v21glBNYPdA9WoU3K4cQ1b/lDgkPaLg06tjrIgKJhEghB1CTOinY3R5Yc
jya2jgT1Rq+bN17gEjXau84xngBQqMmksBXp2Wm0knMYJ4/D0GJVbapsa0hBhXg+IMgYD3GTzid0
z0TGOyuavo4CTd9gDqHqqHC14fEITx2GHhlOdO5mQWprkauCrv9xEYsuG365970zuLWVHMVDMUJG
k1T4NwR+g6zIPkajtI6+LOyTO99oTAa1uk3XdtlIXD7zVc0f4iMx0EXo+0QHEugZ69Guj7rnrvK1
XQjWZlNnFn21PpKQ6Q37HFMYBl4BAKMVRbd3m+oO2JsE3e9qHOcZIA6qpZsJT+RG6pQhcTDhNnJL
5DzKTK8iPb4yquZgJViIugIhQjofTa3gxCboqqJ3nx8bQWnToOFS6ztdcCwKnGvC8Oq17zFsJiGE
y/58VQXcxEy102CoxBQL+kuWi55ML//WS/AKelI+Ds7eYtq7/lq6KHk6I9WD/Ai+Z1Clta71M0l1
4MYkrOuRYKUWv4PjlJu8ISRaztf5BkoRts1S28WtQaClTpb28tzyqkrA9ZAV+Bh1nGuUCp+CIAt2
SRuWp0Z8KqFNR7MJjVOerOg2kMdDu/EY1/0TyBfaOjlBCyTCJRjTietcflgB7ZH8bvNMe+lGUhfY
6iDQVtpvbBHlKar7VwJQp+0MHwrCwdwRCxutRuwgWD846OcbIgNDxEz6L9HghfIg1atGfyDZLr6S
x6Rs22M23yz3QNa1x8A3WjKmOmrM/Y3rjck2iSIyKTiXUHMlMfHrDRy9iDk+3F52OwywdBVJ4wAf
413p4HG//ltUkX6qjwMxks580p1v+hw3WE+RZZN1nGYm9UJ4+3OotYrJtiJl3DVYPU76jHYBaVka
QKx14wnua+FtrIoGT8vVYVk7IJUYEoFloXWqlT6+NnSBTDbpLM73vG9V4vLkojrUGoJHNT3aL28x
54Nrufd9s7zN+f7s8nhZQBoXdNYMNuC8+D/et9wFcgAU0XF+f312eS5PhkNc6Om6sH+kOhI0iHX1
ZijbEIe30DaNnTyQ3aWufWWk90SWqatkuE8kJhfLpKcu3bmEpk07K7CAyxKSYU8Ekw05ANWJ7l82
YIUfe8jeipQppeDqjk71EnbFPvcMbIUZNt+oo4dchCbdnp5WrxxPA071H8FIWMVQ+e/lYmaB702Q
S+2uRdMNpN5Qk9T0lAyWXmn3yox+GLhKPEu8N5ZHtzccghs3CuV1YGjGukjj6cOV8VnRMXsyqX1d
UWLC+9zb/XuqnZbXIZsNWweR3bFHOfZQG92TMwKEElGD6TsP3EsN2PBSNGRGziWXj8gs7wszwNBI
IjqOpxhYrRrs7fIiyTHG2KUfjZ9mu0451YFwweJJRuqyLJW1xq4e2+Laj8vhxqYuTH4SX9d62hsg
PWDflTSPtqCBnU+QWgH5qttST1fx6Ku3Gjj1rijsDv+er56HKjosf2KChIS+N7bOJBIRJlvQKAgY
r996DqKKZkIhEegyuHNVbJxQ2ExU1/gripqC8p30NdekImi1NfZG1kWvOJXoTvGruiki0Yue54kA
X2hHqUcfa1k7IZ7duI2t2z6cjHNhQVlYFjlhmulHmyZpkbRXJaTtXUrf8C2Pqq9PRiUgi7axrGNj
u+lD14/vyxL1DLR0HgYgu6fcgljeDmsxf5URlRcv0+snKoMlWe4S/aLmhB/28LWBRc3uFMvGOfQD
FLA4VffLAofKzoHieO0lgjh9KVE+fG1A2yueTD1qmBamGSleXXo07IRe4bxK9OYEEWN4JxWu3aWm
FVyZumvTzsnOy1JVBIZp2cWQ5AQ3y263fFDUKGvt0rwX+hSfIo+gl+XnFwbDS5DuzzFEWCPXR6RP
lThEbunfJSEFVn+yih8FAGC8f+bL6ClcwqYWHkO0G3fhqKEGn9/RhQRsOFryijg42YlJ1seKE9Jd
o+GzDlG+/iDsgrCWeHrt4sLfRlatcM1RHTVK5wrGIdeseTn5BLxWZNEboy1zm4SWdzTQ5t5O+Ja/
lmPHdBQHrX/LUKpuNRct2mgV0a2UYYy0iW8K8znvsQ/eGt+ttmmVQ8uKaNZRJsbjPn+LhHyAtqB9
DyeTzR2YXOi9vL7Rg0h+LcOhbZa3tveuatffjJWRnIuSOnQWqf7rHR0d2V6p5sNrbAvwtWjPqDf0
iz0riZdvGTkHkDzwkZXeuClGzTo3KAAubkObe/mhfn/l0AY/L2/QK/KPwMLH123r+tdcIgCzz3+H
rmWVTO5n3zmIqxwX1BBUfHZBA35R32Q/sr9+UEmXehSDdW2JobzO+C5CYQbjk7rm1++piX3sNC26
BMQLnKEgdJvaEtlnrp2WbzJUZZGjVLaXCmTuuQuQWcPuMj968bK8AXk1yb56LS4Q/6uzwHe+acNW
v5QdmwfN2ZrSvfxJS4dS5NDq98hWKq5tIGVzVfT3yiMPpjec+mdDLHrmdOKjtnJiE2KWUbN/ngp+
IwnqsKbJub3/WpofPVReaT/Do9UI9nLSk2to4sLOhI4XgtiHx8Za3ppahCkRQ1/f26Xor8o0wLVR
lvZ96dDQWN5SlOO6oDj7QW8+Ab1ey4tpiOFEpChC9L6qX0izuV3eytHz2Omyfaa0ku5aDokjKZbR
DfhQwciHkFcL+IuY/7HFpHbltI52Z0yTecXgSdsrx4JJF1KSRl8qf+LjpLXda++A6wBhbjI0W5fI
HcWpDb1xGxMp+CKUuCyrxzE9VGwyfhZNW++Q9BpHMy7kzdho+toUhM4o8bK8U3UE4KGkM+5IXvev
hglZZtvL09jV3QNmCeBy8/qeQsA5wp8I1YIb1yMQuB70MDqPHUqzLnCjV9Wl18t/8Sv/Ve8768kl
dG2nYIofU4AeNwZgEGSX7HBGf72soJqZHCZeJe/AhKeHOOqnfZuG9kPcw/xY3hI44c6jXfUewGXc
eKY/XLumVp4DMoq2dty0r0ZunJa3Uqn7iKOC62Q+lCdkK/ne0Ea8aYXv3TkqJ9+qssSPLpdb05fa
G4zVYDO0ZXNGHBBd7IRYKwaR7Wfu3U0Ek/0YZ3B477vajYW89ljVAvlA2XfAzsFfzMuKWv23Bibr
kf4C6sWxG8HycOl2Q9LD+NWkC8c+TtDAeCWlqd8qJxpPiSrCm7wpcaUsy5hvlodd6GsXT2dnMuZT
0/Kx+fPL26zw+N+98f8v7hbsaFC3/3lv/CaKy//4H18Mr8PP//kfM2yaD/zVGff0f9mG8MFncWE0
fHtmBv/VGffEvzwDF6/wHXBXIHWhev7dKDf+RUK3CWzXoIft8LHvRrn3L8t3dYBF0HsMqkref6VR
LljQn21y4fq+4Zm27RqWZ5j/B3IrGLSwj5ByHwpG+64nJvpBY0Pjm3iKPLQ/rQ6Evffp9cZ95bMP
Zr6guNZ4r7XvFTtbiH7dDiFiVNEfQL2sKng9G99KFG7l/jYrgX0bwxgcS+DjV4VXo7SUd5VBRbDq
4Y0YQ26imyYkC9sB6ZORf1DJpWxNNKQZbR9bf0tTAhHdwkMv+ViU+2xS6JZQyTBHMo9G05nbP7be
LVl8tDb/R0HHuoyLtmF7/ZtVYuqsc9YKtDRn3ix/gkaJusfZP1B0oF/nXyFlJ4M0QxBdxQjiNG2P
fYBQ7aYC/KkscqSjK1Ol7xpE001S5RvCb9VVW0EG7PyCfxOe/Yo5cZP4KzMFT0+iDIUN33mF210d
/u+/3WDz/WODejM8zRAOhCjXc8SCkv0DkxpEJkpOLkmHIAxe8zqw1pVF+tUIsyRvfWj2yrgphpci
dqFbVSiJa7ceDkJ6L2WiDXtDousZw4ww8YGYNbckDA3lV8dp3iFPZpVgUDKbmNFK/dlXlUsOGFlC
pRfSYIjQA9vZycpmDFai9oap7mKjplSjyV85cY6rKmhPdRZDkSzHE83YF+Rc1xD8Z+WX92r24ZOL
to6kMuOgoxlY9c7BSJP45Hi3YUSdoam6DuhX+oRpoWcipvXmIdcYn8eeInIFEbOowGb644aAGpBQ
4pO5Rr2KnP7HRG2n9sQatToGyujGw1W6beaKsOFgqnLan4CAyL7CyOwlwXTAkNZsI3qxmXBe6mHk
fU1N8i3xQo72XNXt3NzUfrSYhleR29rQ8LsraGvTWu/RJgIIRhLV6eeaHDOEY+hbbWADhGI9FogU
1xKx8rplIVoZEmbSiTtokT/CgCu8OfR7NyFU1cfOk06PY09IZjqKDy86GB5xL4TC3ca2R1Joxaya
gdsqzZtTmnu7MEvelHK2fsBMsZRCrBoxd1nz5hr/gbXTcfeg2jL3WJk+VDp5WDawXDIp3XS9fK1s
6irlEFfrGk3qti6p/Ahv00o4G/Sk1nmLAwqdPeKZzLNuyNyo1wbJ4YFxDqkj3aVYRMgZxG1lInTx
KMQa1OX68Zi77WcgWwCs5Am0SuyiuPjQnBxOaDu4m0DvUWOU6i70KAdO1fSW90+yn/CR1cVzhbFd
ts2nm9XbRHSv1Ds8iq3FzyaJ78yI8BMjjm9kCnY27voXp67elL3WMMcheCZhWCFVDMljZhp5qhSJ
NaMuXl1oVGNpXte6khA7zT2i9ALpMQnUlQETujLoDTBGQY7pTeTkTQc9qncqgg7Y9jcg3/aR2Z4B
f+H/S9beOByaVP5wzTtCGY6dnz81gLq3VAM+4NdtqbEdU4LXZtpy6Q3cqGk1omMeQ5h33uS+RwxH
NhpqdJvaCwxt3E+6ePFS93E2FQhNnZMKQz9xgzlTUJTNhXDWXT7d9HF5nzjNR2k2b1HW70EG7WyO
pFURde+th70BD1zpOgMFTYJHZxk2Kbcr1D8bkgI4sTqPqqRE42afpIH8Jq/0XZKZUwjrAzpEtTYp
+G2Q2qyb0b+Ne/sVv87RSIj8C+JTWid7hFBPcPaPdR/eurb9g4RMVHriQ0yD3LsEo6Elusd6eZ34
uM/0MEEgYt9nQm5R0SYriLXIyQNUvirv93lo/Co48lYeQclk1GSY8qcd8TJ0Ch3iDW0dI5Wp8FNa
Y7CKG/IqG7e8d+EMGCkESEVHj7PGBIIts25w/hEsQNEl7+8m17uNx/QOl8jFt7SrinkW0Dk694AI
tjRVOF1j1BqayxSn6CPCEuNHaR6aoDskMmpAO36adn7WiujBB8G3dqbxqQLHtlEBQORg0G+/vjdt
1SZwUInROgNM+5GlLrogcTc1lM0lh5LM4wNFx62VQNjAwKlE+NbXJZaxfvyV4TFa1fDyVxpEpBbp
QGXczS8kvvuaDkw8Rv/TbIN7JMob6prWKg6ateV57whdz6F3CtIDRdU5F6R/VYdJn70WBtVGMn3L
DDNG7DOQrDtUVppOGZMY4hL1J9U8iW0psutd50SPwUBIdhJ3B6R6AsGUQ6/TCHdMXG50Xx6K1nhB
EisSmW1S1704bvkS+nLOw3qd5fErTwlSYz50F8EW4pOziiG1Fz6thI4Y2ATEvFsg36k6j8lE6z7S
rccXYkTrYVLYAxB9r10ubxTAY1KUrWdgj1ew40A1FiZiNmHdZJWEOTjeOi7ly7Bwnw2KTUna/Ixi
F8hNZ/20mmJVtpC9C+6QWQvhMu+xy/LS5Nf3lQCF66PkqTwwwpH1bo7hSlVZsUlkCJFEURAXzEDG
HMHgRCqckyqNxlP/e7S6O4e54Bjmn44+6kdgLvgNSYuhSM+lPR7lrrT6amdO9k3YCmc75Tkhwd0j
npeBqsLE+YVrz2Twn1PjR14D0LICiP4pPE/XsrEjNkzxA/Oj0oIXaoPXVtDh+7XKgrmZvreEM1ew
rnOXNGbTtLVVLydt3U3kE/uTuK7MdD9M3kNiA9Hz3NecwJ1Vl/vR5h1XPMZSte0c2/qwGYgkbbST
GtBHnE3EwsZwJFPpXshUgRuMSrmuWudWefxB3QqdNbxfkjlpDsStvBWxA0uZTBcqr5QjK6u9ifAb
rj1I69f4kPQTcMGfCpZqPRL2yX/AisAOrzWNXGNi6TudOartZ5vBKX9RbZc0cYDlTVZDuS/ZA2Qj
+aqeKc9Q1j37scXqRAL7wZ214jJ3b5n8sLEFwJ+YVPTanPbww54i2cCq1MKOk0u9RpRIZ4EraOgd
zbYnMWMlooomCq3iQOPXct4KVAtZ0VF7m13iGq9Ucj0E3YuCJ8S5OCdjyzwPrXiYwcxum7Zv86pr
A1jJ8/bAdfJKJfUnBW7KAZH+OlBDsTXs44SEvIRG/pC71Py7lgic0nh1pVntXIFfTmQ/aSlhCGK0
DTYTBoRPXkmm3YKJfhdcENdqBsgGxZOD7hA/NZnxdV0+06LaUKm9YNc4dJNzr5nDTVJJco3TR4af
R60bH4OICqItOk5Nyj9gNmz4FPYl+2n5d1we1wKtXp5Bm5+/FtLvzkz9By9xfgGJY58f3efKje96
/qEjGmB34soLLs5U32i+5IeLAc4pmi9KK6304h3Q2Oy26z9VT4xqmHbNXjZ7X3esrVNh+rAbEqjy
yT0g2bTW/ZDfWbPKiFO9QZm8LqqnoZ3eqH91xw5a+KiJcW1lNPZMeyrJKicHnGrVcSxVTZNZS3C5
M/Lx0eNWjiD7Q8VbrKHtqfSHW+BJszIGJm1dmM2mMq2jIWkhS5z7dtdX51RkjwZay11iMoNBo0cy
VWJQdB9XYPGHvYrzJ/Q5jBW0mF618B6hSDhEiTVsxg4nSKo/GDRcirjYBnay78qQw98YDoxLOmwt
/q84lMG2UIh0vYQVnw5DfJ5MZWIAIICJ47BY54G8YDzWsUKOXAjD+K7OU1yVPj6UqkD93xNau6YW
uEJGOoZYvrSMQmIgrU3lOcDHTCKzdBDHeTboh9rVTpmw282E6nhVhGJWSOSkHNQPEU4OTBQZaW0R
hOTMRIpnc3hoNVYpRzmkjwVRdtXGJvIxfGz5pmxsRk9zK62fb/RZlvb9cLlnTM5JksIJMZgXB4w9
2OULOuDfH7BuM6lGRkY00r4XsdybdNXv3F67rTv6/eWg+3QiKeyb1j4KlXPQOheRdR9HoNFmsoZm
hlCT5h1muVm0VcuClofVaN4WZN/svkh4C2hiuZvqAfOLoIIL4KHXpZlbRFZAqwf6vpuY2qEyjUMu
NdIuXBfH2wh3FRWfWDGBC49cPh5cgRMmmYJHYVesFkBXy2KWe8tXhAsSZnmSGC5gnQKsV4M9cBVq
aZ0Tl9PEcLV0tlc9nOMmdA/g8Lc1vV8KrQRF+3RfT4HfhTgMPXVJ/HnGZNnV3tKA/8RCndhlohup
GdENri9jp2HR4jzQFNs5QBsvH9zfCBvpdhxwdFW0iDkq1cOAZ3I9kiNIfQl7lkywGjGCYTSX1f02
HCZ7IxxcRxQ37TvbNGLMoHi6QlGjskGAsXZzw9rGhHTl5aRdl4FXM25HNN+kyRyeqW2dvqRdgexX
wAQ6x5F8bkFHMEostgQjQI/Ka3JRAOdqOYMH8qu2EeGIOw2hOgZzvr+xx/CMJvmN+sIPJVV6yIkr
5/IQHDtM4CBaDnFuV3PRU9zD4j36EwRfG503gBPODwWqsm2bV4wCIzt7V1yQvMQCw01B+VTP51nh
9TgRQ3mXCyFPpiHdLfKHB2GY4/Wg5uzMfGp2RH1TFaTUETkyvDHGmLl6YR+Y44tD0wfJXeu3OPc4
ZBhqFJ99e1ap5h9LwQWsIb3sBJPDWpE63zyFU0xSq+YzunQ1ThRRnxG8Ft6VATm5M4Zvhw00fBxU
8duqOX8PTbXGgNge/CGwCAsb3mr4EXt3cNU1u4hHEROawoASBAJqzxjT9U6Do7mnHoOgndxPbUXx
JCteqcIw3av86UY4/S0xuP4+7cJPhN3ToSqJDR/d6IQ8MN2ODkKVili0Sxu0MRzqAfFniEe3gxc9
qXp61BzN2KSwwXHSm/e273uP4E+Kg4Y0fV2CSGdW79yOE3HmXkpfk0AMRqxF4pnnar7pQftMg43K
3TdouKoWGKDr3KbVkM+e9usGle6tT39jSIzsysMXfgrH4SlzMzSFhK4r5d56WH275F4aFr6kzLmK
QtyeTE3uJ+DIUEZxaA2VeIXl7bAR03432Ba+zhEE6fC/2DuvHbuVLcv+Sv8AD4IMmiDQaKC3N+lT
KfdCSCmJ3nt+fY9gnntS99S9qKqHfqsHEeR2qb3pItaac0w3tPYF4ImNqD8HjEZ23MTkmU6uDzuk
hNzcVHdVDUTBzkP77GbTNnbkQzim4mS0fcQUCZZi1lruZvxgIspijO6SKxGF95bl0eTNrPI4DeEl
tgvA7TkI6iGtnsxJ7JJi8I5zhCtiwdh0Nszly9BM6SnusHEKktCK9CoHUV4djlzadAdDyJc8HpDW
OBLHGAngXlR8CnSv2SPX0gww1Y8VU1CRx7vK44AYFiIwYAJcQ6oyHlhgwmO7Ihjv8F25Z+VOj8SM
+IfSIea0tlMHFh3zeNOpgK63Fro7IzKuAX2AQc3wnCsc+n3/k9D36L6fFHpC+XHwGclMS0N22dw8
Nhy54MbzC5iq3dIv8mzSL6xQn2zzGVMeYwnkNU38FZzw8IQyZm906aXJi/CRZJC7QOYD2R1dwQQk
30ZLtpOFca1wIexMmSd7e/m4iMw/+EleHOMku1AtpfTSeRMFBQIt5+5qj2l/xT9dNJj384eYIY0J
8t2ejiQF1FvVy+oYTYW4RhjGGE8noJ8KdQ7oiqS9f0/K58C9mnZO6JGyli7WpcHUyGFj+ce48907
x0XCZzfFDDUpIBHVLRB8jJ9h3InbBgOpEX/oJ+RDVDkeApq91sSAMSfkSoQ0/XG/4oGwaeZb0yb1
GJ3DLWgYZI/gyiU5U5MT5Lt2Uj8ABM3HZezr65QtO88hDI94gh210kMVKkprrv2CtbU70ZRnekQF
bsoS/1QJgpyaDg5L+tJYCXlX2nXSjQEoTsQW1TUvK/Jps/Zqla14pGa5QQBuA96YRzjjfo1qyNOL
dS2OYeJzSzZqA9JKo1cnwCNU1Lg7QtwJh4TGDnHWCUFf+0BQSzIgaWGWNYoeRzsQ4tyojEsW1b8K
w5z3rVYxJtSLN6YgNQAcYoAyq0fU9LYaV5OkolBnIHnPqhhFcI/xhJwoNXeMPzjX+i45jFO6XGyf
CXyHN3GfYQK9RK22avbYhYJRkd/KQ+tibv2PEyTDQ9qVI6GSsbVciLca/lxNyzo+iyElYcURF0g6
4rKuWQ5m3c3QjX9uw7aJd9iY4E9ojZHdwFV7E/UwD2eEr7VO7hRK5jvFm/ypj0O1JVkb5IkeuKya
GStx/Z3QcqX1sWAdurw/7XLvR2aWfuUy726d1Pd+e+/6Aevi/Q1/2xRC6yJJpbG2DWaQN53O2/s8
xrN4btF5//WfWZ/A8M1bflvF2Y/tKILf8vZGrfL57UXrg8pwQS+3qE3//g3Wp//2J3wFeWYKaWCv
T0R14G46a/K273/gb+/4V5/y/hJz4sylL3uo9GiRC2G4se0p2wdlLDEkuE60aQlX3K9P11rCbY0+
XzJpnjAUibOrYb3rwsNNdqF4Cvd33Vb6mQnwHOL4DNDoPDN5c5E279wBY309G89ZoT7AKim3lj4C
OK9efUo+ewfFhthziEOE1IcCtjom+EEzlbhXsme/Wy55MNVHg2yC+Zq1RFtPNBbelF2JLb5OxXJu
hvFHlJfjwYJqEAa3vVVdMLOj9xoCbpCzY3HJkPGGowjUFuN0Z3ixU3AqTVo9x7H3Kyqre9+pd6H0
H0oz/Ia8uYRJl9KCdH81/a4d4oeaxirRBNjQKjc+M+3+PMR4cmkVoLKQ390W4QQFH8jyuJV6Uyto
Edoli048mF7TPMcgVk2oW4ze3nohwpamm29lafwCgAJ9yHwuRvslSccPUT1X+95SD2sHoQjgKcB3
eJWY4cOSmRHclU+N/VMhnNs4arjPxXCygPUKKkCioQcO3/6nXRjbSE5XL0pReoVHywy/Wvo7E7VV
tTDFTHX1HCKnWifir427jvFf0k+HqS8RM4TFs5EWMIH8bQdxLa01jci+t5z+Y0wxLKKYntUfiWun
L9/ig7PtYxcbP1plCyLA43urnp6VuUAXHKYTlrNo0/jlDfiaE/5O8gT8XZoG6aXqgvCU+/NTFbrD
3RD88oCS4Y1OY9x7TJCDllB3V97WocxQ3+v8v0zaGy9oNo2NR3s0mQ342cskVbipx+Wgrg2DLWgn
yt/51CH8Gn4ajPhlaycM/0Ojfurqlzmdx18WU1MaaShIcTSNiHOCs9kHd7UznvzBv+2KmsskisrY
uhMq+WCbPkz6ksDnaZfMtzW64KIbbmvlnNx43vnd12Fsbcqbxuvo1zfpQA5ZGdofK2AGVvIJKC0A
kqCXR1UlV9Kt8r0/jgmj1/hJWYSZKrf6XtLW3vjkuQE5CY8ykd527mV8GGvXOXD04Ne0UOiGgT/v
kAgbuuW17SuaELks4elVDnkoJmehUubBLhnIh3oi45ZlQCjej8bAlLpY8A3aE5o4n0E0LOQ8bYPN
kvADVmNB/QmM8ZaZ+kWBhZ6ffCMGHrOoH16f3dtY+rfWFKRwGnIORjhPTVBt8gLyHSVFvLPuvPec
4AXK3rEQ7UcmZWfmEu4mH9h3Nv5F8mOdh1jyhSuiWjnTl2sZZT/L+IDA9bnM/F9k0dX7oaygMgMM
kosW3fvW11ZIF6DetFvSKtnaVFRBsxUIJV2sL8Kedh71e+tTmTUUJXOPQlCmM7hbGHRiqqsNl5T0
lFYImuk/TTYhQtWCVcbjd/PD9DMZeeeeiDgKRRVOzmRb4XQA0PY14yYHYZFzrXJzJi2ENJh3+l8A
i2ILapes5Uru0477q+E0CA8IRrGwGuz8BoBg2qsdntgCKi9Vhmbh5liijiPBPYKXKZH8JS6pM4vO
zSl3BD+Dg1tcFLRWeIebmaIO5V9GCOENGW2z6xNxM6OYz0Lu3NlYUCj+0lLuubakMx0WJcEkT820
K1PMMwtK2UalnxvKI3uZI1KSTf0cZB7iaDu7T9uFcpPxOZ/Ar2MdtTeuR8HO/Wqhi+L/yw9pJgP9
Lye/Y7ZCVyt4Huz5a+v4r9C8KPK15ld1REpp7eFAkFAw/ezoQzZp+hTDm/ZGsMrIRV50Q5puV71p
u6g7Kjc7NmMd790cLYuXIlAca0VMa8CQ3kxJ0EABlmznEVoLbqpdkecAqjv99Tsv3qmakXojHSp5
3jGrA2bMNvPBSbr8QYccQQctv2GM+8GtX606ao+JNYckH5xbGmlNBp4itGx6fvavQTEbJmDDGYz7
SRfsO31GFv0ZxVS4s3rA4QUpnZFvvFpRcpMCz2x0Pd0aEnzqlAqvt8rH8ok7c1NJQqc8hG9TV50D
a36tOYMays6wyD4OMaWbbib1cvo1GXO1TQu5a8vmbjRp7xqUvlMOOkHpVLi/UkoGh6qidUBFZoug
H2/LUkAGEc02ZzKD+0iV83YBPHSwqcHCeHK+xCZd4yR9lZmFyTxbqAgmqIT9cHxcGvUKb+62MpwX
L0W2u3A2WKZ1b+TDtO9N+1vX9hCt+qzBl8L/CWjOrsBvC9DQvU/SvN+6BTZkNZHKE+h5EtLeLSOI
pF53hf2Bxlq1DXyEkmM9c0AEACBz33hSnJabvCJ0qEM+VhaBf5ykn+46XEXGzyarSfoI6ez0jjFx
EyWOMZ/qj2l2nxEAS2DMiPQ33EpZWbd9T8IRkFowFndCFPW+6mdcE/2tL0j3QsnYbOuFwYGVhae1
4f8/xIr/hFhB/rRJEN2/V+U8M9aI/tfuW1p2/8St+PONf6pzfPcPm4Bm9De+/Ee43T+4FTotz7VR
Szu+7ZHGCEDiH+oc5w/ftoXyfGWZUCYktIs/MRa29YetEO54rvRJqSVX+b+jzjGl97fUbYL3TMcS
wjRd0ydlb43M+03O4Yu26IKgNq5oV7krRQECf6Ww61nAlKY2PbdhFOiOymflQJCn3Yd3rf285MZD
NgfeNqkFAp6x2dhUjg7WoNExpzndz5ldblU4PoT9LvNiWpbMZoJG9Zzp0CAkvCbDzrIDNY89hTd1
ZP4H5JhebVXmT9y3PsuFMHsBnavpizsm36RFqgcTK/NGlItzlg0zdCr028z0v4jGe/b98iVZlrvR
nl5VVVDttPsDHewrlv+LCqaTnxY39MPIq4m82xQJKaay9Al61HfkRMh9TkVluNRB2qfUQYEJDdbj
RIsgLTolCIhsn1mTc2Myb8b7rDHM8DuM4leUZUdOdYKhDgVplQtpyP2UUYujqD5MqmGs8muMeHGc
wRTqbPsFAitQnPSj4YUQnCTf2Qk8Kvjt41IC6k57JPx+aL0upk1+FoXetLaegP9dlOs8M7ecNlKj
HBNAFaoxvnbO8KGqi29U34eOMsCcnM0E2zJyai6t5bI3pubFFG63Ewx0FzPe0KIApgk9DkbsreF5
EHEmKETD7VAiQTFG4lNzvm7Kr9AaWEPNYnioMrrrwIx1oll0SpkQJdVTV0wntVhMAvr0ZqEfCHor
wJtixd/qOeLyPzMtXFT6o8weEFLe0xR4tvvw4PIZB6Br5PHBONiN5JhYkkZDqPkJiWFQQ9GUS2f6
3uTpDfUkgK1ZFmO2fsrip8p9FZN7O1bZeOn4EWbUPk/zVJySmeqj/12l8RUVKyO3PiCnGiQA+xom
Z3kcQRM6IkWCM9Xe2bRTE2AYnFVz9ug1RS+9HNUparrbtLKqa+UNhFbRmtLSG3Nx0sPgwRqDVnAg
vSreDG3KoZyYn8iSkjtXtpTkVXqDfSoBn7Kt7OmxjYrs5AAukgPdWKB97jYaCjqm1WdGfPOmEB9t
L/1UMTTbpgM6JcszP8KYfJ2HW+EXt1TMDypFRYC8BrC46/X0zQ5VVz6Xo/sEGOxcMgBA0jJeGgxf
rcv9CiPeg+uQ3FxAEgzjnRk7T+R6T9u6PDkLxhlHgk0S3QIdKr1202huJY7u2/dF62JVKAu+Yq5C
OntpWnBCj/NnXzElMc09iIeffUqIUaoKGFw6+G+u85cKJrpvDS6As3BrLvaXGrUK6FLtpqPqCCik
gIIsH7NusE8hIAxMx/IHnFNwTvPAkDHCudcVh0YU4iJ1zWWk0fC29v6YwSSgzJkLUVFZF72eO69r
rV7TF2PynxWplryitxOsZPVab/l93VioV+Y9Zra35377OIq9zCYEkTvgVC/T2JknDsy3LfCpxM+b
cTKjTCt1oQ7y1abOmWgUToc9tY2GC3zXVw8qJZcPQvpObUgZDm8NyVvRll42EtqkZI7s68IBqsfu
ssb/rGskLj7Mc2q+5QqtD60LzMR38RR7h/fXxzp5aH3nzL1kx0A137w3r8gTPOaLZx2btev2t4bW
+roiDJwz3dd14/2da9uLIAZ6dXE5F1zcCGjTPbi3T3rr4q0PDHHyFPoDzdFGaw2G8rmF8XBIAbp8
gLJ7nWcKvGnyDeiil1ktlxslv4zlS7D0JpNTQvnq0qsfzDaoN2OHdDwfhmNfg2Edh/LDOM8N1YzI
Orlmcbdacvs1La0q4jO2cmLMNhbNvG9TNDzFzDiQSRISalQHtJ5AwurkbskD+2aahw95bGCLHkD5
Bd5i7Kwlg4zkWfXJCsuXFhn/1pPixqiqft8xdNxnMT6KqLv2y+fJ9AskVG1wCZbPjcT/7RiQpzFA
LdrHM01Jd8eE45xagrA7DBSEVIJILyQmgbn8bk/UXjqSY4m8G9QLGIAtOLmUZqjh7iuoR2ciub7U
4KURVLVPrgjKBwvNiVS4F8Hef1iKPr4sZfHQB2TeuVNXfnIn7VeKnvIkCg5G6zZw1N1k33ri89BF
C5DxWl1Snxtua/a76EdfTdgCoseGo+swIrXblHOtmSNzspuLvt4FIT5HL95wGpPmOYR5eLanOjq6
VoB/lLMo0XZzdA91cVq3FcmicvDP+PoEOBndtlwXSxzcD7QfD78F0HRdOy57ZfcSTS4IELttOSM9
bzDPWUL5U6e2rE7WhTnHzpl8svw0ZWBdBJpskfj6YHzfnithHRkDU5MvLbhNEy3kdQE9UFF55Ihv
LmuS1IQ4zdUpKZVNATtMafc2f62tj71vekv10cDXsl8N72B7gTqgWkbBVYz7mLECobtIxGLDtLbr
s7ZuHMeW1CpDXUTUHJmqmOPzmmO0Lhxk0Qth17AhVnO1ks4n1x3UfnVVO4wK0AcUZ5Ngu8uiF7EJ
x+J9EyBWvg1CeM250uyYidoJCQh6NcJQf1m3DQSu+yStXu1wIawX29ImUbLgiORnyIIiQ1Y9e+AV
F7XtIq++lDN2TD8BBrnu17dAj0jvYgda6rF2fVLS2OtRsuz4havTSlF438urtf/NzvxXHlM2pz+d
GfjA6mYutTtyXfwttWZ9bKlphXYVRYB1v79HYRHlRFKUXryFYgUNfovcrWlKcEDYaxrYumoybkAK
ZbSfg6IFOeWJ6izi721YYV4Vgb1Lw6IkmFz/rPonWxcAEdN9rye174+tv3eYtObRmbpToNMZ3xcG
YrTfNtcn1scW90tdJt1ZIUagjK9/0/VwW9eglWlOioJwpI+398X7Mfh+IHrEDQhOrONg6JJ6mCmS
1AlxWMkL62KFD2DAoBK0biOfrbg+1T9X5sLbvns7R98TWOiGcWlLMR5qSsG647w1QfJf7UMJIywZ
wYGs++Ytk2dak3ne1p2kekXLgB1Z75j3XbTutr895hU+qMisSCnhsMfWs3dFNLwlua3b6zM0CYN9
HYmPpg49fTt5V+7Iut0mOn0hHrz8zLBPc84w66+nzHoqrXiNde39MRNwndda9hHJa3NpgWKneEgd
j6jUVgMJbE0wWJ97e4F+rAwRlw1OD1xNcD0UOinS+2vtb48ZAPl2BmN3JMsKP1DMzOHgZbDzp2hp
rn68HFesxDtgovAjc7/4zdd1F5r6gvK+R3M74Jq2bqPVIQ05QeetT8H1lHzL1ApDGMho+NS+T1F7
NqsS5O06e+ePdfK2Z8EmIuJaEqD3+mxEuMAcrM2i/Xqaum9xMfoKXUnzsdApm+uOfkuAemMP6GC3
t8CkRvdZ0j5lBqLhG/47h+O37Va5BrAVwcBzTRp828Paab7yYMT6IEVPtEbUBSnJ/bmHHc2iWDfX
tXWx7vr1MW30D4raP71fLrMAxeRmvXK+rfL5Xwo/JFYzhTnx5q/Wlxp3jd98c3v/li+TWyFhnatV
m7S8PD+9u7ZXN/f7Zoi/hrgL19Cugyj6HnRpfgz1Vxo0LWtde1/8q8feTPbvrwkBCGi15n/8iIm5
yj5fol/rx2SrOR9cw9VxoNH89rZ/9d6/PZYCrd0tmC43sf5D67Mi875RDByxu/BQCZwH8DQynKb7
YY76dlQgWyRoF6zHusBzSb7GX4+NiT7ZLGEcRGN5x2nMaKH0+VG6el+s70CDwur6lvXN/+pj1id+
e48/e3snkTcIDZHpNPKTGVlYI/Xffvu4t9cO1UQ8tuLXMOWQHtfn14Wr/79vzw6LpvpyoBh2xWUC
lXJ1qVYQQxfhNWlduspDXxbNiTYETTrDay9xpBgWFMVxjZ41kR+BJ9A392qlwnQlacPLc6nHBkbC
VbteRwmRq7O6g/xzI2yHVqHGLUUd0N9qvEGPri9w6FgRXAfFzWzovow+A7u/FuumWq+864OJT2T5
FEGoWMNq3xbrZXtdrdY4LZrWj7YS3WGU/Y/crvAH6kuH0AtPR6+tm/Z6R0iKF+XhuZiZ4O1s3CmX
QYQFPxuOKP0N1ofWL7QuwsQE/ptnx853purU6hsXsExgWfrWqHwsMWsq8RpVbHBjYKqn74G0sLEb
QdDeRsB49NiDUcqsb6zrWtvl0aXnQNQXUAeujDMu9r7XMJh2JcLoBTDtnR23/WnNYp70S9e1hgSE
xsRsA8KK/4jGy0CG4RAkvQBql94eiZs5zXD87c4RJQofDhpPx0TmFkkqIUakbg3GNvRgcdGXm7c1
4YTkGBJVIBcTjCnfU9UQT9a1mi92SJb+NiEtxdpbt4HGKq1ffF24OiutIM5wU+lBRU4XPEPuw4AC
7bUpSNZGBal6dBdJyzSO8AWo+FBn4DGEAisop95shA+1U07apcmlVHMmqGUzAV9XEc7Ri7GDm9oP
l/Maqi2oZ1Hb1jLCXl+wYZ7OR0RK9KsYjaFdJ5xUr7GPuC+8PyiGyNj1DS07oiz+zKZe13KVeBDf
vcP742uEdRcWGsMEKrayneYwGcbj+mlrmPK69r4I9U2pM9tPSILUfv2gbL13ravulJNIbicp3RUy
ATqbydg1GAiuwBJPAwrjxrqo10PNiXZSh5GK1GAHr08YpWRy0NXfAr1r1qNN+Tkx7Ou2U9isRp3s
t0Ylv1mDdS3ycGYwoA++dRFTIxRbxEC/KPbVeGktwUdbPtlaiDRqIjcuNAKmixB0vdGb/2MbI8RI
S0yBmwTBkiTdeCnVgKvKrCPE/OujcRzzn3MgBhQ1/FN/Hi5hwGLd/A+PJaAgfbJ68vFmsIrynvSQ
8a4PGmRz1p5xDYWiIYZlYweHJR915KDxPKglucQi8A6R5bpb5ZeAuYs8IPI1rw+oWBEVC7U8mPnT
LArvZCM2Q5X5XLWLuiZT+WGxg+AEFiOkXet+scw5uhnJNyDXRDz0cOVu6AlUgbpluJ3c9rOQKxbV
TDTXN4z2ozkTp0CcDIarB59q7kcUoek5HaqCxr/3lEyADUYPoucgCEBLKVROyRAQTrw8psEcg8bw
ums1DjeDJPZ8rDW1a3SAsAqala5x23tMP+Y2qU9AtsKtMUqavPgPznab3RWBScyTr+X0M0e0W7sk
QPUInMOYDInace5CD2dS3BuUgudPo/TlFvE7CGNvlMSEIJSwHGGeOwTqVLbqa6Nz29e1Pq1/tijD
Dg5xMzcyWge5udymxhTRvK37LfGa5I310HAKh35VEXq4uujDkRNnx3cZAWLIjQJSrcjd0/1iIe3y
BHY3PBVNc7cM3j2Xs/GD7GN1mC2kZ7gp8c8XYjyGhETcpzNgRsBSlEHCduckot42HkAKGfY3oIbF
dqj6YSdti3ZrGZdYKdSthOF78Goz30TUZuyElANVPTqV8SHzJd1DL96bHYXUXPavkCOu0reQ+s7R
sQcbtbF7FkEX5TtJMKEdDD/IuSkQFWzVMlY7zJofnCKfSAKKk5PtzC+TsKJ9nRR0EHvlXKpoUfuk
77+WNn5ENKugj6msz4n47rYUcYvhR0VsDb1jQYXfPy0TZDbp9rdFa3fEVkEfaqSgEpwlT7VrNkdZ
R90haCWGLWcSjy2auGYssh0uOWuHMLY+KO4U25T21tCFKD18yC4UwbdTPTtHh1avbVg9Oja0maWY
iY3KywUvIEJZl6H/Qc75eK4Wa97m2l0zxj8GZOZDt5EMYW8WI/kpzBBnBOO8rTALDxlvhaELPK6U
Bqr6mj9MmISxyYhEuJsM+nturB2ossSW2NPMiFX9s3P0eFMiy0uZYG4Ut9oeyTQFiZC7eSe0KiA/
4hABpleQI46edSfLDJAtKVUSdsxu4gDdFq26D0R+hYuY3pCvdxJg7c9pWn8ngA2erSm73f907/5L
nnq6d7iq/3337jYuip/t31p3OOX1u/5hrPfptEmJo9DGJe/agv7cn6073/vDkgpniXKB1NOD+81Y
7/8hlS0dz8bb7VskVr237uQfNrnljk+UgHJ8Pvm/07rjz/yzEVv4pqeE5SkPBL0pLFN39n7r3EmC
rnPIa0T7CaPEcQfSc2jkFVCILfdzq7rg6jKg/BkwPYUMokAKSXxqpG58qBMrD39h2R+dH4IxrvFi
B26tPkJD6tpfBD1n5bfFk4PxYyAvoUHbwK15oSG30IWmnU86JP6QegN1HptnWblZ+9ygnbRwW7Xt
R8bZ9GGStopAjNZdjZ0rbMzyQBriELw6UT/hg3at0LpWqNfvU0NJCNyjEXmHoTSYktsCatINfsm6
vNZFHGMnVWCF7pkCBPLoZnRIj1ZPHOWGb0KHQ5Du8FUoha+l80ISXxtoz+UWLgJOixqrSiyOmdGZ
P615SnG4tAZupwm1IorvetJO68DGCQNUpXVv5ozJNlLlwraoBY5d5rctfy2ZRXuOQq6feM8zJza/
McHtonNkpg3KszYTeCZGZPHnMcpxpgaR/WSPbrFJ5ILSoyw9s9vK2aoMwtWC9DsxORREDfSo0W0X
Em9GR8MLrOYkbBtUCNPDiT6f4/rBFxh3bXwAqbZw8SL6RsJkNOeLP04y2WEGdxCjuN7sP3DB8sYX
eli1fJ4W14xeEwLkXoH7Za9imWiowuduUxyIDZ2azrFRjMyO7L4i2OkxjGIRuCOvC5mixa2iMB0E
OqjM0Y8ksKy2fSFKYh3HybqktmU/Fm6G4sYUdUnonwnwfdvWgffSe1UwHkAZdtOj31ukjkVGkgDC
tWZhXhpmSzpvTqYp+mwKNhUC7c6tHpapdeJ97M6W1gy3lbubJXn1YNaTcj5EfbS0OM2NoXjwyYZT
vxyGAIQj+AupMVyFU6r0eUk5A7dg44XUdeIwNq556Mp5l1suRim7QspV7QqXNh5u3Hb0NoPl2eqY
qLF20LRkBpM80ebhXUh12cKh2ubWAYBGK+4AK5vPiY2a7TimzljfkowZhrcGMBvvY+EYvnWaYVao
C0HotrR1a7VfUurGFXsF4nnajnfu2E8EvdTJHqtFfEmX0Phc2fn8PHhSPhG7irI9iB0MMPb4QD0C
tANlxi0KbuferEQO16/L4h+ZbaUfjAYM61hY0dGxxvh7PbjhcTIgP+VCVcSz28HexxFztKqpo5HA
z7wo3Di034uGhmYnr3Zj1rdxWCN/Kgp5b+A/JezOmD5kjWvRKlXlNfdq72aKRHr0gxHNGzSRS1Db
+blxwvHZrUOyczqHu29iJoBkpXUWQeh8FHO9Kodi565d5E87H+dvfZs1d0xa7ceyH4NHkHIWhQiz
eKyKIeT3gP8GxaB9VGXYfx8yszr3IpbPUUryKQUpL7pV2cQLs9qFbDOan/OijU+yTtIzTulpA0kt
PUA3LU+pSnLoIgoAXRuH6Qk34bxvgJjdoNmL4RCWZvKUcYW8b5ak+FpMdoKB3g8fXLfxjn2T4Fp3
vO4QgxTeL/NEA6+x2pPdV8WjL7m6gLZobiWHIkXbdjnYS+o8DHZgfLPiGapBX1ZonqruQfU6Uq8A
3Zd5CdFsRPrRNRcZ1wa32zpObD8Ip8P/5ER2fpcqo8B6n4hfuUiK56bP2zsTPxbsCJO7E6GHucWg
eTE+CbpMt93gYdajR+bCporSCu595j36Q5Af5nlCwCVzQJb0X/f5UPn7pLQIDTEGXCFSMECyiBPa
9mY3PS0ukD43kObWHYMZXBF8hBOTYYWcaMTjkyu5Vy0mYNxWBJzE+F23wGJhpJlWwhEiuNyKPnoe
ysa9ayYaz2UdlWjiiFC14so5B3k6nbEhGAc7TYxDFUGjq2NzOqUZol6V45QyEivjbkWzUXVhz3t9
T8+9vddmJAc2Xer4RshkPuCrMfaQPqvjiOp6J2MfcwbW8jvVECg7zlX0ErQZNCTSoveWJZJDvUwk
syVGsvfLXNIbzjsuRxki5AkLUp7F09GObe82y2dFkl+fADhMnGsXTfVtlw7iaC3j9Eg8hE5BMwCy
SnyAx3QsS6ynIobIYrqYGRaAFIGyjoDifFJbluogcs0hJVnpYISY8GqrnHemG3R3ngYNOtncX6IU
3SDBBOOh47q5n0JPIvMfzNPikozRm+HAZMGzttwQ0MdwRpOMtATHuqrKbWCL9LabG+tHFo4NUm0o
bZXnaApDmR+VIC60ShN7Z+S4dJQap7ORxvaegkey7Zkk7aXXs8fneThHxuicirwvDlJK88YQqN3z
PvE/eV7uvqSNQiwXeD3Zb6F3HP0kO+SEMNAXSdMdpzcX0W4mSItRMvrRaCYwWapfkS3CqxkLksFo
kz4pNeOicnrKMOiEd+ZgojfPF7lLF9Au+ewiks395AKuqtklxFPBT8mqPXXH4Y5adnNcgoSga88N
SLYkqTSxJdnSsUcdFYrGwTFgVmxKGU+nOJSEmxahLo5X7W3l48DAZ0gblI7RboL4zdh84XAASIKJ
KhuXa1giyuSGK/a1B9olx3a4d0x3OffJGOzdxSRaS5Pcmd41+8nkzMjRFB2opLdoZH2O4bhpAKAm
BVrBMd1WiQDfAXmIGwjoL/yupE2FwgErjghzzBNoaRPgnDRZ/HgzOh141YHZIZKV7CbGgfhkGMib
HRhzpwWe4BnxJMReZ2K31wsYvYbLTCt94+T5NL8cyPL4n9weM5ILasaeU3AdTVXvEjHYRwhxiFuz
qccjbdRV9Di42B4zRXyXplY2n6qefpMkpfbOzpIRy4ttW6DGw5HpXJu2bXA7xXZn7gQh6v0hMl1E
35M5jcsNyjcwBlQI3A5F6VJh9Q/6ptvZTTXeclPPyq00IwZxrj1nWNdrVKXgk32zJiQR/oqDfLoJ
e2MGzgcb6juJsgB7iv8/s6Djz/LuW/6z/d9aHPlaVnMTg9X8P/+82b5thz/L3bfu2z9t7NeZyWP/
s5mffrZ9xlv5oD9f+V998k/O13+iToTzBebr309v/m+Tfivab+3v2LC397xPblzbsT3mDraP2YG5
yF+TG/sP13R9l6hg5j5MVBAf/qlLlO4f5PqZCBoJvXqbwfxDlyjlH2gIeTXaGmSLyvpvUcPQ2/J9
fueGmSYfJ6RwPNNkvOS4/C9+n93Ucc3I0Orts8ORqrnwPteL9gp04GNme/G5t+JwD3bhVS4Hj6E7
U7iz6zdfvKkWe6Ia41Pozs/Kzb+0jLB37qIaxuC1LhqFL0zRbksqcGe56AGZjN1LxMVBhbe94NRi
djSAx2DuMPTwFeZkOvrcQCIbp3+YKmw6EqoL/tldpPDbGrmBMwO78cGyqKLHGomVgqlE1J2I9kYU
MTYcUKTMTRKgq/Q1GIJ4v1IKZs8tIjyCmpBbQ7zJnABTKEkLRY+kGKctNtRJOMccwhO7hWxZ4Yq9
N0cPduFb50zsmzT/em646zGyda+qVvOur0fwaoAXc1UuD0mc4ChpF6Rhj5E7djeGSpaN8BiBl2Qp
nMrsAo4mOcewDB4WB3D36Ff/j70zWXIUyLLoF2EGDjiwFUKzYp43WEZkBvM88/V9IKsrqmrRbb3v
DaaYFRI4z9+791wcuPF4axa3oN3gzMQdq6Waaa4wJKsLjiQMncWf3LT++Jae7qu6eHMm5iAoIjHN
zOdpho8UFnS4VDZ8mxsNnOKx6JA6+eLMrPvaQKuSItbBUE0vrJOPmSJ1pO7hKxkYsUcxb+ymDHaG
1Nt6Nw/ffjretrV/l8YJXg6VzFKDljcD4lK6NWO9pIuMsxywoFWqc2s5RoP8n/gmvFBAfrRXv0jg
++doyP3E3/lBtKulrHY+0YJZpRQ7w+FOT9vyamr2zq64vzj2qS/0imoFzwQeSX+j12Ow1xIbWyej
U7I0w4kcTOepNHMTTX5d71nst4Es48M85B9QhB/AqwPLKT+QvUZoxJwZUilCsaZVZ0jAdXScHGR6
QXVy4sQgRBJEHuX5R6UcnKoMnpuYVvC8FUH+FVfsWMLxoW25wU/xoYMYvUFv+RHaCzSPmNshQweI
E/B26ILjJEvt0Er7Ta3NbpfWbMdbR/utVNEz+VG+Uz7VJNeerJQCBETgL2OM3w0bRwcDCHSCZgHT
G58khuV869vKInpRrEMWiCtW/cRFi+Wf1XibEEfiiQTDhgWnjGhP410toz+zqLOtwIa+0UtjNyiL
6tXNUsJB4xlTSDxBtCK261cvAvOY+HcgK0dkI9MbAQN4ueR+EgsB30Q31QTOg5X1B135Y3KDfmjG
hWGZGvskDw5x3vz2QyLjknQKeUHFfTPYj2mII/+liO1yx0jW2nQLD11NIe108q5OaCAXrtY40Vax
KowpSXzujYGtebzkWYdfCcg/nIE260fZupXQP4zYjL3eH+DGOXKnlQtbJiHRmFS5TdUWmyGHxwpT
DXbPkqwZvYQdekZJmh+23EMo0pdSNd6L1HJRlp5BzGycss03qjcUw5X/qSB1TYvsh5grrrXti4nn
yq8tQG0mQS25g2B37Lst5Ox6LxKdPrFyhO95byj0eAMioCsmRKOBcndsCMDDKA01J/sSPVEVkIHu
KqtFb5RGWOzDfhuI4Ro4QLIy5rdbpqgwc/qkc4d8+FZ0/CdKWr2bnQrriualUscnWzE+kBOEN0Zd
H/33So4AxsZQglBGbNpGZJSPE+aV1vz2u8RG+DySCfZglyiBE6Tlj4aAzm/9TvHv00yP4UdnMH7N
Fqt/YISeGiyBu2p/zPyU2WbdeqMTvK3CEu4BnOboLTZFj4Enmq33IZ8expEhAhclvd+ABgtgg2u8
7J5wZjdbnRNU78drINrFnORELjwvWOQhvXAqKpDavRazlkW4M6LxY2DwQNsKGY9ifRrRtYZty/4e
0zoy4dliDFI0abarQ6HtedfgglP/dvGtnlTpbkrifCODpt5mfqwc7ASHcqM6xzivT3gyJ1BGAVZH
IC+Xdp5cyerDrofgx/Q3vbPEDQY6Q4F9JyKAlXOqYh9MKC+rFMEXwwFPkQ5ZiEPwINoCUnwCwBZs
k6ua275UrsC3ZvZAEbg8vFsBO5GTheEEo1ST7keI3VMxXjK/uYY2vIJZBaBsp3W0o22k7Ntp8jRs
CJzQ5MaD/cbONYQBW5HsBcSays1sRC3WRJ7uD7o79pToyhyLbYHfiKC6dCcyoRAtkYrDmJNzK1Vb
9Zw2v+3H8h1fqQ2uqr0ZaQ55YzO+KV2qHsfuTWnzhmETYItiMWmqePDQW4Di0hL8qcltTY7UmcWA
RTnXdeR1w94kq95F2szgFOjgmOzjqcYlWGPJSXXzhY7BS8WQ30NIrBCRs1TbZg4uwy/KXTTZi57l
hn6jvh/SJNgCt0DeECS/ymh4josaOgBIEMOBoq9HgSsSr9eHAxuI7gCczNi1ObM1Scrf1I0bVJG3
OTRgiu5TgOB7a+QW4AaFO6KMkNDohzrnkJTRYYiGaIt49IWgA2SfwBNNYGrSQU+LiNQu+0sdRzzV
LuCdnYEzCR03UMiya/ncVVFK8leFyauT9t5QvVQ2txfpk4VXznxjCT3U7RP0BL445cn0mOTiVrY8
R4WFBGF2pJBOb8CJp1khgVwRdTHdT5n8CCofQzdEQfD0zplGDho/htI1Rg6/5kImMnivYXy4+rFk
O5K1lwbSRsvgvcSOux2iCsTXNosZxfoWfsvS+HZ0sJjahJsjbJ7Dqj6V+BhU+jWbcXCYlgCF23ZK
eCvmPr1q5yYPuPjMUb/6s34gERmsBFWTXfCCkrgIUML/47SvWYzNtDaLkhQlesitTpJUmh01gDuA
0qc787abOPESrfqQalJhXOAGPSjTBu/dQJOzhAVJP5BRULRHnLsFucX+zQHayYVIlGL31hOUDQi2
3MsuRb7wZqntx1QY2UX17buC6u1MX6CBHGAEZ4z1H1pclbtKWFRAQ/KEUQESznLX7gIf8ICqOqeY
F9Dyl+SRoPGBzmKVUXQCkYzyamljzHc+VbSXaQ/8ERXE0pg5V9E3R39IfzGfBvdScifFUrpkb7JY
NVETHyx1PtqGc08a7bhMJ8GJGNPrFDFht5p2BBvFNB3dmoKfAK4mV9hEjLaAK4hx0e80H6OtnWxF
CB3fqcYjAQqRB5kNU2rhH8GNR6Rq0yeYHdYuqsBu09vHUeddT9AwQNGwQaVm+tbpo47MgznatqYG
iTZMxBY77oFOPckbOhlFmh4CJAwHNyFUOZ3tG+5Lo2cV9GADS7ackZygae6/ktch5+6pH/HZkhWi
XlN8nmHMBCAn8d4IxJtpVXiRpLmxbSKt15orUSJyfGxe6pgsTKi/DfhvQi6Bj+DQQBZ7KXWLBrzk
FjipoIvgaY6EXzDI1YyOeklfZgWJscXlpPjhrTP0OOzaiadUqQ9zWh5av34Il4wqc9bsTdzMW+YP
m7ppj52mvzYdrBstLstdnEPfxJNLKQFfVOkrC0cP/Hu6IHsT9O9W8mYylJSOx7yXtp+h0sZ6S6ld
9vgn2y2yt/5qzdYHXbXPzg+qLfEcn9HcAW0Hl4gjKt+PGEE2yCXOEyhud2LL4Wai/ybuxYIT1OAx
1VmUp8GSnsHIn7INuNTiZoS1994XAwHv3yi+f02h3FWFTiSopH+X2vEm7PS3ys4PXdIaWyPGhZBG
jI9He0eJaJ8qglRaQboaYdzNUFpHgVqSzVCnbodwfrAqnPxpBgVFt5AMN+MTcgH6QyXDf5ORlFeP
Np2dpnKA66NURu7+gENXbkwlfkR/hVezBWwP8qjaZSL+FUFjzylWlrthkFgO9FcYFqOkM50frd+2
FXimimMAtxXXSQ3NBByZTPtzkf2eQ4egob7E523bZ3au6tM0HJHfbGoEYLuoaL6olT6o9PLRZmJV
GJ3nSHtLYq7l1VMH3mkE1LBMcuEO+USnM8wIFZO8ZIkRm1YQIJqNTw+VGU/P9RZNzJ/VY6x18tr5
pEwM0BxmORS7iXtOZ+W6h8ZSMmTapa1NLihMiA2D67AnkhQejTuF4YLFa2+NJX99CbOvTVxFSaGc
Ey7AY62L27AzwRDE7asdIkhJ+vgja4aNFSvlVZ8ZyGWwLsBU5f226YYzUbzOfTfFVyV0uuNoEfdL
au672qEx0ev5UJf6d6qnj0BAS0TqVztM2SI6vXTjwsHmpd4GzU6lq703fOjzsmQbU+u2NwhSPqb6
4pPdqiRqtGeu9BJYZbmpuqFgDpeqG+6hM7uwjdWfpbjtA2qJADi9no+SPpUaYWCbt4GpfOnFXm0p
ZfOmJ8sryUqPpK1gh3plWyvNPomUz3jAJE4vINggBSX5VqcmYbOjeXT/QYupwcnwwH9u2ykkYpAI
LULC8JgxQ8TRG2qbkELMTYJkazcVSp8czKqBAsrldvpt29ZNiBAq1kJnXyTl6JaT8x4Z4hWNR/sI
Vf9BzQu2/SVAZvIQYlDRGKE3CWCYHS3FTc48SFQPRslu3pn7mYXfl9sAxYBQy19astA3osTZyYYq
C6b+FpQwqpoieXKs/uJETn0oOuNJcUJYqfW0W4y7nfoUx/qmGUf8bR2kwVALz2oXJTRD546Eq+pl
mtB2TlNbouY0P5XGfC7h0G0bAcE/A3YRQ1Reyihd25ohGQR4uHF8lUzMKiYVfSpPSRJA3momHXmx
sdMTbXD74r1tFN8tIpXM5eFjiMLiXLAURHg/9wSjPNrj6KaqUT4Z2b5XxTKXk0yP1Tu1wWrUg8FF
ArEdTbDdTsDopoi/8iB8je3KvNDnuc7KhMPgQxu1b0epPwKSu2zYK0Y9V3ubzsuG8acnMl24vtZd
HFMC3zO5hkPk1Xg8tQ0EEAQdRKvTgvCPQXOXJx/wG9OLGACazUN8Y6nD7y7/htLibIsBn6hKyqRv
Jr1rDgQEjQpsI0k0xewP/XZuSfKRo+ZlQdwDerkBWOzf+8R3EFlRn4ieqTeVpmyUzr6q0eixe1O8
TBFcobb9kJJVdECRh8+DXaVdYQ0bpm44TGgei7S9tIY5s6bSo8Lvt2Ns/yQG/IW2Pr9m1q5QEjw/
MYtL4WvXJGvFoaXikczMtv2gcB8NbH9T25CslrokIDEMbV9+JXUBrog9aayn6kvZO8+1zpUm2xdm
9XRspfgawEJuJBPCyagug03l0EEZuEq6WqYIrlmZPfUqS1Tk0LXoO67NLH4cEclCb6Yt48Zp8Jii
KmQvNl3bitZQC9GJ00kVD6TEv+Fpah60EGNZnA+/ZnM/NHF5ZFj5JnG9XKHWPUZz+DTrSAtEwwIW
GVDHF2Fs0/Fe/324fhxnv4FBkOUZtfGhgpiN1IDbznKgoQwA1DH260erVr7ScsROhn8nENdMzJiO
fpg7J5HOys7vVKDUqsVF0h2bzCDtb1VWrjGR68OBcQnwVKouLWIlSzpGgjgX7Npwdmkw6lD4mv4+
xFg7VcM3Rq2EKT4mqkCEd40lXroGQm9p9/lBZ3un9T2oSlbkr0G5k6HZfQ70z6vUkRhAzZz4UUe6
aifhE6QD8yHiu3lmIwtTlfJ6BvWXtMajVGYaFmbHirbwulkgPC1D/6mJhNEuO8XQSSZPeVStEHGz
OtzpvnVVBkkNOTEojwL8LQsYtNMitnTqQW/a6cFXChICodKrafugmBAfVNy6gS6vhk3q7JB+yGG4
KQJl2BaK6tZJcCOscx0Zz+jAEyCkQH0KxgAZ+fRZaWdeiIfOVdWPCLUi/0SvcobYzWayxUOKWX3b
WuU7t4ezpranKo6ZsuK43tumefEBiuI8Sox9XWoOCEj7Jmnlu1OKt9LJHphZNXSD+q9uSaZjKBIV
GXJeqXV7qIbTpulTwUnPsjKXsL3kNuGkRcDo1FcNjj/oGUujP+uDTcRpWFYNYzRVP5hp/jgrHiXZ
fW8qIGfadpGA9G8ZbBFLB8k0ZFlyGobuiKMPSI7OPBbX0ZpZajNLQalHTvyo35CGcQHcVO3MRUQ9
ILZDEocCePWCrb6O9bD6vn4cHmYIiEXRRyi/izB7GCHRCVv5KrNUnOQc3IKaDPbrRzBjnpvM/ox6
uiZVkxL9nubgTpaLZfVPAAQQLDJM65b03AJI+Kn9a5bIHdCnS8ybPlZv+uKXGeYFTbVaJ/p0nraN
AQdmfebKCF02mtn7EaKHOG/5b9p+QuhuDaG9Zzq2D/oEgd98XyPr+Rv5uRossiRYlPeLrHo9LFBv
NZbhcX2K62FajR1/r2dBbm+lHwt2RsTgOjvMMfVi+YmdxavXj9AAar++Bo2IiX1dnUP8xmNrv64X
I+NHDLR9ffjJLdWCAMPE+tuXv60nEQ3SwM66c8UfgQ2X7df/2LQ6qNvr67B+vIYWW2J6MPXu00Eh
jMQJqkrDu2t2ixCnQltjdCOBhLNBOcV+TN0MPCM2YyQRG057HKIEfuKi0l6f6bqKrB8WNb4+mKiB
Wy9v1PrUaz19q7hbcYtBg+wIYAkSPzPzlvaQ+4VnWyy/YQfByRfdPSprYzeaiwl5hGCHhW+RccPv
zHdV7jwwqcCgNRmk6hT9nhqMNSFznBKL8ExbCiX4lI3KXpdNTVpRrJ7VCLSiVgOR7Mdw8JxFvKwu
Pqa2tuT2P2No5wCGCEQUjYUDK4S1WCFMRXcL0iYPUjGk6tJcnMrDUmGs629C7sDJyZubdlrfwpKW
PyDQv142f7FG/Bja1jNOJVJ5VsfM+2uWFMRa+LZKUNXiV/g5CMkEmDodqFMDA60rbQx8a4ywww/j
+Ghgi0Vxx5m/AHSbXAI40Cn0wC4nxbGcKtLASvNPFnTilKXmjU2nYLemRa8H3aqZ2kLUwllKgrFe
VrjmLR1gXOzU9I38JqDfzWoDVC1qKNXZXKGASP19MpIAMnJj22otu571YlwPq5lpfRRGSn0gGWyr
1Dk+PNPBxxRUmA3Ww7ycGl+dJJZhs1IJg4VH2MlnlVS+409Q8PpopptjE+yh9CZbQYlyZ3CmC1u9
+YKIlkQakugW7sXziLpwC43ydkIfd1WXQwU1oVPEtGua8EU12dKN9vSPr+GW2ANss4/WWJiX1Bc9
LkfVw6lCc5KOxEXadLrSSJI8yDfkkEDPQsI+X76mIVlvpP89GESH6JWyN+oBVGWyCEWGAApSkNU9
2d4Ootcyz26QGB56hHGHhm6o1tdg5xXfDOGC0YMwx86B5r38V9iO6F490lugg1tTJInlSas1M65S
IXkuo9C4hiPbUqXnQ8WYPyHwcnvUu0trGee+yQ/JnF07B3AdS39+9afvotPCC4Ihekg03DZzOJHV
VccHO5DqLm7ZPQ/DZExAS4R2ZckUS/ictRU2AwUjSS9hUmE2qZTEFX26a9libSzyIKvAYjcFJE8p
srPto6PYdLUPyHY071WnAaA9Zh/lRLfHVNO3Doq3Z5acDNpgf0V1dpclBV2Hpl9kxdTY6iWyy9kL
ZXSBwFKeQZvwYk5AB7AJx2xPQkCPOkNoKCR6dv45WCNYWGxaGgqYC05wuQtt557GLVkU/VThxkK2
XnRzSw0SkCoRcauz22JrTkKc7AZS5vrIiCGUa0vEsJpmZ322Cc5ZDpZNk9MxKc466884wZQKzcyD
WNVgCg9IPDJ0DYMwj6rlsD76+QKxROI0+rlwCctO3fULaghEXpQmVO9//oL1t6zfbGjRS0N/fUcU
uTwx35cnUcREJqwPHUtTDpMREh9ngrBAE798w8+hHgrr74d5LWlNgpd2tV6nRButU962Kg7K5U5C
nxxnhmqfULQnWNxVDArTNkWeTiwG4LiK+N6+bj9prhj8Ai3BpLFH7hiey4krxoFhxq2A94XlMdCV
k8qN81iyqg5LHG4Gqoam/EBqRJAQh4b/xIgHKNwZxaTmD0cEE9DjlaTYmawCyDY1ZK4ql3fzGrXp
H7orbiHbN72ouLyIuuyKhuhM9riQ+l6HxIZig0ae1/FAu7XDFhH+TkvD34xWGrr6UDJ6wwXWEE+4
9DBPepJ+aMM1ngb6GHTSegm2VxHp16hWKHt4ydK6+XIsZt526zmj/hQ7b8ZEYzwy8RS0xvTMLVts
LKcFxT3Q6SrqRwv108aG6gKakX12ZsFqM/Z4YZ5CNcXD3trYIzqbVJvsNW3ina8DowVCxU1WPwVm
SHpSA3QLGRCQj/jObsITKUHLhC186rOPKOuBY6m3+gRHxlaz20KQeF1m/rPfLhd74akGhPEkL49a
PtIdqigW5tDFqYL138rLG5u2tlZLrnofxIZI2/PSlsWP5up6+W0pJcMv6yCr+E6fDDT8FrdS2K+f
3BkGeJq3qYITSInvxmLcD3H4Vk3M2Jz0qWVwyonFOAvo6pA/1RbiRT+C6jcXnAGslHvHGeWGrUPl
6n58O/PLerqL+Qg9BBfwvikLOsZgbGtPbYyzxaIYEI4gzBzq5XSTJYLB/lPTgrrpdXE3swByBRNq
xgbXFVVL83ZWr5Xvv7fgieKo8ooqO47EbJZZ9KtkEmBl4a7Iq5u0YJqj3CkCtgNzEumk95WPUyHV
iIsAkqE5hBVZUKqd372V31R+zEihj34h3PDGzutKvafavMecnuCg1RHFYQQrNf2MSNJVJhhkYeEO
5Gh29Azsfq/R8gO1uMF25JmGuNAILNiqqsRXQOoYsBvqqscU4kL7HL30TfqtiP4QNbyrZv01lvPV
xu6RDMG5EcFLLbVHTV58y/xd6zfJQsCj//c4DjTXGCAfq9GJz5Mix60p0SzNva6dudq18/poPXQ6
svHJZi3NwvijnLV8M1ls7hKAmLhwsldh+sUmlmlOpz8MmayHG9IMhw0zBwLghk7d201831WHNT98
jQ5fQ8RljUqa4gy3Y9NY8zYi5wHgZOsQjdWNLlCQDd7vij0cK+8QJPp7OEF3TduJlZJaTV/2mfQq
eDP/2hoXg7kIB9pSJZgNRTS1B0j2pkMxv5oaV7uj5rCPjSSx1qu7bz1YlnXfZHO9Q71Pvbg6Qyck
8uSMj59yVhdT0AKSWXYcfV9CMbQgYZT+IicooF4tvvL1i+Nt3GTp6T8drxn6Tzej1exmFQpBgjjd
OOZayUOBoN7QuB3mXMOJRt69IlXeeAZ0G1QObp/PxHtlieP2oTkI+mAR+rVRzZnoyuEULAe06vhF
P/Sl3m5nArty/pNcWW556zfV2cK/kTnWqJiXerEFslkDW7E+HOPSP461pyUEGJEo8iqGln8nixYw
7mpdHP9WjwyDjA5VhpJaenceA4o90aF4XW2ueoPtsDcK9jM/HyNnP6pD0O6dFdrw8+dXOyiDPSbd
rC2L3TVLDJLLFif86oZdP7c+Wg+KKC4Flz71kTOeKFWsA+h7z0/nd91oWnau+YvZa9GZe4FGC44m
U5FbDOkK3d/kXfeGopmWcL8MC3Fryk7tTrQCuxP6zxnKgckQiIjs03pAEneSgTLuc3rDp/VghpYH
uTLGbLn8hw1smG1KyUMnAIRzG+CCULQ42kWl/oy5vNS8MQWeqlkF4Q21yjrd9QonALU2LlW2G5EM
vKZhReUhn0xXP2vrPK4StP9HCf5vYj282v8jSnBBWORF9O9qvb8/9N9yPQvrkMSMtJiOxL9o9TQE
eZAD+bQtnUUF/k+tHqBAvsTnDaBg/DLD+qcRCRkfscoWFh1HivU3/p+MSAwp/l2rhx5QWLpjMt5E
Moj8jz/1r1q9CFpYTJhmyFn83BSOc5z8nmW5mWP3bTLqxu0zg4lYNOGQsWrS6FXZeHRRbQTh0W85
lt9zBRXTDOuKe1BEIw5jMj3LO6rpjE5/4+w7hE+94pwm7BIXm+YxpyrtzDQ4l1qM4cAdbe0r0Afr
caQDPSuj7Y4o9B7oAlDc0CRkQqD6d2Y3uc6IZyKr0nZHqbAkpk3DIUWXtNMb7qLp2wDq/ki2CbAi
cRmZjnh5zUB8iF+dySFexw4oLFNCMSzT4I6ipr+UmktHC6Ngr5S0wpo4fbGnYD4TCUEOoiBT6zC0
BHPncgreBnlSumohZ+T1ncjyxYDjXCxrRv7SMuMZqPhiXU82BFachrQTl1Zt9Ls2JxsJ6fxmJrvN
Nac+h04xECQR16/QMwy8WMRN5DpVJ6IrSIrMOo+oJb3ZipHv+9XNemilONpVNXnwVHkOvBopgWcT
PuFDktHH7JVY97JYV/Z2XmtLDtKDQQrIDUqkfcNAfW9qw7msgeNG0+BV2ozLRJpMIsuA+aFDMt/Y
oVsp4bdO+awdEmP6w1byqGIO9dJGoTmeMjkqxltjbCc3pd0I/268q9PeQshDnkxfoLrqaVE0sYGg
WSEtNNad00zkDYrPGtWqRy/xKcO8g5U3h+5I05XtX7rjpkLpPRT+aXZubRKm61x/ntWm87IipYtg
ykNcZIgv29nmHVRQIMTZa0Toho1mbFsE5XlUrDfV184JIvV7ZPE5NTklYE+4yh0sLKZAlv3BRhd7
k664ApnmOXLw5FZ0M/8unnio0GnKMt2KSWmuCZl8+LIFkk59247AzK2uzS5Mx9K/B/41kz3lI4Ph
S0KPNG3qApUpXjeRv/t+sy1GP3NNUWHesMk2I2vokFV2RHCPont6iHskF11xV/StubEalckm4rkm
QnyGs/QaqNoD/ghXhHN7a6No0nQRXZNE3zWBrnmig+HXKsNThdnoJqPoRNRvblLsr59J3m5lHl+y
UjYPU1NOhNZlgQcCXq/Ekfo3/iPt8IqF+9MIC4xTPtM7Je/726rW7oD00XShkEfRSK+qVUtY3RLE
qDreBIN0QNRH9wwAUXt29C77VvuyM+IDFHwMamL612JMce449dZSOlh7Dobw2bjMAZ0atzAKBI9+
2h/LLC5c4rkTb247SoK43iWTNFGmJ1SI5B0tU/HdFCQpElwo3f1p6CNvnsWXWSdPMF6VnaPm/HSt
Mg0o7de4txveTiDfhHKhMwhn2l8z2bUUmkbOJG0qizt1iHdOjvpiLMjpKxK8MYUBlh/cOPwWyCLk
jbE306Js56PMkkbG+54ot6GckRBPw3OP9olEE6CPSsO/KKPatcXAGBojpKUNn/iPX0TKhiar2oNZ
adAQjGJJfGeqGo50v8mVvdGz+5HIi7BUObcNMnwSQjiZ85OBYn/W4btlyHH3R6IeRmL8O1cWxei0
Me5aNFrpWKLRaKq3Cf6Al9o96q+Z7Wtk0F73ixA/dpMTo4r018zD+U7N0+8Ky1cFIBVEM0q7gqi4
GXC7P8Lo6EaiOuv4SMPuMx3BpBNQ81mn1ZFOGEzLdvim7Y72Iim+2hRZZVn7KivveOpYNbeIzWkN
VkbikuO47yiJ3TyL73BrjZs41Og++Y90Tr97Nhub2iDXKdLQdM5FfZczflCG6i51nkKsQ4w451fH
QPVSpv4Wd8yh4nybmu5Gls1zlFa4vaK7JvVbN5BKQAcU4RNuKodOUvcBcTw6lWi08ZdOtM6hVQK1
5VYlfDciziAac8s1QsTUeU9ti+0tAGBal7/zP+EQ3KVhOp7wON7I1uRCHvVznNlXxELHMGM6bEw6
o1VToMHrM1eUKimNaqiiW9BfhZ9+pKkf0V+YfpeReiQX5x2wOmKjXn8LoJFu2ip6HVXtJmQStdfe
SiRRXlUHgt7/FFLNqeQTRpa6MZeeQxGf/c5HWk5AKETbEpJ8Mz/Oef9N5FyFo5J9rH9vaqoBq5Xx
sfguZjZ+LRj7Q9nGKL/RmOC1m0/aEBJRSHZyKuNLQdDXhmvd2Y1hoW+ccInrvLHblmpZRP2tMuVe
X9ZEMi7ZWTFuGbpxLIBEtgjmsn1k/4Koce21JZfVJxCKteUZI+MjQ1zc8jHBDWZ9tutYudEthcC/
4DYwMRyOjAtzVu44Mn0ieObDkDOhIzvU36W9ep6VRVXM9VEmWX9MJp5k9B015i849+MmZNxVCRod
SdF4GfMBhoZ97TpvsWo8TEFlXJkXUF1MC7AlemTpwRQTUIJXyXbgvtEiwMmd+Xkiq5rigTSaSaIc
som37F8kwDtfJ46CO9BOpIk3mPhMM1r1YnqvBl3ZlslUs/uDdYhXZtPo2gdlBDlN8asVxbxnuFC8
vCI/b7LEe+b35Q1Pj/0wiimH7HaqjOQCm3I8RpqNkHpZw4duegb6raGRptzPfnOpzkclRBXngDyW
vMVTJihlKmvv0NA4jA1s/U45myQgbRhr/hn09OiAnIS+28Pckupb45sPKrkTdVAaXxWGt0pHDyeZ
s3SZaWwiqqiArIxzZ2kEykrrUnZA+80a4ejtNBu4BgOwzqnO0hVrf7qMW2kpmeI7iwHIg/bLwtMh
gK6yT+Gkt625dIHzTyS6H0HzMvb+WUTanl0SXQZO2c5+8kFkhuZzn07S6xzA9JJQBTZXnOi7hPpj
TsgerCFTDvWvmRTHphoxBhsPsBOvwi5+i0oem2o6iRYU/YTpzSxfNbbRnuQUUytUgsjsORt3pTqH
aBz0HnRPlJ+RQHzm3TfK125fNHiRMXOTtA39Hr3ZlHzp3bwPE7vA0WW9Nbl/bQLzt7SEQI9m/YnS
m3LolWvLTGBTxAw2UtN5j22dOa7KKxbiDqtL8zCYSuBOdn43pS22LN/6iPLynMPS2FIgXIPSFJ6d
EB/Lq1S4loMkiEFUQ+nHCUvf+nN20t0s53urDj6Dvn2WsQJ2lrpSrYhC+m3owZ2pcVrjYN7RwyPY
DzV92NS7wOJGGgu6oI1yLFjBC8XcKEq4i7I3pUzu5rm7ZDkCS/tQ9NNWq7zcx4GL3etsNukjFha6
cIH63GrI5hwmx4y11Kduqo+VLY/JEKMaHl/nrF6CoGP/QJg2OQcWIuFQGDxlU3NJxNprTgwU1yHt
r0qIsoc5A7q1QGNCnKsLKm9Asqi9prXi7P2e4CvH+BqTft8a4sNJ2mscKJ9WaD+YGvHruSZd7MlY
yWYTRbBx7IknQORhH+bkUSTsv3VpPml1XroD0ju/b66iiZFzp7z99E4PuZEf64SFzojw9UWoo/AT
kexRxoPXqAAI4ybYc8qgrMuXm4xK56JTJOysauE/rg9NGxK1MTKWjZcvA/1Ck7l+Zf04qphf2V2K
RGz5wZ8vCF571f355M9Xfj5niXDna8B21l/18/l/+fPrJ9cn9h/fA5HgrIsuJ6yPWGVv/T7usM0/
HrLu03v5+ZUVwcy2PoQU6/7JLLrHwkrK3fqL1wMCO6Tty3/4c5D4XP7lw65mbId2z/T9CZul/Qtr
JX9j/S7j37/17+cMBphAfFYC80pwXoHOc4bkj4ox3Jr+grv6oTyv32guSUrjkirdyKclQsT9j5//
+bBPmJgQA41EcsVA/3wFc2WyXywgxTKGHZdxa1iNVMlYv9H98zmrH2noYJd3kzHyd//F1XntNo51
2/qJCDCHW0ZFS7Iku6wbwna5mHMUn/58dG/gBw7Q7XKUyMUVZhihe3aXGeg/yj6rwlf8q/H3++mA
2FeJ/HoxBM0UH4Rjp75wWi3akXwiTe8I6+gOQWmI8ra9A5U2f0wX5UpP51Q5DZisPZFLZHf3Iijx
pH5f3olI5dSuvsGAelRpiaR3yU1C5EstruZBF4IUvD9ZkINA5k96svBksZf34YhRxCW/mWdlXuxv
BapD5bfPg0Q87OSuJNKEdevJH35Yv+QqYIbkyikelKSTfUX3y9gknxMbT+GJRaAHhbSD48Kn/TcV
QCTLC/T+UQcfH3PoIIEWc7S4yld3DDHWcbpAeWcroWju54ONg4AdvtW3bI8DhhRDfXVBOsoY0V9X
+XqOtGMO49uXbqqKklwAq9RVPd0cX4rIOecn80zjOkH/PugHX0RwJCKZjU8oy75GvV+9CtSi8wMf
6WcCqlyWeCvLfxZYGkhTmjgMCkc+SoZtCnb3g/n1og/At5CZn7fkPfouCYoApEsH4cqhCQn0iSO5
bLMd+yiWPZmwUTA0rAjrQMpknOqOesNUS73Nr6l4Fz7PHfy40F2QeHeUfX4tHmzQ+Rk/1g2et9fy
2lxih46oD6SL1CzaYAtAkGsbdvFp+X8M6/R0ZgwSwyc1u3C3MktcS9/1ogM31c5knzrsqDqkmHQC
3PRTtctN6z3/qKfa+yYxRSDi2E/u8w9eM8IDus0hkm3t8j47tDtsSCetPe9qzyR3UVzSQ0zmnTPo
r3ZjuufMQeYciCTGhNwjJWpHPYd/ze1oo320UT/Cm7mF+hDo5+QIXO1v+cW/E3Otfde3+Vdyl5og
/CsMfv+uou6BndE58pD7twm/GABlYyGF9ohR3t9JK6TnRzyX74WjnzkVKcjjwevNdkUy6iaP8OPb
uptn8yyOnkZzzpvVbRjt4A5kq0HzmSIS0suIpKF+ZgdguQ3srLzq3vxkj15wfBGPUvdRvZyi1z+Y
40gowDh7Q7Klk0FJvEKJbgNLjQZtFdoqbErZlRwQjvYSSK9PQNH38KC9/CivrxgECM4PYIj2q+6B
HbnpKfEE3h0Exf0Gfl9zaUfYCCWuschljoP8A79kaAYcZVRzusmxvAyz0kb4iS7l6en1h/pUNfay
ye4T2tr7hB0nWPbJzEhVRyjpeyHxt9W9p5j0kCAG/t93KWj4EVrPHk34Z/k6VKwAHwUGt2N4o90C
NP3O66anJmh+EDxnLjsA7DUH7gPo1rfuQIYiW29qQJ2FWo+zfDPZvo/pYfbpQ/myZicvw7E99dde
YQt5nszjrDLH35LNvAUE7f+o23YDZTa33KR3De+/mfKTOYHl5OSotvF02/fvLGg3gmPeqPlwfqMl
Bm8R7DtNafeJEPMRNwdXFezZZvJg6tBQp3aYZXtYgNFuHczuZ4uOlj3dMy8LLbs81fT5o61BjYOe
wl7cad8CJEwn2y4XTOeAYuqs5M3cbJOX+AzgwzKc6jjb0YMiCWJt74mH+4efPRIv26HwlezIc6oL
ARMjVwWo0Y/FBbce2/hKiVI88bhs8a32K91vocS9PKr6LF+Gf5hRMiqt4KMVh3wdAN/CA0qSvACP
bz67l+T1udgDq9ed2of8F5cjUXoj0qWUhQFyElCfXMDiSg4LudaDeTkIkmOpn+NfrXPL/tj0Ps5d
lv0A6QPK6F8inkADf2FxpsNPc4UXrfGze+jO782AxgDfGdc+zHZBcmEd5/gEg6NyWBPFTxW0KAbg
5PA1/eAsjB7FMHlsYSB37ebIZKkCRsWLgHraz3v8Z7hMAQp2jM6yb5wKi3K7/TJdHD/IjeSSLjXw
dQoJ60yPnwd1/KiOEo+oc9I/2eiWWoB9BDWvHaswwrDSzpcDayTxxPJV2XTBcJdAE+9U89CDQ3hN
qddIPm2kuYfw5hTBUnkzj376oRtmp+uJcVW+OCw5AsHt7rGdZHOYom0FedbO8P5DV8VtgugCeiH3
568nkaoIIMil/MMG7azPnlJN9VnsEKnaSLYm/oWDQAdYP8b+uFHXuVcD1hveQDSH62NPCPFS+ZXC
ZX57dJyCn9Elvy6sqFcuUfxpr9zwetNHth788bA9Yb1tU9MOt3CCInd56TfYW/z+H0Gn+oIDtY88
v7tj1JsYNi5OXvYCFtIJL+W5uld3bDFidRNONiMBtwMmKlY5sx4gz4RdnfmzqCeNYDfAXzZysoVW
lU0A3lX47nAk4TcKcU8G33IvfjgZ2EbeEUiSBIfzHMZifWKec7yFO5B7nuhFEKmc9K/5T+98XCCb
ljPKZwp1rJUm4IDyOUm5QbhYF+mr9DuVUZG+5J8Cviam8Na3UTgzEG3qczme8tfe8hftlOy2KgeR
769IqA4/U3unN4Fb9DZQ+wW2x0saeT2Ai/CybJMfbYBn0AH3N15qWvmj+BbfoAmuc+Alu5F4f/Xv
4p2F+hO7+HlFO2XfPFK3cdg82TMaO5Yd7cuAWI66qe1H++FT39VblsGf6DN8CHtl2+wjX3ApAJgO
pu82qJXu3HTk43Z+lj+j/dqkpALiILLyuzG5bE7uDEAxdvK3c28D2GV48NuyxhceTnc3pYAhdLDz
4yHSteN+U/e2TtMmGKka2fUe5BEeEeyOHeg+RHO2+WdJiMZeFzE2XWCiuYbu4rne02tzSBoEiWIF
4dBSPbCqJOBZDSuxby/O6pjvVc4vEElZDsXvQH9WVnyp2BgDsAw8NK4xpV/8z0EGY9jhiXq61dQ9
PT7pNXMM5wdbOUfY7F0x0GxiT7yQ7Ccy3wWsb1vykTHsFD9C0fHRnmI/tc71xvCC0Kea5YY+FrkO
s/xVcRM0ErzpMp/C6RQ1XzCWi+9GuLU5gox/FbJJNO+OWCvjzgKwQ0g614jO0lBjXVB4wlu6VC+6
w1wuNuYnmvpQdOdA2PTGZ24yOYZt7fZYJITLDd1mT9zS/ue4okw1G1dKnFp4gEmvepkQCOW3fGvx
CEAWhjSxGR1Tl6l9H0PcKR+qSyUhZqaw7Uib3C9PqbuoG+WLvY3zhEBaArzC1sbyH3hyxaU0ebY+
4Upzzzh+ZwpjWwJVFt6JnSe2p3g3/DROc0dBQHLqmo3DJQQloK5HNo9XJGu01wbkAvu2toNKEY3e
97JH3GAJbTzx0FSTtGDsnIxSsnzHEpnIOvOgh+VuX15wsuuc9oobKobxP+qPgPSyo/9MgWISRnzU
J9a58Q5HfytCzMH9GhCx8+R6Fpvqil28SkDXgOX3HkXidjWJCLKWCjSMexepJ8gT2eJUnQ+Hi4ZK
ChjP0a+wIYh35Gmv0YugElR5abmVWa3yvJvVEyWVJT/CBhZew/Qlmh2aFQ/jD9YJpvoyjziC2uNf
JJL+Gw/2vpwjJfNUrjngTKirLaOdnwQSj32XbusroQvlR3HaNgCScIYeHWV9lh7LH6+rDIVdn/UM
dIrGE2fvTZ02WnTQ4Is7+vG5A0YyIHp7qLLzvK8cYBs8sR5wQL6PxR9BRQXWK0r3gSGnIHkiYRG+
i0EMcYqeurP8SQtneGnPz3s1QVzyxep1bLwmC6CpUFQR7yiCCL0N+/AJN2vagpFXuutTeAvnDwz9
qmjdXODeFg8wZUSE7z0VZkLw2IYhKr8uJ3wtLd+AQNB4BBjPIBpOBKjLvgjggOXaiUKjsRs4BYDU
B6mL129zDNfRYypV9xxD2RtNnd2zsU34aThV4PF6hkGO8GfG/AG9AKfblTYAOtriosc79LmV8Jan
fsluUDklUkNr+KKwm0FLgYreVV+tpUCz3eO3kivnQToRznA+9uBukQb7MX9WjBolWSSVnj6GkY3q
ZwMlqeoWw5tHsbrWnCbEzdBTGZoTTdpoDFKDvQ2RBAQv/DLbZe3GKPagu2EbzcM/8oSJffZKLQR8
GqVGGaKqAuINTTCK326ZumId5JkfwnwUDmVHJO8B7S2j4LROv411Qvq1tALaMVnhat91/JpuETaW
fF3a1SkgfHRVwTHbuubS6XleosbP4wPl6NIibz1kAEHCTkSx9RXEujuQkMD00UXQo0C7Iarkl55m
5p0HsHwRDeL5u3KgOJebDIxmgCs8QC0AEFO2j9kH1U/TOLci8ERE0KFjOLX6NT2wbrS+agEbNvId
TiV42D+AuJTKew4b8ax5Os2vgxpxlhPEzqtTjPf8YbMRB5dK8KT4HNO0jqFSq8kGE/VcuGt+X/ix
tdFRw31voSLFf0PBJnZ3CvBF1TaZb1w0e05uQpXYRTvOY0IJ4jx6HfllFtzxxvHA+WT3J9aNuVNo
YfsnADvErw31cJ+4o78WG+pXTmM3L9Fn9tkfHvW2sh/1X2Uzv38D4IGVITj931plB7clktLkM2Fj
eh55CO8GMQ1T9I2yQGe3Z3LZTXIsLqACBWrsVGZJ7z6FKxJW8xUonvWpuONp1r30m7AL1yKOMeNw
q/1acJGMb+7mtv0a39lLS7e5gMOnxU7FsA26kdSIbhJdZKJUPpan4pjtuCG7v2pYQNhdAGxvPXip
un+hG8d2Q6aX7cpTWW+m1/nvgOtlS6F9tCNxk8AupRjBrG68onvMzMoawX7syKh7gH3DgJCZiZ/y
nf7h+hWWpOo2MQ8Z/dxz7DbTcT1I5utK+aIGcCWrurONVZchYMFlXF8T4W63odRwZfGyInOfXjn1
AvZ0gJCDLRM+TRukt2mCb6VDnK6z7PmTePVf5HZil+jDCN1iB0uWRNZp/ol36cJy510KkoZzD6Xu
L/aGxU9yKS7GvgoMNPRt/fh7PdF4Sr9FbzlYPsdedSTIr+EqnsLhVKYfi7HrZJ+bimBqwR6Eggjv
hzPysawN0+GuEFBZ7+kfcnIDxLatbeQfCkzCV4ba3rdRu8NFRulh3SBLHOdcnkM5n5la/YlMVXon
vNSd/kMRXfxPFP8EA/Z7MYL2RK0EOz0qT4mPMalIRMvgQCdKHOmbwlHSdcSiFKvp6OeIhxN+klrA
3WSbTR76R1f7rBpc/2TBzo4ETSjq/BijH3nyfZ58knbUXAA4mR9VAAMoMKotaQby0wpSEfopKf7h
JPbOm/eTD20TqRqzWWEhae+Jo4u5pHgTfCRyCOEX7dCfoU4Pr9NLDp90G7axTTSrKmf0QcQPndqH
fjZZXz9MoG0YcA+yA+uPLWtARGQ7utlne2hlu75pcSB8hzVIDacAuDB6kW+dR5o4qhNSeUHc7qCX
/nvzDWXugKn5Pnxv7xMHJkknsMLOiUw7vjhR71xb470SXalyPgGTtTZq93bhA6V2R0IIt3RAvnPY
N2CFP8N/47WyAJ9tpXpDmStLrhNivLrLSqz0WwLvqqdqf6jHP9Mn5xlv8ygCjVio/3iv/xU9zQ/q
TeRsqvCv7miqOtkjv96QaYsO3YVoZHggQj+sArBIILr8ZVltQFxQZuyJY6kOdD/Pzo4d1izajQvS
kz/KPrBeic33oMjJL6H7DtQw5Q/5I/V5kGL2Er1AyR5k4Jn7jI4uRAdqMD7JBMdzeSUWKB7yM7gZ
dMOYqY1DBYQCBpUe9mk7ofrsr8WOH3gRuZ+73fGZBXxXlPcCcwhhQxoa3VFcqDV76QHFOiZ3Ydzr
0JvUc0Wt5h0UJSR2YoWZONTs9sWb2Z/m9pWnfhRpAA/7bORWTxZo/Cr/qjgIGmpwaQTVjN82DuLz
DxW6Ut+JxiEsfW354j8qMhYQnPWfFyXcF4pmT/XdMi4wK/Q1DtWTMxJIm7ra3DJ0KsF0F8hx7HmP
gYp/EP4rT8z6b2ojkB/nTTcixeC1ocuGdiDHX+sjq/BI6Cc6GyuUiWrTvRrhHiC2QnaFW/UHdTpC
eIzA34l4yZYoWGJ+ETpbBrqP7QZwNeVzp3/v3/lnrbhttHfrtUGyiIpzqDn6xyBsSLxemPdYFWfB
KDlkb++Q64Ol9gjD2DVOZBpm+SlCaeKoMktuwJ1z9EFc3obyNVkbizlmVyf8RVtrk/qwaRLNtaY3
XuyL5DJzmBjdcIrI1ynoynstxXvdI/l8F144hsA8ssOAOKHxQxBVe3K0wfm6QvHoBW+/dvTnzTog
D64I6rCBCiKJbrpm0ZyIoMMSahim97sDFke22yu5en0tyGr09GX+YrTGd2IttrV43a7idfax6RGX
hh/DPf4mdSEuppbLBpn4bEvGBnlTEov9D8JVIVTxKyEmPhcJPSHoC8sXu9v8p5AC2MV7fNaXPRoJ
3RFCeHqlqMHSeiFqzzHQPSK1A1tY4pR+Ry9l/pJoYjtKTWkmlPws2JLa23MCVgRtGHd8FydW2gVI
hWHZ6U2kTZl5QnLqTE94YZCTxkmpFWILTg/nON0xid01jU1c7bPIlK/+CpbsQMGjoVpDAGp+EN1D
r+RTqv+kQoQUEjUrYgSdZ/AWkSuC6vAIRiTUWNLTAGrKLuzuX24hbmfjBUXJXYVF6WmorwWEJSAj
oFGPVJV+Ju0dhQyQVtEu3f4RrtRE2TKCLAaSbXNZPCA1GKefiHLOP5VDsXkGdCSqxSGsmtKAEQWY
kpEiZTuSpPDjOR2V9/KE2ueJJzNtxPQ9JM4i/zap0GQu5S5B/Jpt8yN5ZNGWrYGrKe7zF6/EtqKR
sCMOtRCmnnLQUzedpBZpGd+sDsqXKkN6coZHfJ2w01xnYPYWwtjh7o9pdjK0gBdDzZxdS2ZkyC2u
MJ2uxRudZO15aJzpLWYS8vt1dKiZ1F/QBKzrvGchU6wGCfZiHpngVJpMDh8EiFoZxsSGvasgxMJj
R0djDSCM18DdQ2HEoqUEkPhNa9+LZ0CrjWYo+Wt243cp7CA3oyKxpvk8d57GqNFc8mZKQqTVDVis
c0zE13j8HaB9AvRNxW8P7sQwtQEvZZXbiOKohgIeNdfS+qiEfz3omCdkdAAtO2rts/4okS2INrW6
JXLulH2hvQts/VyzgBZhGzyjDQqss/hcJ0+yZh5s2aTWgF+ASDArkbdFKdlFVVfsT8tI2uZhSCNw
EjBVrgQmKjIrFCuqDVfPtfLKfKJIzGfq6TzdhgJps44N99srd96QnYzxqNlS5hs/LRCA0txS9qgm
8jkpV3UXZ0eVbqmWO+q4obFesbzjv/X8l0Edpg/+nPdZ0xWXgUaXhThL2TOs3BH3VRPuoK+bucIq
10RIFMF7WctxsNyltZ9jjGfOQkac8VKFDWOUii7uWYRBqwy7a6CeM1DsIS+ueYqUKB/MTl5Tny+c
e6GwqcQ/3HVOsbHJ3ij78wWXT2W9X8MRjR/J1K3ZKTn5SKmlmgN3vU1SlGqdJTwz7pVsEJU9Ikce
Kuc8oypz0RQ0JLjmPuPHq3ADPPUe0TDZY261hMyhy9VzjTwidgWmUqixw12E7op0Q9A8rMLhjr5j
H3zCWG1E4Z9K2f5oRhuJGtroUyehVAnfZ520pqdLf5grK/2ndmU4bCyi33fmHeDPcgkqaTVIN8SP
6I+7pCc1ehFM1Al35fVeUdwnkeVV53rL8PP2HPzl9bnsGFb+ns74+kAh2jYe946KBY+R22HSoz8d
bVhE/IRf4XFMwYytZ7LeNneLThmXBqGaoWMIuMZEs7n/pUZHyOHO+SOul0mwPqQa2KZbgmyD9Gdj
PULSGK/tG/HZHUKsoejfcfYQJVFocczBfR6nB288XukSCGRMPu/L7fDf0l15QZ0yj/bC46EujCw0
hb2roZ1YFZq6ZckXyr7XtgNdAQ2VfprAogv+jYfIi60LI0EUMGg0ZDtp1t2MPZowvenzYFkgvAe/
yGPnDrlNCDG1i8Rgc4nkjcDesHhLcWmASa79A2CgRL/YAbCUHcnaFKhkhD7mb0SF0k2HNlhSYKSY
cGXO8+YhqGcBKKf3NM5pj9iHWxln7mdiKhEPbvDd4THwu9ayFlBCgCmUn+V1Sq3QVyruhDvMVWCd
9+lHawNwo4wyV8Hv8Rgk/NY0e6GkYEDfOsYgJpU7fxCLh8k60K9jfvAo59EJi6CRAt6JnnucE3Dv
UoGlThPQ2k/r6jNI+7gqLns50NhgWWSoTAx7Jll/Hl5pkEYtbBA3gtp2g/tL1aPuvbghbAGlE9Bi
Q5/V8qPSRZ1KLAOujnWsxR6R4zz4XeqJllMjcGqU29fFctlOrOEy9h8YOlkdCn35tlCPQNpE2Td1
u5OPPS+/IPgTVOKW1jh+0yDGMsmLNF/U3nnGXOYY3lh7RnflS253RXDVGDdsiMtDaWOMeMWhg828
pc21DmyEhaTN/kDyBMJxqbe/w28XHhUc6MrMSbO5q/P2vxFmLxX6DZhKxgeRTnLhrIV44plvM25I
1EKcJ8LpVINFl/HRuoAFV65dJ6c9q2/U8BiNbvGqbIMKJLMQTIEhuzJaClGAcHtc+Dw6BoqutRIj
G+7nAD4ZWHYgvm41b02kSq/mulNg4k6GvsbirD5S8jo5WJB44da2T03uL/fHc2VahvTtkNYhAcr3
1ldzCbknEicmY4K3PXDh9ZK4/xUQZAAuQqjDw8ius6NqzU3BRybqri3uC5rdAB9WqRFKmc7I85wx
cgdxEiBxDp2J1iQQy5UCFhi4ANb2MD7tyWqcgN0T9QXq/WCBXhP9D4vR2sffoFSL13W+IpFCkmqi
oIrG14PsgUlGgksOrJK1VdMN8pM6H8QZ91KU+MF4/i47U/X1cR1pnB/YyajyFRfOTEILpQMK59bM
sXKbaEHXgKjw1gGHMEdHynK0t5jcgb0ceBcdRtBT7pNF8dyPygVIf3NbeaCLjRCkhCKuVFIhuhjQ
1lkG6/pRnWblfro18LtzC31+wFvI5VE3uGE1JBWuReMcDMtL+MaIivIRZFdK5V5GMMir2ENkGyK3
rsF/2LTm1zqvlQvPkkKrSEOUtifu7j2FekAvQg4pzRs6H8AllVx2oJIyKXCuwlrH7fk0YQ9RiLLY
/UnxmxcDfL/sog6H7DoyrpoaFD3evIjlu5W6YxpyF6ucO1KXBOos0NZLSUoepLtNurXilz4CAO5H
IovH6xHnxwV1VU/fm+m2mj6FbxArbGPqD7aN1mY2X4vK6xhTwhvrj9Fe6s4Fg7jOJLRiREehf0qQ
crSQXGR4lr0SvdDZi5r9GO+fpauNGGjf1q4XpYTYixG/ZIW2O/YqmZITpg1Ak5EOQLrkkzKCRZsm
qJsNE5NHwZQF8U9JqkyC5wsrUKPWR5Bl2CyRMrpzGJmY0ghrE28y9/yIrX2NOeJtdxG++NqMt7xU
FN90bgGdndVF1ylFTvudkL3m9Mye613wmwh5rV/qLl4CmFaU8T4GbI1omoWjubOuewHs5wcVEd7e
6FxWHq9Mx4lzO+c4ReKZ2UjT/7luIOuZjYiovGUnAaCMvl9Z+kybQbuwLAGnh90bYm4893rcwU4P
F69PvK7/ZsLTAwmVC0u3T9jsXCZUnL7O3BBgB1aFgM5JgzZoIPUYawLvG3lgYGCGvaJtommDOQbK
2DF6O1gQ0ojJvXrcq8uGQg7DLZSXkIiLjeV3M2Kx1uf8gznDkuLK2IkW5J64gt/tnM2InYNHhKe9
mG95aOw8BaAV9HlYyNxk4nafAELYoDjvBG3Lrw/BRN5MvJyjRoDmPj5cJ7axASVYE5wxsbkbiYir
MnfW2Iezj2IZX662Ba3DahFnctQzHRzNomy/Nhl4rPxVEUHMATN+tCQOOyg56YzskvomgCXTvtZ4
j5ciBEHOlOhnwcpmdRXGxtsuR2Y/wr7isGXNUE/Llc9XMAG0ZIjEuHvjm03+TG2UZJ18dT2+QZ5Q
/gRZlDvaCjPoO1B/W5AWFJM5nFsqTCEReQtLfZW4nlfT9U5VS9sS2Tz+J2ihNP3MYK4CF/9pXYwa
+lJ5yQbbNEu3w2VSBiWcEiHp0wuCAilMod7YaUhuRwrKZEUGkvM5oRZX6+olWZUwfjUxrEYCRpYC
oirxj4Gw9kh7aBTFyp/NBOaU2GTwM2Ma3QKklkRvS09oETcJkeDZISAWQcaX8corcRB0sEugvWhR
OINTPO2ebXaqE13wpYUn0k3qfdInNIbDzoBYgUEBnHfFG+Nbo5okUqtJ5q9gj7HAREaJego5ZGqF
0zleimDAG5G4JopMPNQBTdtTb+VeZkhXdA0rH/Xr//vzUNeffpiZp99vtZlSEOSI19+XRnfouZmp
3JQrp7KUZ2QEfomVTcKQDePh16Q+W0mwvx/kX+/2309/XcQHuTYdaeWgtipGrv8TXYmULtC0iqNk
ejaEG+Lr/34h1dNvnDYG73+6K+2v+M//vv79bOyYfkVZbH+1WHC8Q3jn99P814xWqOo0KMtlLzQg
O4Wsfbrz6ghYGgZrJAHv7/ahCtxsvXpTABHaNhnE599Pf7/53x+ufw2yk5/875t1Fm7Hlhys76j1
tAZIyN93/v3wqwfznzrT76e/39Tq5t3CMdSbFdhKUSE25JWcdL9qMb8fpvXL/+97vz/4/Z48xBsl
1ZNAMaZDYeQS3lTobRoL+qJTSiIXRwI7QPPWijKCrE1suD39DYRsJlccEWJEkSIlZh1SU/e03KiC
TqjvE5WZBbCYZq7l7ZTKQDn/63KxJfMLvyIty4kIml0VWj3qvRqNkQVMW0oJLTVGAARjGZ2gRQeD
gi+PVK9EOvQy3Lw2U0LyDmaTAY6/wcs0ew6mLTync91zII/4iKB/VINpfpIS5VjurGxCU8WMBTPR
jTWbX0V3bTUKglorlTfEjoSEdF1MCpQMzSbFMKqmEUKRRG31y1OWzo34rAJFBfjaTEhgzoQnTzCH
gdYiS21B0CIloD6HqKCCPrGHXw4R2Ti8duAqa6pWJmztY40cmzZuxURCejlvGzecB7qGJrmWpY2b
Lp+oQ9WqZ0Hu84qZkY6efoeGh9viNOm2xiGLpJaMvPk7DwIHdEQYpFNti2qa6amQ0a1fFUVbSDh0
FWJXSskKBboyCLd2fmMWDOoIkX6kPmqJil9PIEIKiQyjqJK3Suy34OkTfaJBm5I/VwY2EtICBqmi
yoz+MIVE3AXCdHiMFYPWNpNK5fVNscgdyploU0TyDbKiOxYw2uYH/EA0Go0RxD/aisoqKBFiAjzE
kWMMSGfkVfplUQHSpAzDFEXg8MoJHuOSBsxAsUrHaowEiZQhWSYwbeiTLdVQHrFJucpr1gUVYmtS
QgTqBYPWAHlknWZrYtWMghGI8fRRDVyxIGSAAgXzMPSz9iJydhlDvCvnaCGwB+xZx9mH0RONitqX
lVraIRo44AoNommdRO+STmYIjnnYoiyEdtY447CAkYOljBAlRHRfDRjpubSG91IVoqFQ5kfoYKjX
j4euHZVjKdeXZRpASNHohYKy7CVD+4N0PlCCUQjqIUEWDPmyxgxyOYouU3nqUGx5xyBgXDTPQoxu
X8zlNk0qdHZrDdV4NOY0oT0ahoZHb4NBXaRJ/jQ1YFVYvE4jGBeU8Dj3kmfi5pGZrJOIPCcxRqo5
xt+yXiZ7meC2par6txEI56JC8XudeAQLOfTaEgMwQ9GV2yER97GBOMAEkjZdngVIpQnyXjp8IEpK
F2jpMz+VOH+f6l8jMqbN1ELsg/bxgkO5jBjLskM5jej/GX5qig6dI5uwuIii4HkrGhSNVck6tHVz
gE/T7+Gt7PNQ+qc8Owg0qFR5bKL0GgAk9RoW8FIaCOkos1y9vpCanbi89jrkWWQVVp3v8wzNb2uO
Big2+UmSVKeYtOZ6t4MhNThiiKNjgQNUUelBKOWcBG13n9ryMek5lLZBChYlx4guI74aLIyqhVw+
GPHzy0SzHC2I2DNjKG84Qk2N1AUz8beK0boioWdeQ2nGns/GkmBxW9xW9ynniNWPCSKbkL0nsuIV
tAgMBO3m3G00YysMxFuaXIm+HBm7okYeqTSQ5smGGMOjqNtKorBsJ6V8XtQ43qS1tmeKFF8IWCEd
Ani9r+a7VJDHDdDc9InO2tRRNozbD7WbN6rZC/slAaYhrATJel4iXzG7+xPx8a0iKoeGR0PJEfR3
FKOhPCg/2kR+A+NqoiZAVCRJz5eZ/u4UpSRCibacNFV5by2po/KxJNs2UYgJKwpR7bMnJ4SEpdcZ
eLN2nLeVhE5wFdNFFnyIsIpbKdB0xEa/PuG/7p6RihhfaMUOpoblKsSxwxPpMCS1ggJJegvRufPZ
jLOtnN71qBJf+rA+YAeu7GX6WXqWyLf+OdLUAYrVIea9n4wHEiV/5+eQbJBR/feMCxuIenxHshfK
6bYyH0KyoDdbV8eweaJ3BukY9oD4ma8QCTGkn2XW7UGs6+SQSfEbZojkeXQynrl0lISFbdMcJ1/I
ULSQivqNWerUjVAf9aJfHaEn4mZLy72kE+gCRtpVFVovXzTdg1L6k87hIe1kBTgtFg9LTdhZTUl/
yMl2c3z5kBehDWRmkr4fwvHWp3K3jWDo0HhYSyRwhyNE8Y9J1viqUfzrDAl+gPQdQlKHBDpN205J
Mk/T5fe+iCYvVjWkfJAf9gtj3DYaVtaTKuu+NpEeGa3qF2L+hoAMGI3ueRGMiKaYMi5eYRauVVWr
BonVH+RZIbZlaxnUUfYnUR4Ocl2cp2n5mKv+1BYdNYJsVjaLOB6QK4yCPolHatDTVaVqeEqRtMul
KhDkAgeWHhkxQ9dKSp1PIC6CAjNaDrfyPCKXJQntrtcgJHVoBdNjlPMb9J/T9JwPwpi9CCl64cZS
wIIgoG9qJJAQEkFULqWCkgrlX7TRvTzVPOJ39TMU4T4z2V9LVaJUbpjbhAgdqShgHXo8HISn9SpB
Q47K1qJlYpYAuF0E79NNPXZ3C39mAApUFSWdZGuJUDFbiDYrcwAqo1OnauVoq4uUNLPS0Lb9hOOz
n80kh9II1AT1eOS0e2pz6GieNBElT9WoQJmn4xHWI0JO/yDu2wNj8Vkvf5oWoesoCdGGGrl/HcbL
gvvZ8RmfTK0A2zB8PNFgwUSAbACFnyXd9007H1phFsEN/400ncA8avu3WHhFvp4qgoV9dJiOf5On
Gl4tOktilQzICZjmMYrG76gzwkDYKlq9wfQd1bF+pgywVFuMeFLUbQqsiAr1omXdt9SPQSsTbjQm
RfDWXP4kIUAMPHfQd36yjB9G1+G1svSeJo20m1HUR8M2w5/x+FQSrGprWqhmqviThHr5ZJDkkIb3
FY4PSxbjnlFVKFnFxkebWNtJHj44cF51U0bRbFWUwM6QderVYfj/2DuvHcmRNEu/yqKvl7VG0igM
mJoL1yK0zrghIrMiSKPW6unno3fNVFVuo3v7foGEI0NHuFOYnf+c7zhXpUppaJ9b0uaLxiSKx5FS
y2OMD25KR/5Ii4Cvg0BvU+1FMM0m/wypvK6W3pj51tNddQ2YAFl/YsGCQuBHfbM1x/LWNlv3KlGM
XkeCOEkENnyIqZObrOQ74KL4ivI23EFxsnddB8l1dCA8DNQ+QLiP6K0Dyn02R6PZeZP5arvJ7dwN
7rWZ1i/E1rlP+rg3YwLplsUlZ5wQ96Zc3SUuLyWgCFxNlr2CdcCcUwwlFLx7FLM2zRo2FFUGJiC/
zmUTo4DDhh/c0tmmYXOK+756abAt7krm69AdHly3Rr6QJS8ZTFp2gkzp4QUjDdcyJ7xXPLZxx3bY
WYCRjnPUnWUdaWa+ayqhDx1IpGXxjXLmNf0TW9Ny3xDDxg7Mm5mftgDRnfdJLXBtWZ8HQsaIluZ7
LavbrLAVDqi5haJes2WgVjQDd2k6rlw8uSxJjWzBTE872daUQmmWEQZXphSa1lCggwSxfC9Y+27t
THxmNV3CoxgyLCF1dNbVgWa1RVINuYzRBZ4EjGvToQNw3GewAouMvBuXyXwgaWHTC70NmidbpP51
1aPsFlZxKPQSQ8DwCezIPI/BfCMEfZIWcAiKSbaU/C2rAqzr9EvsRjljZ8QQxob6RItxck9PR7yP
OobryRKLpLNY45+fbOBmyd7MehfVTAfQA+EZD8SPfK9j0wcN4ZSmfcT9KkGTCpKVNGeb5cnet9OJ
6PcUvvhOj980ycmOFeZb+EbVcQt1iuod15uTq0Yhp1RDzj3PEsHN5CVLXoDxSeCkz0Kgi7jSNO9K
nzCsZGmzkpRHUivjk5S3YUFIL9xhA4z3ZUBnYtRSG+2YnwDe9EnNhUY5ad47tzzORt4gOaTDbi7M
U0Bb6Up5TX6qkdFymnpm4Ye3rc2L28xcn8XMxtAR6NW+wEY24c0wYuFAYmveDENP3Hp7xZolro/1
hB2dXQSSk8b1387taSb/0rQ3ANHCa1/Et5YcjCe2uzb3zh9z3VRr2ZwhgKLY+MwaO+MBTNQxyNko
eB1TTYhy+zhtmaLn3g2boQ1A+x9DEtFnk2hBLVJG00I4499q3/pgfEF2cNg++VzlnOZQeHVFgEKV
V0FnDwwk0mPC5v7klTXXlio6NUz6jVrAP6WQZJVSc+YTad4bc5av2oHKq8kT/WkCElclITPDjqVz
nuIMNW3SJ+aQHb2ste/k0B975JE+DPR1RLUXGJiquuH45HJK9zWFPIJrpw8pXrrGbxbJAmoa9Nuo
ua2KiLORo4UTmiUs8aEx3y1N4Q2218bkMjq5AM7LUPp8Qv2tsAd7S+npuxiWfgANu1KWJZOc+c3U
4jmKGRXOPWN5H7Qj9n9G/cE0zQyoq/dIV+bWHkOGlHjNmxL7f0QzuRlFgFKLLLkZaRs2PHq8hJo8
5h7zyv8+hNivp6jEqmG4IHbtOqVO5B7k8ss8T0TIFAJwV2Q3edM8z1F+MNIQorrz2vT9jzEGxwaQ
R8D79+CyaEopLLRbqxGnZsxIh+AgMYsRvwJlc35yHdVXtine6xkkQ2arM2WkcBAd2iqyuH9oVNbf
J2L4tAdiJL5DKqTXCpqXlySPjk7f3OGlLArnt1k+5jq5z8a6OnY5eOwkHpehM5OgRiG3JvJ65Ia0
RY366itKS1rFLA9uTc+dflZ7CEoJyiKORvgtHwZAbpYIw7afyJ4ZePi2ZvLKBavfwV/DKZlzfS97
/UMX6W+lF1aoutVdbQbdVY6Xsueu6s3+b6oR5tZd0CC6nV8+Ot8cb0RnUPvGkwS3othXdoAPYFun
2roz6/7gJRl7mqHd5VzB1505XvV9aB+t0GbBH13PWdGjJXiMLsr5MELXWI/TROygAxyh3WNmLZrL
EkwcakQM+MYI4l21iQbabiKrvCXjy+ii4tyNKvmWK/VpZ1QBxl3znQoMDEg6KPfT7N7aqYkiTTVN
Y7Aq8tjblT5RGgnIr+vyiog+hvFRQgJR5LZ41Tl9IJpCKMXrkThIBX0E3JzTc2UkU3DTq/I3zZiy
bbMvJxhCHPJkUGsMzFxpAiU+jAw7kRnOE61tzJE1wzhIzUxp6u+5SQoq8HdTUxXHWhZcXiVbuaCP
XrumeRv7eaZG8k5lJI2Tzkj3MD/ypQANLd1gxdygpSu+h5E2921SR7togPr5/0Fvl27XfwF6sx1h
WZen6o/e19/7XJdi2V//9vJZZ0Xe/rmV9fev+Z3z5pm/SMoTQL0JyLzKsWlFHT6b9te/GZ79i7Sl
JzxudK5gRcFP+r2WVTq/CJN3+9Lx6PlY+HAN5KLo178BgaPh1VR8xPFNQeHrv0N6Ayb350pWSyE+
KOXxC0rbk1L8VMnqm30364Ly39BVP/zOY2R5P5tMT+Kwsv9+DP39ibkr0iks8v+Vd9ldofO2+fVv
9vLN/v7u42+//s2Rvmva/KXUrtkw77gC8vEfHw8UN/PZ5v8Ouh79qAiDw1Sbyc7yOwhKPRs1s7Ix
Wc3rWvzWNOKIEQvx8lrlPkj28Ziy4VtpaLPQa09FWjgAXVFxF2UnGSekjCRUKz/Xz5qOjjKVjBpd
AhUwOvADVQNjdCxoMgEeNzKaiR19RTvfYWgEGcZ+Kra9Ud/96Qj4B3+ot8Dxfv5DnaUbT/FKeby8
f/1DI1p0AAr4ijmPPIytT00CME4q02AIyXmdmCnrA239kCL9SjVu0rG+EzpnThzk3JbKdhcG2SES
2VcGGo912MD+OmDczoyeSjh8AC48WQtQpFWAzasz8xXtpThZACFSebR8+9i7S19qKK1t0drXII6v
05jhmbC3l8mNYQksrl78ol0JHXKOYG1GOYwbcHQMQinkSWvW94an+E0lv3bb++l68LjxqcTIiWq3
b1PF7T3i5hD55nOuqZkP84gUnooPsY8QthQO8yX6y4ynQ14Od4CXcEg3NuYX9oTzZ5VWd4kIv9wE
jX7G+FxCBbO4Z+HEb3x818m3oiLFE6j+o68Wc6mbDpt/8VotB93Pr5UneZ0cJRzO0J8OSsGgxc7a
GX5phIDMcOYptpN3xW28z0kc5ElOjwuEz3UomSv0FcyAombt5TqHxkAHC7p2b6bRAXqsj00mglJN
d1fAWAvlbTiVUc6AofLfxgaxzkLJoLSFuWGE8TRww31d1iPAgzbc+dO9+UrrB5TjUH85Ma7+Ukui
sx4zVIpM2Xv0xrYeBrWdpfqeRnI82XX1Bo/5Cmgo4wTtxESKu1XkYNy2ypduyO+yggPPYwqQTIyn
zOSdepO7AOTFzjkV/XCcLHdjmelNHBi3ndVeOd46HbOTLTAutD0TTT5hZMevv2QuGEGDLRcmcnsw
kfqLYpJiatp4Mn0am+TLh7LAC/WQKY6Yf/E6/YOXyfcAYvq+L2Ekib+eUo20u27yBnXQdklebtk+
+KEz7UxZYLB5bGXy9s9/oPmPTmLfFzbXraUy2//pwECkabLS5CfaUL9K172bfZ2t5XIyuHn3Wur8
xjYQKbXfvSUTR7Cmcn4NUCrZdjkRGR1+AWQJq/DQd9/++e/2j45ZJTyfo4Wqb2Vz3/jzhdQymzzP
jFQdPOsKM1O09yJ+Ne5kmGAcj1lS4fbrhev7b/9YKaC8O55vs7GXP70GqobOlQ5YTZgzfI0OdICS
64FfxF9NBfk6pMUzafynf/5DTbF825/OUMfi3Z673Kb+r3tUHJowhThxD6LFW6Xhhw3MLaMhpaAG
/dMrWfvLPmnX8pnZ8FMSM8WsRgs1zxNfJnWY2dJDgLLC1T/Krt2YnWS8eNREMu013yY11Z7ZGBnf
GAMMv0jKVAf7QOqS4200GL1Jv+a1cZ9L95T3PNWTx+4pcYttxc9FJWX/hhyKQX5g8iXuXLsYEAyb
juxvdqSaDreTfc4Fm9ziPZzIMHt5mOE+YA0P1XkB/LEb9usfrXhOymTAmTfcqqDCUEo75mquvHfm
6kTm+c2GxCM8UoFgC9TiW/Ll19gh4gR46WKNu6vMRjBThK1wSLERZQbMYZkCKqCAcVsI2bOmXvYv
1c5w6ePSI/kR9vRPdl88d+byudxaWVxPD17LPacyegFTTD1JZnYbCtQJ9VZ0RbGJSqrl7sBgk+xn
lW8stRN+lBB1TFdF1y2zyBBQR52t/8URYcmfmuQpBxbCNDkQAb67Sjk/0WkRX9MumuvxECqiYiTz
4rynOHQBBwbLHopuBcE+KzLp1rPpHopa75rJkbFKq/A4jZR69dsUWDNWuryGEygOpk8EMs3ibpfF
3IhYqyyVY2DTmbIaoguvCst8RmiiMT0j+JHuOi7om7aLc/arvVrlVQfuxfmhvbSi3WrpKMjIuPvo
MvQCMp700IxNFH8KG7iDhKzSs+mrRcP0LE0Ay1Hf8R3W0fCgiqHa6R6QQdG02FBkfV3M8reEnrg1
9KWnscTUzzVrW3A4EVJmhPNoi+gqdfIHnwLIlTvWNlleDEOlSaVchzJiSW/nZLm3SjtFJBkvpsPW
BccOS6zQzI7ton52lL0aed7tot54RS5cjXU00exmP4OjxqDTOeu6cV7rqaFdKtWPSD0EEtF43ICK
3sC78lMGqi6TnGqmsjCjV7ZvvXt+7pLSV4ewq49t5gNpi4ZHOy6RsPSW1gCN33a4rqcYIAbPkJfy
VMmXdkgJ9VX9Q145X1Oli31W0/5dwiAzSxWjMfF7011zH7GwXnt0VCLekbxQMXOC2eJr6XIfA+Kr
3jxueK426VQka2E4PHtLJ2dgq6MRsvgqk+MI4wuTEflpy50+WJr5K9qYVnE7pcvq1NxJnDYTwvRq
NiMf+RXaV+j2t7QjQBuDcLlO4nqDNFJQ1ajgQFQcEsCkIg5/qXdDbLMEtLHvQu4qScZZ5zp30LmW
m7NNghJYbbv1JYozGvbbhK2Y7X30MofpY+xUZx2XR1qbcDkCQoSYGB2yrjqkFfjZgJQACYdIcjBM
udwIj5EZJfJ4ldJDJci6Bn5B0m1S9yp0y3Vm9I9hw8y9NOvnjNMVVcC+jwaP/vEmOZuNNX/k3clN
+DbcSlzUN/niVPjM8fJsGzMi0ufY+1xwd6lAlcLyCa1lbo16MW2cQj/nyXiOTXLzQyFgEKUlrTdU
qQK3a6itADEJA2zvZVZ9kAn30iihWFMZ3si2dWWEGI38nDjaMEXRup+920KX5zmyb6clSm4YH1kx
3rNoBaWceCug+6yeRkg5ZtB/6638IRS8/lktxNmpx1PjiaPVs0J1WK0UTomS2xmPdsCVec65xMow
PzQaYkSs72ln5Xzyh4fG6Kl/otqYiICFAs08FHkJLKMZH6aEaopqNX6zOW3A8aI7B0xPjSG+TmKi
tAm+56qAHoT3qMENtHIzQmZFgN4y4vhS7SmIut8qrjbHeuA8VmOzb5zgJq2qx9x3jiBsVETeyIZn
ZOTXUKB3Lni70ote4GB+Vh6+kF7QQG/ClBzPYHa/tVX3pBrrPZEnGGY0vFiAf1QRb5OlC6OtGbjO
3vCaOhjS24BFd7t3kupmHqkFmnOvJvVD2GfqCkwF2fMF2myl6iPxK2bZyfiYKhiHmWevXTvDK1H0
PRkH3BMGjRltDQ1nQgrZhgktTcloMjGTyU64mFHT9KrPgyfaENfDWMw3PWTgVWml3+KcZyeSL/BO
s6usBpxvuCVVdsPwqizuJuixyX1pqPzg0R69UmZ1L0OMYOQnrSTGjjfCZIP6DdBS47yhgyqyCGCn
suX7i+HZH5qG3Uf/UKHRxJKTuSywrzKnfPZUfm+05W1it/Em9+kGpeIXd76/rRq7wm/nPQP1hUOS
E1QrocMx0WqgBqKA7xu/O/ptlC4V63jsovgj0E91o9r1MHHRjJhAh0Kw6QLqa+9x3ER7M4qfvIor
aVwTWFegL3QZtKQHFQwpouQt9a0bxyON2Xc28BEf8uAwPJdqQgO0mHioGROUedRMGljBG3twtdAR
1PTd0O+c5dRyxcOSr1UvXaPuR5N7daiS54aQjRxhN7cCZsu9YKRxdJsMWVh7AKangsQVptayB8GW
iSvhs/NjHcnAvSNpOdtvpZLfYGAwMwUMUHDf1D3efDc/lXb4w7ZoQAh/ZBLrVlYZ6ZrV1HNbEq1t
0xJECq0/VtC8CkP9CDKNljewjQiMF8ZGwNCJBbLXB+RQjMmhE/Ktr/FUcHnBfewzeAWJ0HopTBBF
xwjbyCQ9gQ/+imOoBI5PYxrEzFfK/IyV55rbgdLLAp9OEL411jnNo3aFGAprwoZHWY4MhyPrcPna
YQJLrLm9NTMYgzFl8qRYGgymMyGuQ4NKRlC9AwSRAWoMk79VHwMJqz3pH+pufjYYwOmhj0gNpUv8
gJyi4JrbJl8Ogj8mTYLiJlM06Ishbhtna1USqIVsTjPXOLQINEVNn/FYq69x+WGzX8C1CdOXqITp
VpVk9qrwmamcN0L4M+PhW2uQcg68N5qMnTejvo+1eMiGuaYpvTVIV89qPUgu8XmdZd8oG96bS5f7
FMd7t/epCy2BXxjK/Ixi7Hzd9JG3LiNwNE4PFeFolONb64VXbRSc+ryHPcL4v3CM52ky5XEU7XYa
SkKMLHi2ppzBpVRMoTpP3iXl2Wrzo6wNLNrsXBu5C5ip7IURNcsGsP77gzOTcpfg2Tet69yzXJ13
eCkImy5T9I4mM7pZoAYLiw5B/tzuNA5Rf7r874+HcBEosjghYNf1AxO+YEZYx4eT0wjqOj5cjKU9
0a1Yf7fAaqYR7060NMLFNF+s1dKTd/lufgsxpYNeUzkhHhN1poaQDEna3kQm/SBJlb/Ufkbivaa/
VAcWd44B02rkRWRbIYt2tnVdOoSLc5txnUW1U2tdx1bEEZo9c4hz25UJ+ZcQ93xHktN1esLPELo3
wsIi5INfaUwqAIzks6v13TATEOCe8+mY6bUX3Zeavcc8hXdBMF6zTBqxoUV3Q9E8503yWCX6nHUF
3P3xrOGImb714Xfuuzz5y/azx6rcZcWnlYZ3Filn0xowuHieWscmfBHmEH3ncl/vnseO6qq6OzMk
YJmCpB2LmVsfYpgvylVNCw91DfiV05afMuvMIQhHlNtPyUqKbjoNNgkRFHq+q2tm2BHh6bdWDp/V
QP4uy/2lEK8zqvzkWgy7na54udTttZeuRV7opHHOYcYpaugC7/bkU/m+PORDSkeXJmE7MOgJFgfq
TNWjTAdnf3HD1nSzEGHIanjldfEUJ+2PpmWtcnl1L/+7HCt6dsCUTQHrbDvsImajWX6K4iA7Xf7n
y85G5gH7FmEeamr15Fo0bTnZ/N0qyAsltGPqWnwLY9Sfoc9fAj/Y54uggdH5KyYBxIbpIKmqJojp
XFlt+KzsjnQA/Pu5E85Bj9zdcgE6y+xCMMXoO2E7sHHtW7qMVcLYn0WcLiI6EVi6raWNji9yh3bf
+TeJ3+eiYbaxD9KOaEHY4MYomBqX2tnNdffGro3lkaAH0J2v3aUYiQ/YXDe3g8v2JODpqdv4q5cI
co5jfI4904u65g9oCbQ65QiLbs5Y3LDEPHlsL+nGWkqSJmKM7ley3NYX6e+ySQxKeogphwVP2lKE
JM3VZcs993xvU7uAQ/v2WFoZRrflx+nAfsZ7RQhWc3wg4V1kLiNTT3he36uZCHJMSzh4m/hHEyRf
Egg4LsYjJc58pL6JBESJIUzHlSVEtNWteIjhPq+CgU/yplujB8KoIArvXXqx1x3Xw23HBKbUAJ7w
Ru46cMB9i5PNdFUEev8uwMjG7ZklXKzLD78NHp06P8ST9Na1nRy8tPvI3AUWCUI8RSK/svRV2qVM
5wJr1fvksiLXGg4eemr70TDLXS1HzDhH7qZadEyXUBg1Xr2JelC3FKA7DkafeiLxIbCsXl5Kn7Lq
dZyL9Dg6nOPdIisORQSffhjvW6/+LXBRBPJhovcEzHnQI1S4cfMa4CGhEZeNqChezI5QgGRMxDM4
nGtpBZu05a491HJb2Cya0NyxfNYewVGDX8o12ruxPxbNuTM5uS8vT8SVRkc4LN0gfm+XuvZ+zl8s
wa0sRhkcnOI2VqBGEjEPGyMYHmZJvCGYS06PxL4xbP9eOAgnTF35ecp/MDQwkVGhSrQ8K16MipG6
+pvu9D34a+Ksy1GXjNE2MwWYtJHVyTCKNW99zTPrB8a0FyEEM7pYzTb8ogDFkfmDWEWBDydJ4ihe
PsaureKAOvqOdXkBbCafq2JRYrzMua9r+SMt0YZUUK4Qkj61IW5y+Rj1BfxXqACXp1THSz5Zrxeh
klEG65xcm5fvViQfrG2xNM59dOVli46LEWjlNiJbDvDt0CaP2TjexAXqfF+wl8u0JIUrUmuT4hzB
vw70tkwOOWLDiuo8aztzwK9GvGBsSlHlGKhmKNsDjiu6IRMUHkbPOUm9zjpkMx1+1RCTeUUYLkrY
QrjrscFOUC/CzDl27YDnfIrfQ4kKYxpX2MeSVR0XpzSTD4FfJbRJptyOI+9cDYDGcqOo13Hv71QG
zq2ReXtQwWPUNHofBTMnrUasgZDNkHvjxEWySwd2CrMCQaKnY204byGjB3YF5bbKg1MbJgzNEyj8
+Bux/MxfmXhulwOYIT0TTgWUcwhAPNGlMuf8kATdzKzF/VB6+8xGnaNyGOegoyEfwwBaDjz0C6Cm
S00zh0lqxF/IKwtozH/SqXWD9/C+CThsWUA1KYgTDy+HZcAvuhxjM/0wG4xoOxM7JKcucXzRVfcN
jck0GSRfYuZK29XXNpfKxSJPDcHkoIaZgAIsaWwQ7EVW7S1LK7pp0k0mGnQ1ozxOSY+nnmpELjLN
jyAIYKmFX0Fy1VbTQ9SHryLjpB5dCxCSKteqx3BfVkuAgXShGzgR4382VOBKPquS7Oako7NjUt9d
MuM7xJjx9yomH8U1BdjdbKI/MGrLwh4sk1rYJvohccePuupP3GI3gZyW5oMrNRT5SqAYrgSdPBxW
8YqCiGBvtcZtqA444Y9FdSDpsJSX7BL8qWEJy41JwauW7b1ohkOBImVaixvd13Dp2HbszTzi9Xhx
24zFWBgK4BHfatzFhKWnZ3f2DmbmffQUX9ctbpvaxG9tsYKjH9o1WRbqWCNFOfa6Zn9TWvFrmZLX
19P4jr8bNHOfHHub/pvMZF+TQydS2IlWtGfeBMo6OK31VNVLxba+EVV6Q0znvivwR6eZvppVTHYo
rQ+qFuG5KtzvZpe+0YpwlWk/xSAgsIBTFJN4It8EJDa4FzlvZoBPeGiqG0PJao9kG5+zOV5cktzr
Wmr9OFCLM55YDLvtvZbomSvdHaY5m7b4Cj6D2apAZAcEINGZaYu0i/l0eQhFhYnuj7dr7A1pVQwn
Ax49gUyz3ttG+IA/gm6NLJ3WnuQa0o/GdG5mQPxzUm0wgSwECyFORWRPGcS6WtBdzdsqCm5N28KS
2WHzsTI7vwoYyM4DvjGT2JJALCAFZlEpMYi9OyxRVLzbp5bGH46I5b+lE1qny/8uD0liMDHl3r29
NBleHoIujdjjJqzWosQ+/fGBOaLMlp3cNozRCevC38Wh/Rh2tr4iE1cNVcaZlxTAAJBF6MJmPolk
yta4OXbcjpyzwK6+LbhrA9KPxemPB0ctHSVyKc4uqvxsyPp0EYL/rfa5a/2jLpriq/2P5ct+FOXE
KRm1//kff3lr/1ks4/rmn37SU5Hx7+dP+cu3bf7z8uHws9h8tB9/eWN7sRPcd5/19PDZdOnff4Xf
P/P/9YO/Wwv+hSmBEbrPkOT/XP7I33/CX0wJ58+87X4k059dCb9/0X+3z5m/KE/hK6BvBN/BH/Vz
vvplUdVd06Ggh2HWYlf43ZNgq1/MZVAqhLBdl+ux+h9TAvVzjE8UhXHm71aGf8eUcJlf/WXiY2F+
oLuZCTGWZevnYZ/t2hGGXVCMw0j0O63IS1WluenckXqLEmKoCk80wdWn1JNPWZm2XNby6CBQBo30
FBsDifq25pJTx8FOYEskFlCM27FVIAixOa2knckNioVgMAKgIIkfE6N1tgMy8EZALEoD7POD0sFx
qIbP2tpp1l8ff3pJ/oFLwJJimdP99e9Em3bwCVguMw5h/TRiHBtnouuXio2gZpdaOC0upyQ7BEvG
7lJQqX1OcaxcRHCW/VC4bFTDwpdrr2o2fTKnh9wUL3lgn2YHRGNZOxmDdKrP41qtIpc2WvYmyCfm
s9t6zZrR/2MOaEdGmby7PKQZoytXjWIbqGAnXRCA1nDUWF5Tr0TyzON8m7l9Rt/WzLrTSIvjNBvd
Qc/ZQplgDicCcKSqIT0xavmR0NG+qZNJbfl9n3wjMk/u8qBapAJaBloBZ/by0LSDoHul8DBw3v/x
buXVLEWyMIfCZ28aZc0HGw/06fLA2hXggKkobujS6nR56DFHn5bmo1EXJt7SVudY2zJoy4H9rTiU
nvXZF9yZJgn5p1j29uFUvXGrUYCwrPZE9RKYMAXsg6pxcSoNMj65q250QZk8eRrfOdld5YDGSOcf
puRm0YIdT8bkNA+Rv9NZ+uCmfXAqiyw4SRcClJNgzMiXN+dWsCn8n4fL+4ySSnI5eYeSwte9tpu7
cfmEhsOvocr2YI1gdmJmFUjnyJuJNdVbz+STVwVrgWNSe+ugU/JUpT01Ssv/GHuZp+Y1MSooPSa9
tq4T4CDJwW6k1aEMCfQS3kVZCdTUI4mDDxsMjIFs0lx2nzMbkbb6sJIOtaoKeUZMu4GHa96LlnfN
ADKyNOyu6J+sV1bU46JbHkqX1bEdFvrcG44+03497pKye7m86/IQhiMfzGbq2Bz7fhYRvpEUXf10
eSj9L3ORhtJcscyV79Sus10ZrlyHg4qGL2+j59mhCW2uN3JwIGJgaLSI92sbJlxf2ee6qK/SpgWr
o6133/0mOlBlIxM97o9dczIEfwY7Q1BRtvFSGHiYywHIclvKZXzFDbfM1w5Ox1Pdny8lvaGHjbDo
fRO2hnpRbkzV23JLazAbtNlM91DcRud8Cl2M+vopjGv4hw4rpvGuy0x9qjUumy7T+0qFG2a7/gH/
FbmQhI6ImHI4g8pW7tiKH02uGXmTusS90TKAFkZNXUxlr40aASAP3jvZwXgOGJZppwd4GxY1Zg/O
oVGwDDQraO7FWNwbpVucSBcs4Fd3hE3MdG7wjrxc1ml2R5owneX2W6XjoZ2gHkWOPMWKUzTrI3Ml
iqVLqdr5XSx3Uo0YUho631BlrLJ9qXX7Qb2VcRq7wzj7ONbRpPLO68/dEKVQeqtHkhT9GUtm2cty
Zwz5c5VRw1jSvrRqWomb3pMAMbA7hoNauWn5jRIaKKroMYjizT4II9L2hg1sjqeIo1jtLdvkimei
xaFVZrsxSUE0hj+KyfWYbPCQqgcuHKyLnZkFONXZjPG5KHLDrA4y67dB5YBQH7P7xus8VvZJDb2H
9EtGB3jKMKGJcLi0BQ5WIhok58fRgafWGzu7BHzc2NOpwPpwVAixS8ydyMvZReJVdMQTfTiRzcR7
a/WfMem3YQ5jSsjhE9KotsOP8RZ5cp0TP9sJZF1MAMUxGkpUvaDa+L7Hws1Ba/U1FStW7H60WKFW
XUl9d1QZFgC45GlgUepX9nNu0fE8+ca+7aqboqto3fCDz8l7ZGL1HrRcfMtwcznMpzQ/pbpu9q6f
vedCuNsqDUkvKgmNJvfwIYSLN7l2EY6o08a5vo092XI8sKbtqc3bdBHReYR2ixTKLmysl0Ab9YHr
xINnvzQmbA76jpsdsVd2s3P60CfwnS3POc/WVK35ZShyQ61pSagwKs+PWHIPcZQIICWCuV/VOTdm
hKksM80NMkixmZDPeXEGhwytLhkGdE63TQ2bXL2aIRFM1oFO2fYoOw6v3H6gfXDc5K64ziL7m2QL
Ffe7Rpef7hTdSB+eddjE7obM9FGZuXPtOjB5GJCum7aD+u33oNv4Cpu92Y1pgwCxdUpjVDLPa6uu
oYrgZbcts4Sg4HmrILGqvZjU9zGmOtFIAN6HzJxpMwJw5fS32KHPBNuOlZXA2nLT7aXBOokqJokW
TS7TbmjL6RBnCAqmAhwaAPssdPVqmfROOooZmD0hyGmWL1Fff/dqhEA7tKeVMYK3zQwopziJ5yMA
hQO0ykNkDxPiLNOZPOrooAnm67Ee1BqLf40kv2nsHkZv2Yzb2YBJ7MzpPmiZqRETwLmiCGWpTjKk
RoguJuPZ08XENt0w7l0wqClbrZsis04WVeS+QYuPy74XcwtXFgeYFaK/y+ebLftOr9fTwSNg3yVj
vk0dZuweDfMd9a/rocq/acHKDKIKJzPFUEzTIj+4G1yrenTL9Fp6HbV7hKVrX9bb2sbRzaVsZ7fF
7Wi52TM4ViJBr7g9WO25ROq1RQCxr+u7uZiqTZGcEBsWP154PTNkGhj/c55390LU6d7oCBd3/bvT
Oi86teEZS6bDjuawNGVibHAO4elR874I2Z5rajSKlpcfnoCNykiBUAVBUgpFh8LUJMB2hPWaFrdO
9BC07XA7hP63Km9qUEZZt4WsmBTDzlTeGyoAtqOcuGTX2HJv0bwJ/8N7iy0VbjHxUBSfuebd1KTW
XRYNe1kEb1i1oK2XwxOaT7yxe/mVeqxMJt1cJb6A5M+KjDUNnK4CTk/KeGrTeLl7jEt0oubLSFp5
7v6LuTNZbhzJsugXoQzzsOVMkaIkKsQYNjCFQgIc8+SAO76+D1Rl3TlZprX1phcly8oMBUjA4cN7
955bIQMY4v0QetaRs9oWPRhxNIKsjLp3SJQdRmqafgY+p6ZW5+UxMRtFD5bRYAss4+auS5LhHEQt
S8gX1y5tunTl2VLtfWhzY6iVRVBIjuFkHSzs6eveTKYf2rx3p1DfwhrYh5LudpDGpvN7ximExtFv
glNAgJYVFb/6kC58P1ffXI/CHxmOmH3q+6Eg+BNAQgVRNIS3kTvUioPUfwUn1jYE3CeH2nYBa9C/
7XKQ/rLW5yag98r2DxViRpq5xw+j6QgKzNbtIL/VXfmTWmS6Dtm7Z/0vHvpz7eCq8EBsRwUKLhr5
OGHIb7AzICPRQmiyXvrPfV6SHYrC2igNQ6ugqzqTOruy8nRfec6uBaPuJ+5TMNsPNMqtQ1mZC/rd
QEypoockrg71DIFEqowDQxiDGsMPGTrVu2q2RBb6T7MK/Y2sbPBM033og/ythy5cD5Qk7Vj+UDgB
7DT/piE/GEH26g8kDaWuQy9l2OGiq5CYufCey/4Rkz5Y9imBzxdKMmkaE9ascaxkTF1UgNcyuk9Q
DHQyzvBfB/1LVzJDkOtfdBt1cBJpZWWyfcHId6Po9q1q4ucaN81i9f6JhT7Y4VGl4qJuTRXsA0XT
06HEJICaVplMCdpkZKPfkbzBwiET2rbKjdMrdC2oDlaT6yFATS2iaYZh52mSsSdL4cDDLDU2ySHh
Ke8qqpS7nLjcpI2o27u4fDyQNnNxa9vmEhAtECe2R+AOBih3FGeyedO1quzqRPtxnUbhey1fp95+
Yb3ZO4sP0vfkR2NjE54V41VMCDjmuTuy5/zAxgYao6xOzlQiLPGj+6hOTkb+NLPNvvZsx2qn8zeV
mK+WLa5ZV8Yr30yGTeq9zdX3RqIxEDHboBHHkWRjmnjNNaU6bhTmC3IAbHygZEw6bjyN7CsNXzpi
NCj9JJyPVUYhUceoFIey20lzthdsqk7xuozWfGLdbwBAXgAUtEmenf2GiB8rv3aI5vdl4XCS88R9
rEO983Kfjp5L/sFErRMtks2UUkEQmMgtSY4qq9rD7EcSFRA2raWJvW8bSUwGOX8w6bJsDfiAmo+A
09+SIFK0tIhCYo6xK8A2JfPCHyNC6ZKMW22ykUzC7KUt6ieHNtyxsx6nnP14x3f2OifYu9jWos5F
14Jx1GjsX3OLkDJZTlXeSAOXVlHsCwSpPSkGCUduhVvMmTNr26T9t6BOHhSZqjGJXW3JJqZL+dKq
dIl2YC4cUPXCXYl+uE5jk8GJ9oJWfFnDzSiKh0q1N7ukQTJ6hgJXhFuM803BivkO7lg7EUSmKiZW
fsTK1sA9jsyF4R4Z1zSG4KJaHe6NqAOCFxQNyBEXgPNyS5kLfZhSfdxgzFJkYlV9hBsP8IJR+Q+1
sbQMCvbEsu8uhD124AVJu7AFITTVqLaOZT9UM7MXDvhTa3gvhb/koIZvcTI9BVkTrIncdbZuYcMs
yN8yMBqbUXjfPRdWrpmWORsrvU4sVd9V7HdN6PcefkdZVIfEQVy3xK6jLSUpDD2OkbjjhclxTpYw
eQslmhguBQ1pbehmbagPqcX3SeQ4623rFnXUQDR8p3R6a5BmHA19iBxX7KMJcFZO/iBSQFGf8Cux
KbHchXVfvMk+PePgeqtjsO6SIyKei4QgnqOcJvrpRou2hunPtpxTILOjVX+g1NN43tlzmDat1/7o
JAM77tKHUVXUb16M6Tj39aPhmw4VAG9LTCkCIM9pYTv5e19RJIXohAbJFjDvEIl0UpBdFYcEEWbi
SLx5tk7NkeDBiA46RatPDQHSXyKrV46Xkwk2kyc4pMN+VBjO/ah7MvzkpXJEuMaxt+3z/NpUzbvj
y3ebs4hbLj0DeAT6x6go4vdZwEs//Shk+Cxgm45GfrGzkc9QEEvr1BGxiP4PbDS0KIDgVSowaTYZ
34p+PvQuB4ciqNZu1z7zF7NtypjA+jD/RuV92+Sw6yzVqY0Zsskb6jzdDYPyT/XwXRRTdSwTfWdp
g56RTwcPxLNhJmc/DwjHiDEt9nZykZzlQCwuhtai3jQEYxLbALvEdBBstAM51Mzuxsjh0i9oZtJV
qACNBeiCKNSjnM42tZI4Yefmi5lU2c4v7W1qAeWTqWQPiKV4+V95LCKBF5qQebwgTb4bvO9UEBmu
CmWPhvwo2ZBoCfLaTL/VBij3yKhPBaLTVcga22A37dVCn1S8DmwL5Io0VrmBesTrv9xIMq+/huex
QZCJ2rtdORARPKRCtMRoNHu9YgpwiKuM7B/uTKpNnBNyN9XNXTSZLX9F9EGP4RnJZZMW7wa1gFZ5
9C4dmqGp6z16JoX5ahxon3ozEI/SPLK3v2V1sA+9mDa9r6FHhl8qNpFrp6NZmNbxk4FR3VGEw6PD
WuiwxUOLtzE2YCXOV1RItJmxFeua7cZUQZ3LEE1XORpYYVSQEAsc+8PBtOnV9xQeWRzfhCVAIdoO
2bNBuzS8bM7yrBOJUuoQ+9y3eDJ52eoQCF8c0592gXHZLSfyhoaragE3zhTgd27mBOvJS5N93Edb
fCq4b/zmZ2TzhY1UXKFngE8fe6iqTXZKMQXvdZxSPqEd02Y3PLa3YrTA80btuZmMt2nqWWOHHyKd
kQ0Hh3oY7zvgibm+Zw4ZkUbiFqMNJ8ovOnmA9bZVJc0m2qf8selgyxgyVUzBbloIac4PYnBgI8+5
nj7YWqRGe/UymRC1Dm6OPoqzjml1txihNr0BsCM6ddNCouQGsst/UVZFHApBViELJasesSA+z65L
HAKWmETnmJkOxRW9FlKsw1oTjh2TWO+PlyrS13YAMl3kcX5XRtGmhcKB0+vQR/XZdtnNF/WoDkBt
XpxWPZN2/DCErrlJ/fS9cd09IbWQErR39Yr25qbuU0bYpydvtec+9Mi6JNIWxZ4CfcTJDfLnweFt
Gdn1E/t+LTt8/EG9rco4gnQdnCLFqXUmKjJjYSji7zGnG0MKSlXq5FXGWqTDu9Uh1JtMcI1OeZS1
PETG8GAu75pTv9MK+1oHnCVmxYlrHN7m2rBoytvEBNn+4yDJWkPj86Wr7JfYejZ8fEEu2O9+0NCd
4UkJQ8LARO+2KUp0RUmn3vK5AfgbJOuRDqzVGa/KwPAe9AbqihJquheuwf+UK9kn32CDHMHPBByi
Jbnfo3jsJYx9/8OGYBLUcDOQJrymTvQYc+IUdfPgV+6HYZTP9fKdjWl48UkRKiUTeUhOqxVYNOp5
UutgcWPYRX3XVuE9IkxLpRP0pOGXBfYW43F9acx7lcCpRBEOq9JO11VHBnwHkGgXmArwpeHvikZM
O9VROKO+zwmkUFhw9TwiHxKUELNwxtR+ctoJcwL6ExsfBFX9wTgmRvQsOCs4rckqnd2M2JoBn6uS
+HOLQwfBryh0Uat3yIUaEgISMzcfkkVGEqB2jV3kmUNM0INATA7+A1Erytw84S1ddEiYv3pwC9b3
WpM5gUu9Bfde3dVBmR6ETZSRMvtT7BPrwRabEuY8vZWDTx4jHsewRjrVTJzN/TLsKBHQ9Oyx7g+X
yW1v+c5qiG6zBovcK+ECW2BHgxXDB5NZXMjXJs7RmH8WjTK2mmG0EmMF9oWjxC6EjSsEuVDRnH/t
M8RNRn9t4wIYa5kWz8q8YyKC7dPTJVyqT4e2rn/UQ/kSdXW9Qxz6y2WvuzaeCj+9txrCGXTVYcsf
RnUO0+7XkCb4ToRr7WsNsxsdTHBPxj2zYjS/qhIZQZwV7sWdGQhtqB/L2Z1PEUYIo7Sze+T2iJIT
5BCaNYQZtBzChzTNOWLgf10Fjhns68anE+wkE9mDlj50h6JUw0XMA7U02skpAJpNOJgHc3LhouQN
BrwPJ0XNQAahi3CCQuXA1pLv7VC0hWsrG5Wxn6bcHM2ujTL9i21KaOJu4e8sAw9/OWaP2ohiTiDq
y5QGFBzoKdMnWlAM/rhljgthNvB7zbTQd5Z4Dp9sL5zhaoMo4DmyS3AfiQPTJ7trhkqj0SEtT2jp
7vug+ylK9auhLHMXEDYXNMVjUSHPxZhErFJsevvAx44fZ8HPzgOwHoTxrQqdS5DIn4raD03wWa/p
ixFMOKEa79EJx/Yome6dbBV2fXYPgnKN4o5ZsO5fMzzpq9FWcs3BkWyWsHzPNISneJG52CEnApfW
7dpoiqfesNx7f6HfUr7eIXQs9nyVw6CK5joBblop3zmKsZ0uqDtvkCzEXdio1yFr23O3kLNCxAaE
pHslyPt45Rim+ZBOGpfNUqx0wZfBtB/sfmvaCPwLCFuYYUcPrrDzINqg2lc2+jTPCtRBBuQ1lmm0
dcHpQBJx9VXXiL5S5LxmI59ERfhWZ2OFGAj/NY9p5XrHqvvoEmM68/B+TW3W7LN6ppkRGfTsjDO4
C3EKwm8OPRGSTNjiB0Y738vee5nwIj9EzaVCzuwWkn14uTdN2gklWpftVNNqCtO+uVMjGvzyoQUj
cxcXxJPQOD1Tmu2BkiGa7832VyD1NdHZtdHp/TD730xWj9xFl2kob99OPNGAM2g0qGHvi/d2KN2n
xiaghH3CXRx+jEiIwAC5iPNEywYYf4EJJDUxJNFkgtg0Y5ZXt04eKR1Ne6bClWcM4TPQpZhojPBL
HFUkMtf19NRP4l3k1WHgjLSJNEv8lNe3SaQUvHglrah/BTgS7pdu4UZMytsKM/om/PqLNVTDQ6wa
glNRqUtHJ9+SmBMHYmo4gLqiyZKONMFgS8VCfG3oEuwS/TWZ89OQUESdm+C7tJxrDzEnXcTZTqER
tEjPuWcHIUP2hkkV6LWo2qfMMSfOQJC1LNB+dojMZZzOwUAds/Aykk/DyUUA1t9BwYBLbgOJC6z0
Xk364HlJuA0bOCuinokTCeJwY5UzERkeFGsS7bpiukz2zDvZXrw7w4W/nsVtxxDkzGkHwbm5z2lL
XHt4l1FACdxfTpMpBMg5aVxMLEG4LtP+3TX4nGnW7OoxI3bBdO87i2ooNM63Enw8Wg0ApHF9qqL2
mwvscAVkM5Olv6sNjFet06cHV/qPgOlqmksuiHIr82nkAQgGBzyywSZhy8EsgK836NBkmfFHXFvl
Fv/YwZIuYYRFfonn8o3DVbrPRLLDHfuqGgiMNnYGSokEKiQiOwbdezGNYDwE+DG01APvoBuQU//Y
lY57NskFynMOeLlGnMar9xBG8keisvXYa+JQjfBrW46vdUrAfU63exNldDttVGEOd2sssQnoqqG4
M6BEpLb0kHNsRkkS78PUNzcOINjRGfSx8YDJQ/NY8fDUl8D7kafzRZRusaP9hkjXc/FTpSs7r9pd
EGl77Zief0hK2tJO3+8MlaCOm5tqUzT1szTErZHTIXI1QGTKx5uxYRIoKc9ksJqAX4Q5kS4p2Yfx
EjCkqnzzvaZU/TUdXX67l9vOHKOtkGVyKc1mOg2Du8nwca/SCVFYM7VbaGDn0ppgWQuUhWnbWoth
+zrliX8kw7bI523WYv2ZnJJQJUPtBhONt2cZ9pPOoq2vo5e8cPuDEmQbtqjG4LkSbWSbdG5M8ca2
Yd4MIRFGduA85S0xo4Jy80pY7ECaEVt7FpTX3JjY3HtQ7CfEzrT1ocN3df4rcSuLbA3jihIw4L6Q
yRrkxbQNR4tiYwYDoXiaS9d/mAWE7GoOrl7JahCJ+QJrC1GmL9ejGwR3bmC/VRMbdaXCehPbdvI1
Hx46+YHM3Hya7Sq69AbIdycGboToQecmwlpbMtye6kA9O6NuD0NMWW5KnP5BmtbPUmtYgbnx0EuM
Uuz4YVOzPI/FkN4jezv4eEFNd4K9u0C+k8LeT5X1UBX5vrOD86ICEzJ6z9PXKciPaO/YXLqtAxLW
3Aa1C2qGPaC0JjLObZRGzLRs/rMywEzjQQfMo81QQ9Z03b44hcSny6/Z3HxUnWSLPOBe7ZzvkVdX
vxy/vPPKrdQdeSxpAPHZkftgJuC+M5hemq44zaW1aQxFFpkXcCgi2nOc9Io7FfICYHJEQbM2ZtPf
jDWa607gg5mmax0z/QwqXiUYcPB5opMQTvIz0PBfhxGqeZPN99g1KcPrKN8JjPeej+EzU+VZyhxD
DQcH2huq2+jEOBaNHE8WwdBSevlZqm8d4KGjyd4IrjfQNZ90jbwk2acsqes1NQDeBvTSaRqxa6Ag
50lp4wclY9KcyvkJDKjejNP8k92GgQL3tYBCu8ZNSVcIt2liimQ5d08bW5Ho5GYsftoqn5xlf+Pj
QzH7TmybKQsuPuXyGNMjBjGneAA8FlBjGPatu7Vz/0Bv7S1DGrgNOitbgw+gJMbxY1HhEcti3wW9
e5xcOsFcHsZ8VVxFPz/OYz4+SIMihRvwOLN2/km78j7wiux9xqzHGY/FLNnqlG/BBqe/ap1Ctuxx
FXlEu0NoZTHJYRjWycVzJWvfjAMwIXcoy52dSanonlVjRa9teIAqx+OzeKXzFiUn17SZK3riLygS
eKvSlvWjnVI6CQT44qINxWGMmwNdd5rGNlVtaH0k6vDmGlb1HWX0g1eXQJNtPHNDdi6UlT8H5t0s
VHH+/GEYWQlBIeZkMdpYrBgLwC1RUFs9XUlyoF2ITP+Gh3c1h3mkqYLOUVifZvhsdgEBMGj8H6IO
6N2ms/MYmcjvgG8i/4zoREC7Ow0Kee4AyrdIca+lAKe9rPxaFjzrgeZ75UPgTUDD2WrpdFr0q+zR
t1/y4c4h954W4V0UsuHSUZgzM/eE5ER1hZEQFpFovzhAFrZ9Q5YClbpSRkgcKXohu8Y146PNH4EO
iYmcmmKEFQM4+TEnndhRg157tXrww6KGAWDs5gi8bcs2kE3cu6pm+pbUMScpxy069QW3miAh9716
21hgslPCQmso0CvXmk7oUkhJr8p9Yo+kGBvhNTcxZsQz3GHWQAp3A8FE2ifYqlFwTQFE9jaxyH0D
vE/69jHq4/by+cMMIFsLbzt6jji6C7Afr5i5bxTTLDU5kqyirPuasqPy9UguQEwVp00hXFZhfJFm
7zyqQtrnVE13uUPJ1RlxpVYx/vgwmI+z50Rnp+QoUFXdYzLizVT+Xe2zd1IDHRAir8KqIqgJPYFO
5tOQFbek9TCNpCLZ02mHuWIWr6Hnkm+KfpzeTqLRKkegQ6bsa01jUxe4BNvRPivFxFQ37ZFIbhft
RmOU446683QQi63SxtO6a9Cv7wuLCLS+iR8Txc47gZxNG3qcr04xwJ6fHUjRefAclfMbKU/SxoXp
sK0lFtcE0YIsVZbnbAjvJGyX0MmjvfBLguJE8JhwRujssN1GTtmujbYwDp5qPpxc/ApaM9y1mD63
TYAfwRNAjGVJSAhozmY/M5pq2/tZlBFCGyz2K8yVj6YRQJpGilIlwTHM/e+VEFSXhuhelnPynNF4
zCDisC1mZixesBxMF8RfNrRU20se6IRwooOzwdmfVYaJnzbstpuTas1CQrEQsHkdEArRl7BRbR56
z2lhVYw01ETHr8gk3Nlq8Ywlj9iMlvKd7o193yIPrHClsYpdugmLSyr7UzITxEqxEM3/mG66lBoK
nj2XTd2mAJWxN3RQ7Gyp+KSg/WwiPWgD0qxme2DQ2d119RVO6ryLhHAPZiWtjaGr7374xbFoDZlj
fq4Lj35NRXWDunpEFLxTQTwqbE7b1ICiQV858sfHIaMbY6E9h1tIrHHcddcghDSdwdz1xwTCNcYv
ZXt3Ux1RiqcdwRlZsr819cOcFsBFi6e6rzgpqfQuRc63j1ySzZ2JTBmlOfT66P1CBSHSCnFFm3pj
FcN3Pw+NgwkxPJbCeGi9aVjFHvPuXFI2MyHo11jXv4z+RDJDMz+5qidkxYlRYdZg8SXBa1k5R6dS
iviwlLxVk4m9GNxfkeZsX2D0Hafa2lcohBGr6bussm65lREwuwhyouXH5z+5iwONEO8OlaOJaF7F
NEwt1YO+RMLy+eNTjYE0YZzXhaloQqdojDong0lho1K648RBw0fUbFhTzlOow6qhBdtC6DIo5//8
988/1Ks22Q1G+MJHp+Wb8UTvIlVR+rT6x3T5f5//KqEcjdt/OmSLtE24CIeIE9i5xUyTijmDQnw+
4G33t3MdbZiU8YMuP9AUIgDJPJNzmMOJT0vsc0VEBMLy41YMfGlg2eZdZeAh7iSc6tGf//2vosia
/g3V+F9pqf9aAP07IfX/TW79/1BLbUNQc34j3F103b/TUt+/9v3rGy/5+zD0vxVU/+c3/yOo9qN/
RXRSwBO5we8V1VDePBPkWOAFju3a/In/VlS79r/AGQUwTFjqbAdXwH8rql3rX7YTRgvlx4F65Jr+
/0ZR/SeWEeAMMwocj2NWiHD7D8CgyNG+kTdGczC76VJTB49Z+4K0cXYGlOAV5LTpH1hBf3VFTHou
5Tof8dQfEUVF5VburIg0hk8YAxedw+bF9s+TS4t8goHwD0yYP3DsAMIsnDWHJBYONC7uIZTWv0HL
JYMRz12TNwer4NWDAm4E+tbMGLva+fabx/8Xuu2/uNSCP3JNjwuaXO33lxoJG4nqjuI6SqGPvMg/
aBV9CAfmTvLz76+0fOjfycMZTg7wKdcKGAN/empMdDNyRcWO1AD6FYVICHrYclCc2fL8/aUsxvyf
ruUDLggDaDqhZS3f+rc3sDGx5KZ8KwdGOPnc5i1su00T+ifFBMZqaI74iI9WNyxaJY7wY3Bxkpak
ser+7z8KLoI/fxLixGye5mJa+MP9DcYyNIZoag4RNTwzj+99qms6UTfL0DfVqKV08x6Txfv3l/38
hn+82z7GBj8I7YUp9Ic7YFgePkqrZggZeHRJFrHZhWf1RKNJXTsqEtCEz1k137IQMFNtiNfO7XaN
pvAjXIg7aH2+ZH7+T/irvxpuPswtB0qj67O9/f2D8bta2iDemsPgIl9NCu+ADhubuUNKuBkOv6R5
L7uWf5EBa8K7gLi1eNI5cjDOlc9AWeiToA7xk3+wL/zlY8IqwvQUmCbTy+8/1ywztAZ12RwM2XYU
NEiT6eS40Zri8uTyRgQgj+3he2PX7T/MLdaf8U8WE+b/XHv5778ZrGGIuBUcQ3NQnvMAOZsCI/g9
+qscQjv0TSZcKjNTh8n3fwqINF08/MNo+cun8ptP8IenMuVlWo8k9hzmFOC7HagbautXunbAMJgS
/n5o4n75890G+BmGjMsgcm07+MPgrOPSC8u6KTlGkWLdBicfn+NkolbDIAyeqIU7U6HTFS8wXiiu
pwCni3C6Ito5DBFiJGnqU8jv6EKfopix43ASVBNxrL15a5Iln3G8JCZ1Zkde62ynvPrr4pSNBLo0
q3dW/ahucwEkoj6TliA5Faznmr9n+fPS13S/nLU91fSEnGet4zU1StLIwnNC5FTrM0DJTshX3kB/
0ZGXau7aVeBZjBVvXcfs5ZYXitPc1XX94yK5Sq30UFiwkVLi+niiFZAE/L6Gu/BDNDIw9UiPaw3B
6S6uSe1gl7gAORYg+eMQ0EY3Uzqv1EzIAEqpM8Hho1lCMOh8G1rz4Pa/cpm9FoF5ylHfogvcQd0l
s3cat3aUfSyIu9rOPpbxZEcMYaviO4gKXVT/Fi5T8XJnKNPj5LQ5eiHzDpT9Bhk+Zj+ffvip2FNu
vu97lAIT38tS/gG05ZdikJjE+w2NkNvn5DH4itSCoV0ZHacwpctXi2u6HTfIZsabIqrrk9ZXS4Q8
bARwBl8unOXGzoA+jBT7YnDrSD4B0dQWncAy4LHUSHR1Wd9JFLmftz/2sg8KIVBDjS8eXsq1UZcf
5GDsoi79AANyj14BDawuKVCn5omG3lsETIX8Bj4Ztkrc0eZtFOMli95V2ID9D8nNnlgnbAQ7OKtu
WRPdtan1QIkK1zhmV9BT85NyQgbsfIvC8RpF86EsvVOaj/x+hKbhKe9rVpcmeY08bkGFUL4Sv9pR
nWCjvi6XqObpmk7LQBNAdrie0O0PFDZoT4pXZ144T9wpNj8X1fiXIDdvxoR82TU+cnzdVla+jlSX
Vo5CZKinFdXHsE6enJr0Ed1Z14zWq0vXZ9Mm3oCSjfR4am3Qg3oof2yzV24fl1sCXkaU6wR2pifX
L4D+s72Y+URrgDO7thEE/7YZbTfkkqyOD34yvtMynjiX87A6P9L7Nr/U78SEWo8efTKcVf4d79X5
89MHOd9PWeN1WXezloqoeLWpuc9t+7qoF2kgnCOgOGtloZhxbWdVpOZtGcrTsjg7pn8xJEeZGWps
ZvFsBDuLvQubzY7Hm9PRxuhxUR7zTL9Y2DfPruKz4QiV/ACwk3/4MXC11owV4wOJIal/cOQZjrBS
Pmgm5hz1GAedUXxz7OQpGAAjxAGX/pxKQkFylK9uUcG7Uh+YbldJP90w8UHaMJiL23jJM531LiGS
YgWa4XUY2Ue4OTQwP8r3Wj/3M3vCz2lrXJb6FDz4pBhCaFgA9xY+FTd9s5YHta4T8y2mhy6CJ3OG
XyEDeV3LPP0IqI+s8NKwBnYJnvH8JejyV6N1D60YfnjibtS8AyPDxUry19BoYAWR9OgjbAOVzhZY
hRZAoNZw9p9/IJL7pOWsi+flBsSBvrXBx1L4QYC5cSmsEduYdWjTGc6lD1tAHRqD8XBuZnh/86oL
XBdkhzqZlI7JNonvTcm9iTDQ7Sfz4EXjVnVktiJTU7upYN42ooQY6k7dh3BTNlrZN8SDvF0+kWPL
jOkPkkJbw5sOm6/ElE3HFakjjY4BxRE9/k18P3uJR3YRN6YJw3FL9xtwByBau0cUlk53jtMeg4FZ
lDIfy2RNIRvFmdj5pvGFd0vsM1Bb2jCogQ9En2qkeiFoYMoqC1EB0pGhmmgL6OlFJSMAGKIfEW1y
4wrL3GYG71WRcq/8Sd/MgoSwzwH5uXnxZfaxLAdmWXx4iX8wTG4NU9wwVIhjB/NXG5vPWVqR/2E9
TXF00jKDTTBSd/BD8no+H5Eevko6tarEHboMfllO9SbEowe9Fwkii0BWvVoWpUCrwIfX63ynEW6t
PYZ1qsZ6W2v5TlBRtPVq/7lFSXSc4uyIqZCgkRJCSaEbH98f9TQn6V5ayR1JerEL2/I8wKnb4Pf+
6dNA3sQzImAryodNP9jt2s9ae2NOjHknMfatj2RUqwUjSQBzCFUC9BfmloZ6/qpzkrtg4sN7RADS
ih82Y4KtW2Yz6r6aMHY9H7LZojZr9noDLQ6DaxUdRUVObTq0KA4ComcELyFhfvdVgywvhILA8Htv
w+Fi0z1ZadZMlFvv2PQo6bTcpJHWQ1MgGZShanaOx8VGJnOohS1ewHELFY4+9PLs6oJ3iK70B9Gm
fScflGK4DMBFNk5kv+apDje5SXdhJP7E7rB/pEuYUxBYr/zixYaZSiDYdMBib5DDwJ7ItdVblHkc
kgirQ6xKsTkHe9MUMwgC9G2QJDhfpJODXWwwUNyxl41lmq3luzJLtZ7IiiCeYpW59RVj2K1SvALo
3Z4RbT7Zy1zu+ZfZ9AQiQl7RZHK+BaQQktTA4/Cw5KGlAvgDhU8CSBGsbU3v3VQQvheK19YJzZcA
uPVmrmitOTMwulpEpARP/BNPBT1aqM4tx4Od25R3HDSHjQNOdY0QaDdIeU5Cm5z6pPoy+I3Y4rBc
1FNlt3VZFzez9uvDnJz7wLZ4w9kYSN7lTYV48SyXwILq2R7C8blqsWPadX9Pd/NNl9OTFYTTzywJ
Kd/RuEm0/4NcAZPMgsGYvmS1S3iC0xw4fAswduJb2I/miRwktBDY8nNBnrRTZye7Hfdt3Ij7pEWQ
HwFjWg92gjGvAJCJauZNRERbzy0ZQVRQTWHdFo+Sr4Fj2Kp4ESylG1PsAjW3R912LIJmsTfbuQVU
PovVAJFu35dQetrOMDeAyfVG2xq2iQ/OFCl0bz9Xk0983I/PM7nLsJ8qIKQSVWYfW2j0VUca7rkS
CKM6z370VFdtrJpOsz+IvQdvuEkb1AxjtU2LtNwKHd4AldTHIW82ZJTO66SUj6Y18ocDQrrtPjm5
ZXtqXdnu5JIM4hO4tq3IoyHLaPhFttJFYmqgTjrshCNIx2jKkwc1gpciv0YFo6i8hRNGy2bZMnSK
FTU34TBBXqVkX/vbMiaUEkjEhxe8DYrlw5STtRumXK6xDXWOdY4Dt1rjo6uBj6H8Zb81Kveba2D9
0wkzOaRLNloJB5PWGXj1/QXrELmHscRdpxaks8MFo9aLkFZ4ci1yloCREvNqEiFp6AHjUm+9qKN/
TS8HUBAqJhO1bdLhvJMDUsXJ90owMaZ3SMFIToFuz6nVQ5JJJCuS2kndj/sw6h7yaUT9ClqBKHnQ
YkNOCyjQGDHG8XsveNPQ4aPCHBEdOSE5RKGAY4LXLQgbcxMEaXdAf7DtzXzd9qS0RUkn9pP0Dnhu
Y6D+pKGAmNMbv0H0aiCDEwk7P4tEVYijDCdu6tpdru4Pw37wWrH1/PTD6YI73sFi/7nSVU7NIZMM
08FfGFcqcY9zh+Y7oU7AdBbt46q6Atyz93OZ3okQrquMnE3KqrBXRrJJlJ3eRyiSnTh5KeK23Omx
/1m0KGh0Uqab0s5/1MUQbZ0CMSTmEAS9u9xCENgO9Gr+i70zWY4b2bbsr5S9Oa45OgcweJPoOwaD
jUhRExjVEH3f4+trOZT2KlO6dWU1r0GGsUmRwQjA3c85e6+ttPpuK59dJ4l2VG9y50f9nZyaTwzT
CtyGeAzDKCw2jo+02eBsAFr34I4BB8ScY7remfhCuQhmdaR0daPf9513tikfACnpL7lB4Ic7UWFo
HJPtyGT9LtN3tWH+7C61WNqKdRJx/okLLh/udWslrNfeNk5TYWC4U4eCxFEslFk7F1ql5pScswiX
UhyrlRggq0KO9fbLsZUAMwbuE8+seYUFwg5LNRP3bbmrs+E2epK+vuPtGezzTE3eIFRnCWc8sgt4
TWbTfS7y4saa9Fq4wXU56rbK8+Ia7YjBLn4xXA5vSdA+MgstjB/txN9di+rdI5qLk3LhGy85CSmW
UQZrmYt+HwnGf5H2ZrN2sAjCS/WBAMwkiqv/PIM/Oqnjj7kG+NXjw9kGqX+PBp0pFi4o6rbC3WRV
tzM42sE8/YCclGx0NdNllunW9SV0txaF6Q5Z5RoUD3RZq+Pnc7pAxsWygbHXDzNu3AaPj15hSOVt
jFWx1aleS6dehdBFTYlOFtB4/HUuxIsd1xoZ2cm7YfH6DzM+XRg1ym4Un4ipXDPyw75BRbI3cl7c
Ir05/XidHfspc+XVo3NYWign8Xz2CJYKX91i9vwCudHEnYgKMS6RGHTVk63KkGFMnkuB44fpW7rT
3YZA2aY4m31+0Rwr2wUV1Ec/yondu9oYvUrHxs3GDFutvIFLaQqXluOeUq//PFK1OR4V1jmGICqY
eEIDSxbYzIaqylLZel+M9qBZDFfRe/68QgNs9uCK5jMzlY1LVPCqzniv1dPuXDCsha4kx1QLZBkc
DFPco6ApNtKlfJEqJMKQzlMEux5YgLHWs/7RzLwB2Z+O32V4xOx6Br93sDuHF56TPQXaLouiD83z
gIF0/SOgRmMNkeAUZMWdxBu9spseL7LxsrwHXZT5WzOfD2GnnoNaV/NC1RaqPhbh9GpBeO5gKa7K
mlQvF0sJolMm/kuVbKbkDjnaVdgctaSgWT1zH+q9IsKpJ2E0BWm4/Lm5zO7UYYrXiYO4KlZRfZw7
+5MTe/WKoR8uRuMi4cOvoHw8VFp+cZzpnCK+MWhDTPp80ib+ZZLzf6gfrfofdtB/HYpPFroFojCw
M3KN5GZ482jpmYY8FJ37peztaFXq40WfOeyShvZuqhJd5b8J/3Vpvy1PXld7TmlxvRoZjYqYTUqP
jI9W5sTW8S+1BD5573VHOs+q3i1WM0qWVRLJq5/RS9HHs5vpIGUjoFrmeGfG7JiajRwz2/DKf1IL
Bri9z6lYJ4LVxhnJTY3MmouUl0erKHTctLlw0OAQTK0HSGNlVqiP2f8rFS5T2180PJFYySkvE2s6
q30ZnOKqnfMfdc89rYr6vuDI3mEbdZzCuwCsYQfA8NL6uJIrtIAcMTxcTDO8ALqyIiBJJgvge+Ed
VXctY0KdupYUq7YFn67KCMxvZwan6kbD8X3Ku+YLfuZqpRba8jWP+u911T+qpUS9q+HcHfC6vY9p
+B7r3+I8IXdUJus0zVlmtPsJKigKigkVGX+2akH0DXdPMI6PtvNMKsu3CvMHaQ0c1Y2AXf3odywZ
s3pNev9hnMfP6s+UmuopsyiWrbzaGGPRqfLeq8Zl1xhUk4i88viTwd2BO4SVxrJgXWTsXMtswGwr
nOst1iffx3it6fNLpTUfSMUfK6/YzcO48UJu/5GD+ioImcBWhYZ0CaClDoyyboxTLGh69fnnScbK
1ULdoRo+dhB+TBZdDbA52jpstCOjnr3OIdFRl/byEEFEgjIaZTgOKxEBypzCg0zldRy5BAm14vdG
3VYO483Bn7RdGgvhc2pPJSJmt0HExIUXRBTgrUd0JN5HhOw73Kmo+TkJdB1ABeyIWNboemRp/bPj
gQH0HdUXujMD/mL/KG1VW3NVGmO2bzS5jxqac+PSPov3kYd8A0P6He58/nBWdY8XJwYPr/5EDPVf
aR5uq3rYph1U4I6QVXLGs88Iuu6W+6H1Ld7Cmso+oqBCNomaXn6355ZaqEJtTR24C8ZNYLuvpjQO
bjtziS+3H5kUpo8eaCm1/YhZr5likgbRWVCzQSImF4YLWpX37Pd9RSBOwMINb2bbDZRFEr1TPXSP
6TDuJ/SfW43m/wpGb7AOUVOX6kRt04VdKq1AtcpIH0KzD66BODI8gmp/ZOCyWnqkmcauC9xmBbx0
0CiP4pDVQOJ7gL5grfsyoDkFHZrfzyVZzQYLKZ27LEQJEZWgq+kK+ToJsmyh+6rrqUG9Frj2FD01
svL2McHPIYl/SaptdApkYRYPoeQ0mbdoAfwGXx0/u2J57eNPreIw9g1LDByV73nd69el9sxnuY1i
7H9pw0vUOnDJ2+kyxAO7lN9pa9CXOsx/5x0KACeGa2DiNxizj6VLgy3FRQccbapScvYXrrvHFE6i
IFtbTmty2ew4KhIzhWInsimNPdsAB4QCGyHHdydE7OepllzmW1w0sfsDYjE/MtPYKUPgQ6ohVpZ0
o2uT1y7xUtpOnJExQNwKlIrAa0lxVnVv6TFDAlX6ao3yoxstGohY1Aq6CJEZfsTlLZtUuM9MR2ku
Pjdo1kqN0tsH9QMlw15AALQTJhWmHJ2Xmjk3uaqXvS2RHKNbR/6oMJ6tVLN6Vq0pA2DMKseUwYnx
ni7DCvwXMmcMPXXgoajgQGIgGVtbXfZeQ0fFZEzyUXe33MuNZlCjlvP9cppb/lCOXtOmtC3WZoo8
OrPIeHjTTbJCpaXt+8CIHgK9esTy/9VjwLhPqzt9Em++zXG7ZAgATuKLEwERNUPTp+Wg/+wJEFBF
dkF1LPIgXaurfkweK9JGOQKn3JVVvm/y6Y08Dw53TnSdvQe0jgifQr89myl1aCsNgCx3DXspS2lt
HEjQOsX8aSesRcItKQrq6btvOq+alZc7yvO9HXQsbt7UrSsv+1xW2JbJBEgJTR5dLi07T3dZ3q/D
6luZYjsK7XsUYUdNlG9kKRMJ7VDr+m1zaYAHHvPE0RBMxf0GrCuhspFxN4q+e5pE9ikjflPL7PGQ
kCsByh6F6fhYeqG2dWjfrSOh4aacShXVo9UvzbybR/KYfJC5IAWqi26m8b1fWBAMIW6PBpj2vrr2
KIAxQGEZgUDj7mTnmmBgiOWoqhQbks6xIe7G+yYyxYVs8lXYh/NOuEzmSCHuDwD+nusORwxU0PXA
cZvy6D3Hz7rx3U821H47a/CHldqXtsASDos2Psyli/FQJK9ZlVj7oUOhqpNttbdIkcoHN9BRzItH
WSFPyY2xPWWNbE+JegD+XR1jMBSBMTqn5cHX+ah7K/JeP3EtyL8e7MI5tfHE8V94Go2O3HR2/VQ+
YO6Wp+VBomE92dw5pGQWxyYo+fFpfp9GEqUooVh4Eflj9IH+QUi/WIasNAAYWjqErHZ+gqBO4gQl
gjT91gjNOHWZeMtLBgoEP+gAfPELFoNOvJx6iBL/zasnb2uYlX0a3fDvD8vX4pKTR1glXyPAnFOK
mIhX0zrB47VOy0e/fGqGODMxrJ8iBUKERwSqScERNaXv+T8PpYIoIu6KwVspsmKlIIsxGmjyI7a2
wi8SOAWJMawGZKEOqwCQxiQwnzJFIhuAAIzmOG4FRMesnYzT8tCF4B5rBX6kUw2J93++ES+ASIWK
1BVDcnmg3W/8/Khb6JKz+o6jkJOdMCzu1qi6QaJjuFeKxybRxWNRxcEuyWkNhr7EkZM7l8SIPpmS
8GqrbWsKxyg7wEwITrxLj8pVk42ifBKyvvDt8Sp16BJmksZHL+3RRkd5tJYu9jY3r82HRW4fhaLc
EsUcbT0vzzetbjc7ixMBi87kEYTUuS0XlPqURnt1G/gdy2fjYIM0E6O2GQgTRF/N0wmGqXyciWJ5
nCwsIGSjkH2ovqbIqq2HZcPS7kdSdR9mMjKqeIKLEb1ZokjvI2gWpOsAOQ57uvuzleA1Uy9n06kg
2eVDOw+/6yNBS9JpTEoA3TwtH/XqXfjb1wSopT6wPrvDjPFt8LvNYDhvmnBAAHpJdYazEJwzgiO8
aDz16mH5iNTRJxpn4LXI9+FeFeMpkOlHzKB9mzA2PC1fWh6Apf/1KeHAMfEEZbpl0UuPBnMGg57k
yQ6/8AQfkp6r3Cjw1tlYhKYHr/V7pk08uNP0je0IlD0hVU+TsS+G+gnr0cqvi+ngWib0Eu5iR92d
7eSJfWfFlyprAi4/f0t+Cbq3EfH7pPMVYmI4/9tkXoxXp6sTuGG0w80aglDEUrMJK3U+rbdTqwfQ
abjFm6jWaN3hyhkioR+t6AGgf3fqE4niMVOrTaoWmsIv9lHSeXvTqmIdlJgfbhB8krNHTblPR+Ma
uvGWUaJxAItXOom7882GCDBdcqAjpydRP0oK297FmXvfKcZbkupAcOaRKKklpkDm36qK3z3trU7w
FKy6O2HY7FjXEs4Yy4fChbjVuAHkk0KR0vzIOjmzAGejPloefKv+66PILsHqeS47Z3ecnHLap2QG
nUIVdrCw+paPlq/Zwach8Ocj3WOPfW6kPR5GOEqbEuCC4bvt1tBsa9XozZdJ52WNHLboqb+VYUQ2
IOQwE6MBdofpoAftJyNxeOfHVThNAiiDScgznc6LH7kno4OrIEkUIq/epkkng6NFyZOnsQqZEl99
19rHzrmJxSEsxi9eVb7MdvuajJwY9ck8DJxLqXyN+DQZHOGDyfxkxzhyu0ghHbXwXuT0MBpNo+9h
fREGke9933yvOJS3ddrt08Aotx9mqeGRwb42DOThhJMht7qDjExPNq50SkBQuMU9p/kc29nXRpLn
zFVi6xDQ7S74Olb++2TB6HCaxzzAJFzMNvOQcRdoIQA7ay+MYc+5zOWWGENzPyec9eKJw23nlhyM
DOe5DYcNTZZ12ZM/zoJcxyNrGzwk3XSuachqVyPRT823euaH1HP44YLYXw2QFKDlIMG1s9egJPnM
Dt1nOFBfTaf9auY6fa+HCLzzKg04wdk25TfEnc+Dllxm+J2VwTDOYN4rIcZAAKGYnVrjAtz5M6vQ
XSLC+qjByE6dqtwbXXczqpKwzbGbDjMA1AxTy9bsfaIBIjY4FZDOLA4bwcOYK/zGkNSXWdIBZxT1
ERs98RKqy2NpHSnz4qz+jFAVAmn83DvoaxEkcqJOl3md77XQ6YpD5tcPuuiPnUP5tHT0Yi/4UK2g
cSmoBB0WFzl8a/gnrU+ydWwPL7UHkBG7Ie442hCtTwFprm0KnYXnbQG9I+26viUKzi6T98gTTyaH
RXqH1Mxuht3AyVduT1/AXlpISAk62kJplL7Da9ZWB6vyfnKFEbICy7391Hz9PajWUhKzf0jBPEFV
gKwJMKUB+OQXfVEzE5zaNbSvzMI+5BO1SqkrlNhcr0ZmJE6ZfeWkB+od7woNP/oTqtVEKv2mMzKV
DATLk1M3DQoI85mqDJaXMqDNaLkoxodjYFDOcuRRbeHmOsaSKbNNcdn51NslZqt++pAmFwGRc+5G
OIeI9KoVYarvRSz1XVMhHjfeoV9oa21QrYN0N7Ncc+RXLnztAkBt+59FSPpvMYzqRUFDqjsAVtA/
/qrLC4xgAqGQku+nv3TIieqEklU9pWh073TnPA/E8dUYzTp3859/t/FvfrcuJHB2C6oaothfQLmN
1dsZrf70UKqJd+ZTf/GL9PDFps2gGfa1MKZHiVpkGvUX18ECMgwnVYUxFn2EFgyc3sJug65l6tq7
OvWOo0XL5z8/S/mbKMwTunBsokIF5GKGhv+UpeU1NkRLJlw2BE0wqKVAdJtmWLEMU0wqo9gq1xMC
NYicCjx0VUjGqiEBaoKqJeJdzHKmI6RP7AoqYrQG76aq5cjc9HDG5e8wqt5TWoVcEzvL4FAGtOlL
0UQcbm+LBDEQqm5X7cC2sq7V53gCaDgGFIWLToMy4YNBsNw4IEiMnkLeSFIM02y4wTyeE/UsXZOY
uQalOXtxeof74gAlI11ndv84ZeGPiNS0N08CgaRgo8/zLuvhMa0Ji7XGV0M1GSNZHe2c8234XsyM
HmtzeiIg8/CfX2vd/E0cy4tNXi9ma8cR8jfBagnuV3NpfRwi8tgV62mLRpXqV+lNarWSWY1SRWXl
kR5ND+1oysDqSuOq9xAXRlGwHdBRdh14wVpaNmf43sOhwWOUqv16GujnzFlK5nQY0D+pvf7R8hkA
l3pxmRsv2/WCIIRZ61nc2mInq2m3NJthmnKsAVyWhe9BoyGE0+lXR7x1aqCYRzTJ8GhQQFOjCDQq
4EA4dRk0RM3YOJQO3TfaDJih6LmxhYJBvg0hg6lEh/iVFelnZ6YiZqb9nuEDBmPRrcuJlaf2nS94
RTkVqu+HKQ/LvLXTfqSgg3b0HDQwjts4b79l3tKuzzKDkwLOt4FgCJG/dwbtxgwEmQtIydJEts2D
HnOJ6ajRCA7kIRefOOjRr6LjY9GaS4z6AtfdRcPAX2177ePSay+14mph7gxL7QfOn5TeZaBvCt9+
03uOez40tzZOKLAEurImIGSLce8qb4Y9iAjSfeKKpMeW/ViDCVK+G2ZM8BCyKeJUbcIIyx0TAjjY
w1drgHYj851vdXdm6RxLJRKQZHDSlJIHgLlfIMCx6PJUq2NQhD8g9Dx2SdHfTzLFGNUJxADd+GL6
NmINqEXJ0EIVJ3TpD5frv9lRdNuQusAJYHv2r2HCQYfGxNKa5ECwMs+HjRW0A2jg0vuutecclqEM
Q7pLDJ9XPqHXgE34SwqlpLOUhqFq0z/od39XfHumxyZB7DV3EWvrL2tqO8lBlqCKDqkdvJVZfOP4
fFSt7xQPLBzio68UZ8XQvyjpVeam776oXk3X/sNr828Wd9NDb21gkbCQRP4qPe+irvdlXkSHNhxL
lDfcVfBW46Zco2xR5ifjW02p1s/2N1kzfwmQnGOJpBRT+jH0FDi3ZrJvSIwRXfRsWOEESwuNXVSO
f1Dier/J5D1LsOagkPd0wux/1eFywLYYgw/hYUzAAmhM0VFWbPAixWvXB09DAg2crVQ6W5u3jcjf
c2j4w8kRME8N/iEN6suURMO2i1y4uXPkEM1JNwqMOEuvFW3oswIZaxDmFZ33smoYSW6JSaR4zAtt
VfZecxyS8VM2xcVGzKhijawOaHFYEOJt78WjFjLEo1E/aUlab5eeeKBF7D71fDASc0Onz9v2A421
9LW024QU0ZxgzS4Kd9wW6xZl5SfwYBAvvKsMp/kO7+AKP595hOC0CaxSnuKa28asoGcbeNl3kae9
1mWTbiLku1zBAp4lYl3NPKie4yIVzempuZ72HDLAFewReG4Jg2dBxjj55IUKWGRm0yYztSMh7be8
Cz7sAsKlNA+gZOpD0bg0tAvQgZWsw7Wcq0vlleVjSuIpVwGrVTa146GOoh8E7BQ/Tx//3xr1h5gJ
Tr6Sk+//PWbi+mP4X29FnfzDFfXzH/3linL0f0GgNVxHeVhYbRx28eFH0/73f2mO9y8HbIaQlmcp
e5PBt/4KmrDsf7G30zgU0tFNqjrU9U0B/ee//8sSBE14pu3pJvlZHqaq/xdb1O9GAkzLlmObpi04
tkn5y4lN7xnQkpBJqAHA7nsG1u2juosBnlLPZUi3sLMjA7Zwi/oftlSUciVp/NuL9m/KDf23zYFn
gcpD8DLxWiwGsb/bGXpaknPl6vkxB9e8K23/qfeyO0LW9KtNq2o3ZfVdLZ01OasManRti1T5YxrL
cB/aCOgsKNZ/OMoav9m3CP8QymggWJO9346yCFoNp3SBeRtTyeEJWd9GdGRUpKnzHSScuKVQ4SsV
UG2CPrBspwDiLaXKJWSwpD36OfzCLh+6vWnbDO5I1l458KjWuTDstSM0ODYmKFKHhiA8F7bfwqkP
6MwPg6FTPQbjH3aZ3+09trTxohFTwgXl6tYv212lCdiETQ2y1UM0bjKu3rphUW9LMl5N4k4Pho9s
qUlG46CXkBEywH1k3tIXu7hj/ownH86n4b4SDOlt/3ABcKn/s97kuXGhmxYONm4Sdb3//QJomzau
BwrzYwua1h/kZjBJiyuEhAIjPLBgHgikyazebK+j62VTZBpMTuBzjWsTkPl9RhAUzPI/Pa/fLkxi
YPDwcY8gAuCN+sV1EgukvkZTewcL3nmbgxkXNGsRrRIApOeXlnjPSZ1NZz2P90YwvJRKjFugbFzN
9qzfkTLwhwvTVm/TP0pzxxbmcmzxeC9hA/3zpZoaXcwBSXIHM9aHnQ134ixrtkjD1e44PNVPqX+X
GGbwAAsufs51uZ1stD6zJaNdVjMuFX45Eg5XOOTH0fzox5TDvhlgVZ7Faz0ozLlf380IQQD8ag6p
4NazpKy8yF6cLGhtcLvqO328j4kwO45aYSMRATgUKRCbO8KD9qevRad2PM0bd01RXKyGKSBbJKbu
4i1sW2M1NioqD4+7qTVXkw7Wrijq6cpIhiL+A/o2kINQsns6Zb9BSUiMbUdnH65pRJA2/YQhH/Ba
Ge7zf74SDdJ6fn+BdZ2vc98Lj6b+Ly9wTlMyiLOWIJJldJgV2Pz8Mzpp72zEZn2MK8USqtz+Nvrj
dcTlecZyk9/Qbd+0Dh6cbLVkk+tacPb6+kedORMCbF6gqfs+hAV/+1T558SffYCVzreyUlbwaPJ4
fY0Nq9KwkY5WvvltQkSaC9B+NJo9ygjnNBgkz7rGszeF/TFsHHHVah6WjxIvCHCGd7fekxWq1knS
aNTD++UhDb2rTgz6EZO5DyGiOKPxeuRt7K5pC5KT7BX9ubfy6YEornHldLec+fJeJLP+PBMVnjR1
eO/F1NbDJLQtF8+8aYKNNAqGe20W70th12tdR8pmF021C4MipxSJjxYU07vWK5M78AfQbXOaIzpO
Gwr+3Tx36ZENbiMkKnduboIBjTo5hFNj0b4JNvEl0Yv2Il2ePRb16E5nbEcbPXjI4ldU+UyDLLqe
oT5P52VyTjI0hqHpil/v5tqVBjMJ9Y8O4ucyhFV9tNSgDVO8s8LlqB/Z2BVyOeux6wGp0t1uwikF
hb5D+Ru3M5770BovDUTBNOvMA6Kx97zvP7mk1jPK4D2CZForXIa+cYam3ZmmeLNDTz8FqNNWDF9s
SBLF0cy0K+38fOtAyb2wqx69yonwkLjnrM1MNKlJ9OBrffQgYN+TxlBdzbqo9ppW6U9d7viszChe
5WjtdEMGF7vkb6wIib8OGleLYU2Q4dPpYjixQyy8VT2gcY6P0L0ZSJTAThn8Xhpgo5vJ6xriCghu
TezxNKGuXpsTu3ysBdnW7S2DX5LGmGN4gI3F4XMIrwlolp2nozkKC51l1h0f4yHPT5qtR/ejoB8c
wxVA0APtMJd1euxDc74VeSRuPmq4SAGMq6l7H+tqunWZNt76NnvxkuQ8d615QOVvPlqi0u6jgcBd
9ZlpieccdDz+oMK7nyYKnbLxmHjOxy7wnPvlwUZke/RcGjnLp1QCjC7UdxObv6PtB3e7fC2Mo8Fh
hRr3mVHMl+V/MT0RbWw3t7YERLq7DEjeGh5L8FCrh5QMlyM3CTYF9SmiVL5hhuOdVcv98iVLgOhZ
D4QOmSSQCkxRYK+S4CnJQ2cfJJbKH7Y0sOo8iJgMn3Sar0L9H6ErukOqumNmeceETN6WBwKE8xMQ
3G/LZxnZX1f+PDJlddbmpi/x+oTp0/Iw9v6bOzv5Dn5gsGo6xWEiLx4NX2tta+Cnp5k6/ual+HZs
XAJPUOe2bLDzRQPMGXemh3ZcOKtsaIYns+gRmgcvZZ45h9B2pkNno9YtKFzQp9N/EF6jXdE7Uo7N
RrEe/ap8cyGeR/I7lO2IZggXMdUfgin7hbGkB6Y2c466BYy/qyxnU2F8SKnkbvRIUoeYoszsbz3t
km566WSLmQwmFYiKgyTWgC5Jf2D+VcO5tgGdeekZ3uBx5L7Yag14wG5Ij3aqAJEDcVGEM1/wE3mr
yKlrUE6pviXBiJgaV4n0ge/s04zAxmAQI1qbRD+KMvpAhprtvHKwWLno06a4nTZQXeRa3y/6oZBJ
egbk9yFMsy+t2YU7MisIKQV8j9jKvRZaG6psWLiHPbzEMsaCORmf4laRUqamuskwf0DK9cygSm6H
wHPXsFr9k6cXoN1SL9z6bnCXhljnllcztWbtODPjpn1iHkvCK0mWfLWZ1d5EKzd0goKf69Ocuubz
xLVcN59d5BMP7FTXzJyHM9DqfK2745MjaWR19nmkDtnPYEXU0V1ua3MsT8MwfrGgDe+sqLl2xhCs
u4FFQrqQxGaPIOhyQBITIxvF3HnQccn0/IC3IJ2fZBBYl0Wzjv8GvFGOwg3n7FZ4kXaqiDnRm3rt
hXp25v27uUEEbS5wbg6Ya2wDvrOtJrT+bugc7LRAGwpZpeMovAciCvDI9RE/QQan2eiS3xkxONLC
HHaIpn8VWl5zXqU+jxHsDAS2nmFxxfxfbXgZTf3chu5wsQI4T/l81eGI5UWsvc7zYfIIuAOkxpg2
Suk6ReUVRXq+oyBL906Vw5bWwhNgxx1ezNdI5SG5o/8s4JXA+bGfEkBEVgfTjstRewmA5RBoBSym
653NZAfzza0ealuBsRtFJizHkl9vzCvRumys/Xx2x5r+H+I2NgI9vRfInU9ksd9FJBIEfjgckyqz
T6WLSaYM2FmnEnlnqM4BGckwLVoJGVj2aW6AQipmefFNYF/GX1XGB7Mr76rUKK7C+4FniGAz3/zM
ocYmFar+EcVIGysBtRSMwD3Ke+dkT3O9RbFrIxqPh0PnmOOjtGadxpvFduwifp4ZjO5FO9Y3BOYE
I+XSIkrFLd8iJ3zpk4EUuIbojsGi3dOljKYkcywSigKAq/4JYWCJmyUFfxwRfCoqea165kSw1vIG
parWZIecJAfsqAUhBERkkc9KCwMevINu3YmxsLuOXx+XJ6+1QfNQdt5dEZREoleEadtTIdZtF4k7
L0v2M4HDu9B77vuqZhnoQeS3I7u/a4UHUnbfqnDS7lrigy0l69bq9t6Kw2bVWFF2HkMSD72483fo
cNZV15tkAlT3gFnrw4hEpiEHt+jL/tCPP2o7L+6YZg+b2a8/ypkuDE3s+RiDB86wA+lxpe1csskO
aWGaJza1fGvx5q09nYB4GdB6DQHZb0jmdTadz4SgLyHkTvwJSZRlm0QrtKMRczWpn9H6UHXzXK/2
XEFHszNtrJIxjXwjaLcm+SfBkNhbxhnsPYHn4ZiUF7q7W98vNbCCbbqZazT/XUNm6lAam5bZYSx/
pFY030Km5JHjHGlcu/saoV9qTe6pQ4KOqtFFHkqvArE4wbpYTp67YdNplYtDoq7O8H4dMluRTiGA
Jz4oG7vilZACFGWR92x0jKOjmRStoQIdq0zirBv1DuRL/KmbxEeN03EFyD+GIZHx5Cbzve+1eT3r
WQl7GN5sCLkfB0BfntOI35PaKpuyS9ia2vgqG4ezqQnESgvHBLk/n0JRw41m8I7L3j2HLXtUbyfj
E9DyY6LR3qsGeUcg5nAupY1xZ5JM2DNIf46RZJ/10L9pQ9z/MJ3mSO/hzq3LcY12PlnXWS7PhuvZ
BDp23Vb0BhG1OjcIX4mGQZ5dI0V2PZvJNk6jkjhA9R2yCflXXXmuCdchWgFvYppHw6XugnLTgfZf
51k7nKWD0jgKKZOsmshIqfnfCShNd8NQil1kZ19qCrJzH0TBZfloeXDQsG0G4cCZDFDKrSphaeCx
MiBbvXVa/pcmSk5j1Wr7cfY+nJYIiV5MV82O6Zlq0vj5kKe8exWyqk2ktDsO5deEmCcGI4yyhxTi
N6G0PuSG65R0D1YF+E3Km2az+6C+eiTq2z5UdHBAICIWWr7WYVRbB3Xv7pvSJFVaaKQlTmH9SMTD
2m3b6rZ85usGIZguEoHl0+Bg5wEqHxh+m0pm0Va6drnlkgESKg3zge4wRp+0jtbhPHV4K9r4WJkg
cEepj1cxtJdOBNVTwO9g23h00Plj6aoy3JY8nbrWq4vrJZ9Q6TkXvXWPrjU4G0uUAZl0of7YKtFW
KPW11fAE/dazdgWxwpHKF6Y1hWNdRQ6r7GGjdA6UG8XFZf1ltmOjaNC0e73xBJGTRGUOczGT1ac+
d0rGq44Fzc0tsGpTIJ21SVE0VRpyo3KRcVA9mp1b72dzdM+lIur1HOy6YZxPy0NBsBG66//5HIEK
Vv1gnMG9jay83SR/RHozbaV+kE4VlqvKflDszJPDTXTmXA5kKAlXWVZ6G/5FfHbCoN6PBEIbKhna
iOzPmsAfBfIhJ5JmOI65jLe5SpTuiJY2iJiuC/nVV5nTGk1n4cWSnxZdepVLPU/Bgxjiq0dgNaBC
dDLGMyc87PbddYx4quix+dkq7Xog9rplF3BtTFMxgdiVSsZWmQwaBjh9JgQlJjxb5pRetXk0OaMx
ALGIq1M52ySv2LP17hDAPbj9J43QN0RIb5mQmH1yRsrBMz7WaNW3cbHPR40K0CUUZ2imNYi8Q2y1
DxxOXkO1w6REgU/FrkFXsikrnKLxMUAAVoe3JJeQ5jHjC9ySsC0YTfoqZTwlblyzsEQTP94gSBKN
eC86LDoDaHSy0VYzjoWVXjv6MTYh0NmELPR4EfZpr+mHVHJPVTrBB6Ko18Ltflia0+2knbyPxBEw
73RfjUK2RwiQo88J3Q1SYLtE7UzEsMf0lE6OWi6Xh8ze0OyXYAC9H83M3xl3zb5CvoodWmxxgjzI
aCR7o06AteokaEEpXiNQ2IE8BL9tahogVuMQS+1RM8NmV1S9sx2L9OvodRziVXsnc9ekU7wATWbA
KV1w9c3obeQ0AyRHgoauS8VHkowUESG7KjL9w+elLgc/38wa+7amcxBok+o9eSO9ILsBUarW2Gyz
neog5+XcfmfhuGcZClelaXj3rhYghB+c6gCI/WOwR2vtxzaEyNGzXwJpXjF8HouohbsZSP2UpyGp
Dl5ofkIu+plQnPQUlZTAludn5GEN8eV/s3cey5EzWZZ+lbHeowwajkVvQksGGQySSW5gSZHQ2iGf
vj+A1X9WZU9V2+xnA0MEgyEg3e895zt6WR/rsnAeYmcafWXVW5jlxQu75Kwk3jPtPBTuVYmTEK1S
AgxrW3e4pO02oT0GFRBRjXFl0h6TcoHfXCQGBTPHCO5Is1zJUK/uZJzMjuPnlstPFjJrj4ZWrIuC
25fwigoGolEtvcoLdjJRsBeqV3e8axCnbWunKB7CkIphRcp9E9s0Yh2HSbmtb1sNrxlYm1ObFDqT
pSdVk+pJ7YxixSFcMxcq2Yh6dQRnXB2LykxWVlKVS01BgAQr5C2jcLToBH5WEnM3XPe4flnqxUg0
5z6gQJ0p9r2I9q05qD8LtStBbTvmMSLlbRep2VvJWGobtwKEhE3SCAlqMfC0rdBgayata20wxcp1
cusoKu+UEJE3Verykpfho2OSLEA264m91qJxop5EBqmzJgBqjRsUDn4z2kcz5uzfO31MyFHryNV8
3/AV/ckdLGPPQOGU4x5fxTXfPjGjB2F33lMeZRucsM8O+FTAmAi0VMx/FKrxEY9hhC26ix9AanDd
6n2S9giU1AhuDPWOsN8pSqbhmMYwUF7avL6LlbQgj4C/EwdA4oXqeUyLyl1Xl+A7Mk9gCN13Mu5R
7Y009woCT4mI5r6ZQjCEKvMEnKw4TKVrwiGn1VoLcZUAdFuEsngjKwfJpooVFF9B3JmwM2pBGj3Y
SnJ7mVMW5L8m5bsYk/eIAsVhZAyYLVrdEqTQ8jhDoNbjm91jSifHVicDq5oW88N5YWpjiIfjX/3Z
m/Jvf7+6c9x6g3zyUejZViu6Zdnar05cAoglf8te24q5SYcs3rVl6u6q6QVUphDLiYi7CSIht8Lq
T/rDYV600aBths+AObihwl5R5MlLmnCfKAAF7EtT0K1pwvYhQzIZuxG/JzUAUBfpzyHt/YVi1ILD
HiokAYJ16jbMNBWxdmIEi5pNDAoC+/HqlUQ7O96YbrQOssq2wuj5GDrtU0Ve1BZvDGFviAUPve8i
yan0I3aHlbEt3M55bCraKm4rXtQ+zW8uIUW30SnglPXEgXR7JbfjQ2eI4S4Y8JJajgIpMy/QHiUa
myYhYzxQd77Ei9DVDZWMIduPpqdQ0ZapPuWRpgcBNoPiqvnYc+Eiu+Pg5uMnOxszBLnPe7PLBKbf
SKIQHX7oQIjuOsDF28S1CyaKyygcuRvTtWcGOIDPzwVlXdghVOxwp1hRfRY5+OGyybYuR/KK/FiX
V4UUiPpAW5LMqosx/gFtqjqSxczlMqwz0oToAMdJdmdoufJcuKIDT1CJfSL99sGdIi5pP8iPniBH
ZyQTbJTmIz51euMqoY1eEGTPeeYdcdQpP+ccQqCJ7V1POsodt2gmSpBZCgbjP/2CGg/CTkjo5mvr
Bw+2FzpfJHmuWrTkOtcY8l2N9pT5mJoqddiVZm2/p5mBIkYS7+KoFNKTJri6PQ2dFpYIPlTNWeV+
He91Bd6Fk5rjroFivR2JB18NBjEtoyJrSnPjKofDDWqh31LiqA91htZdBo1955d+Qj0wByNrI/Zz
KmSnQ+2axMERhFLWxE1H9h7oFu4LJ7vEWqvdKLYB/54iuFN3OFpTRq6RB4+V9CYeVbF0StpxTSqd
O0ljeNEjbdpVZiPX5pDd8D0XeEuYBftVirJUtPkWatLS9oZoRTi18tD75yGynHNU5dyHSJGtRD3s
rbesl/KO7DGt79H1Wqp+LIyCDeNq4MGjXtlUReucuyo9iygLT1qCusiBC0N3EuNNO5xbLWoe9NT+
GeP+D8wkXeVUfO+jicegB9yktH4ilzfXpuZmXPvQvXsxftaEGuxMz0RDRHEVPgOeNLzw/q6qILFX
PtBv3BVnQ8Qd8IyGWQLoF9Dp1a5phtcgIMWy7yqNiEbKUshEt7SN7Kum/iwNsq6znASGVoofNsxJ
xNWBQQbzCHetKDaNDhrB6zEjxv440aqynT50j+ytYW9nLnOguB03md7gaRW4DEmh0Lexr44bjQOM
SwQ+6Yg0y5jqcJ3z+sCoXmb6U0sbqQQBdgS1f6LMaZ167dVpUhDgdfUQjKQbZLYvz0paL6AvM5iE
kra1htfB7e7czFVPfizXFpv3MITZj2QU3bG17WOkEwKcDd2Lnyn5fVN6JydA8mZ0+FzVnpZNPNgk
pSTKMkadFY9+fRkpbfsOHRsT3fNmzMvgKEMsiHZMJd36LI1+nVk6gVe+wmAbCPi6NrJppi6pTCqC
8TGq2Y5ASeRSpCR18kPthuA4EiW/gjSX79pdXkH/SAmuO2MN0JeJTyVNGc9dKawtfm1jpRZFsJ4r
BzVZgytC7Amk84lgdkAMw5kHmiFKbTfEbA7TNAmjEM5r9QToPrU8eRn0tjoMbfwIGyK8i3BWHmOp
rezSVNf9gAI+Dor87ClLcA/6wdXxX2OE3wQDE8+Agh4wc3WL1q6iN1cUL1ztGYWrEXCEKHuT434I
w0ODpAdvL71mBkk1loTKUy+hz0jIofN0H9RcDo1KKicwAryp7t93RBBwnR/PwvS0XVM3BEExCVn7
dCUQvrD9GNjaxyAXzbHJ3aeObLdtqVdI8FETPzkkyXHhmdKjpIVsvXHBdqqRfuy96AuMv70pkkjB
9HxFtNv8aAf1RyO5wzrZmG0DjV1MoJ22LdCDkysMICagPz+ktMaILzG2gOkLrGNqe2fDoS4KBn6R
NE9Epzh7t8+fTS0KTlYNDWnIcFQmhWcsBwwhHIQkrwreYhWKnvRzI/K2agAIBw9Aj7qZ+f+xlgHq
VXcgGpExI+ozZxW3utwywy3PloLvog+omlq5dg4D+xlgabPjWvVMqwITU5aXhCNNQwutouGLr5j6
ks7Rpwt08u5ApEyPOGjN3QEHC7xICieetm259YI318dDYcbt1gyHk8aA4mRMi1Dnilz5DQmZjAgL
FY9gQ1vqENo0m9HO3bo0kVsvUsKVUk5Uu/Too/Rf1p3yC8gI2kailm+GKdqLEsdbS7yq1mDdaqWy
byNFf4AxpGa38gxTtjpZjbdzOiT+2hh5B7bISJ0uvEn04HdlOdLPEzIG1JGmxzQx02PgJ4KwNAxv
pYatrFdwuWVpf1YihnyBahorHKRNv9L98As4VbJpAsvE6JKIvSufUz+nc6BFZBw7cY2Xkxs75Vad
1WoKkA/jolh7lCywjnLB4Av2h6ymK0D6lLbpW5+inxMN5lJX/HYfUReqEKIDaWlq8HgtFpMcLcXC
Crm/jDrBvtwRi+4usIS2iRIa8W2GG8VAc5uhjRzoaNNiIsq0O/so6FwuyXHtXKqyqi9yWsyXnYQz
GB1KvHP6C01LxuqlFNmdo9OmNntSFqz+omP72ImIK3yEs5T+mRZfgmmNlIevOGfSncnO3nXkPmu6
267Q8/Gcl53tvK1PZpRsBcPYY2WTjgRBONkHUcpMIQjosjrMQF0DoGjCbdJU1bViehF3bt/GV95H
uy5VzzFuIrfO0qPbxcEe9kC747o3rg0XQMLAtXmbkFAVOIS7qiJ1HxstPGeywjBroGIMOgjs6qjd
NzUTf/CVBRqUGIx9iCHWrHLlUKjJW6fpwSru3GORWdnUNXee3Yxc7LRAamj4t0pqFOz64ehbDRT+
yGkgPACVCsyKyLC8WyuBfgzoG70Swr5CLGkvKoakdxru77PZQ1csrXZtUkA5tAz1NCfX3gkH2oxh
SveAQSjBX1RCG6Wit6lT2QESg98hLWv3FmXuFnIkWRF1eOoT6gltiqlQq8pLqQJ1sipycPUC2Kf6
hR/3g6yWfOe59XDDUX2ktHALCyPcdZLi0nw8zEeGpxZbkyHHmiDbHKRF6u0TH+4ZBzdHfB0/mVWp
LgXlDGzDZvWQMTMd0F7iPx9gLFEqow/11gak6GncNxY046uTH2k3GuDqijwUyqbM3TZUtpj20e5c
NmF9xcRi7sucSkXUoyZvq7x/zlzrS8GqDUo/UbeMM/WnsWHUmo36uJ0vwkZOVykUjOmsXn50yFLO
aVWr26FF2DtMWXpVpCvbRnGs81g7z0Gey1umuuY5MPTnuHyw6f8/ImsPby6pU2RFhdo2iFxkAq5a
HcyuAEuGeIPb17QwkDV9r0GC+vvDYICU4YTEuaaW5JYQRu7eMF1nJGUvKQ/zIsu6Fw2fPiF24Zag
rOLQEEyXLNRE/e/VmLb2vhvOFJtJcJwW1jQVc6dp17yG4Ja7Ry4pgHPKExWDE/dAoIULRC4luJ3o
kGkdtheGsMqArqYryd4LvfSQTV7beeGKEN26XR41War72mg+Y0k4dDQOvEGHtvcglTI7zGtaDH5L
ce2XyLECoqcomh2+V4kazw/hFARQOlyNgppEOvrKf0f6z3D/+eHvhQVRdl3G9GpDK84P8xvMb/j9
Vn89V5nuigQmDFBMwMgViBNvbfXd8/wy4rF5bn6DWM35SvNX+OMNCZ4DLeVYzyU1UhJCOnaEEgXl
4fvx9KQfgAbrEGUQTmPUS6LSM3wYTPLp3eWHee33Qy9QGKiShvXH8/Pm/+O53w9//79BmwfnwV/v
nPiI9OkPkro37cA53eB7z82PFaVgTxA0cuDgV2lcYpCYvYwooUmFkVaKIAOOJ5Y9l9Lh4/wCxSSo
ti72vdPjrnA1Usvn93VAGU4oDj7Hg6FMZ5i/zGsa4IW1GsmP30/Nz4vpZfNa7Yp6Ozj5/vfbzc9/
v2feU/gzC/Rzszt0NpFGk0V0XpsX8x8wJJLkFJOYGhaPLs3PvSwCKrj4N9a4mzEAYGI9MC4iFt1I
9vNuDubD7fduTeJNO51U85kE3qQ8zIt2WjPtAcbNGAZrkpj7A0rp/qBTnqeox8Pfi/m5NBiZGUJE
jGKslyQmpyAqpx/iR5wk82JwAI36cdUjFxHZkxu1SJ3QCyQWDWR0LhjE0TUFBCvGFSlxBDUPIeU+
VwVvRG6W4RKSHIsb0u+KrF17G6VZzy3a3sB0/UzD4EkDnmbElGC7fj3Qyl9QOofc6GvIDoYtAzT9
SP7oKtRibTkww1vQOnxKQv1CoKfYwO/5BCOH6USrn+ycD0zl1FnknFay/EUMxr7NahNHLEHGtWGc
TQ43aFMI9fwS9ZEFNba0LiTm+OCC/E0wTsXm0Dt5sR0cHL7gArjkUL9Ti6NXTmN0gQAsLjz2DG+I
JmNR13JYSwLL0wEmtE3lLkgS8EeMtPeebZw90yQCsMHPRG+4gVxR29EFwNnRHICCUK1rZUmPtIE7
UTcvZoIfcfC2jfekqRhX4F1+FNaLBPiyzKULgCD+4GoNALTj9/jhNlIEeq1y+BhHuvdmyu6mMSvg
8i38wnrSO+enom5VomgwpsoPIemzDK4DrRyTAUyUmBTUgQ5OoDNZ4DYekpkbWA0AwSaGSeKp64Ya
0Nn3wjcc+MDYmkRbaDrUa8QWEZ2blsQZ2/PuQ0E/0R8Yymemt3AKBxrfykhIgKGbQ0FGCH0DUmZv
ShJs0KPAncg1UJ+JeExg7GoGW65mJnYgXHSv+A22VtIHp7ht+ucuMbf2VneZZhkpQ/yi8jY1DCMi
6DOo3+s8jWFrNCSCMq5ZSZjazGmTmvRxhl80Am2ag4YGqS/FlFaWDR0rqpI6iV1uZTxidnUBNMkG
Y2p8pUR15rfXi2IIURSHzKscAk77ClpXZJGZU9jZM2fnL02u5GRkjWoa3Azw96bPwaVpmL1Hkx6G
EWzHNizXdqO+M4GoOWV1rSLsESwj40PQGBS4cHHI4mWQBoG8efgeFjhg0ESvUEh663GCShqpdh0c
69OzCYkDphuTzlZJtnFTqfraI/GHJkrqbave3JmIvJYqyp2NqpSkqAeyf9KJkdr0ijKsGSXr2yzI
1FVV5u0u8kmZNgNp3npwSCkB0ccRA+lCwMm+jZhDH+iqQw9h2jA/5cfuogI2eVWzQeEuZLnruhxf
dRL6zukonb0TTcZbE+vO6OvO3rd656Y0QUkH3VM39BURdFrerUddvHeZJC5AUnCCGqFD8cACcJqT
2+TxC2qzyB5MOxsfA/CbeQXnUBk8Rjwqh42Lxg9dC3olgzYaYcl1eyOiKrpr4QJzo2hv80LCLehr
oL75KfR4p6g08HsbLnMsr7s5ZkW1X/W5FY5fGBubAwGM4X1oKMRpphuj8HSuVaDiHGecThMlvPqB
cwhM45TTmBWt1R7L0aJHIBsF7PkVkqZzhVi2GZKxvVcbHb5v9RGoqcufYDT1g5FdbJOUu07Vur3Q
YoOrRoXYBnA6OaJVsU7dapubtXFH7tG2zTN5RPj9k/FOvAHTQwUToQXDRZO80ug5LSKyVLOuWns1
4D29uyH0kFgrJ9iacBk6FQwLE/Vc2sI8QzY0z5mOXLFH17CxlcHmTI7AksEpouzvLEM/0E6mZj6U
LXxRxfb7NeWqiY3/YvStfTakOGE8TnfjWGIVSoN+hVOiWFWhnNTqabBGH/41JPojygpIEZTnoeWk
T3Z3HPAsPlpQEQILmAt0q5NHPuw5UrTrrLopIXjkYY6tbqx2rc3H/3tlsfY/LLwYqi1nsmvqmq3q
f1otxlaP3NCBVxtrIgYYStNbwlxcoBl8EogWH/u0rlYVkHBrEnf0sF//l6+gT7btf9KOC2JiMI7g
GwXGoBp/yNldL5BNhKB/lyrInbxGvzjwZFZKF4TA9MVrojM+RxBQbNy8De5MlyRDHdCUUuCMqksj
RRnnB8dJbApWLr20wr/hdScIDjT13aQCnatR/37DzXkyf35rrOi4J9Dhm6je/1nxjpshMaKcFJjY
laR2W5rY+613pxkjsndSfbdWS7Jn32p7LFXBlmlT/DoaO80ET9MNJ6823Z89MXsieLd19TmnmEPx
x/pCoGKZXL8YAlONua9zmA2ACMf/xUw/+Xj+x1Z3dVwEwrX5GX/a+wYw9UmngUCO/Iyhu6nkq1DW
/Airosk2qHtUGTAD/LrdjInzA8I4lwfzHMFrXOd6bq7R9p868W7FUbUDYfDDnSogJD2/cubdR31R
bPsi7wh6C6ytjACByeTv8Tj/3wJ2G4qv//yPn4zyslVYyyr8kP/s5rKn4/HfWMCowgb/Z/UzziX+
0y880nLYf/7nf0yOUv7x7zYw1/4bFieChXSNJBsLN8lfNjBNNf82Hxv4fib/EzlXf9nA3L+pWMCw
bnO9UOmz4gX5bxuY9TfCgVTDwaFAB0o1tP8nG5hj/LPfyYRrYBoOQVV8wylvyfjDgYNrqKhtxrkn
Y6FP0995kcjQwKlsjPSNHJ2RD1NkZZr6trHO8Pv34/lJqSKiaJXM/p6UUaEm3B4dY5uaiO3nDLmk
okXLMQ+T3GxQtgCoFxi2pwlQFZMB0AfKpZk6fvOC2ZSa7kKjZZYBqTsRGd2XmnbCPAuZH1u6dwT/
SSHVT30EhSBTl+k1a3V/OQbpc5KLN/ykV8xt6i6jw0XY5iHO0RwNmrX32gvDmH6VRXAt7LJ4qv3x
lqpdc+q6dK90+tqNQ3XBZKbYRIFA5e+jw/dN8dCF0dEkxAuvOdzQuCCf3h3kymPvrXvP3ElNAxI6
IIjL0xAAXlZ+GDnTAd127gvD/lGK+FqXaMtV+YKc2VnpVlnwCwFfCSrCTqrVWwVJ0oLU9lOZ4QRG
avfL7rn+4pOFegFYl4gLGpLy7DbRSqTdmX6bQn/AeinT4WLF2QPEvDeLOysa55RykLPKdC/ZIU+w
VSXfiOaNLj9RuKberXof2GMfjdvpDWVQvyBZpiiMa7aHDGalNBBiqmlY1d0BGC1kOceiis34zaRu
ec2VHCZ1jm6bAbMZYWmQ2VvBjXTROxAwY5v7MEGPFNyq10KImzeUj1pZ3YvaeUI3/FwLRph+F+3c
1D67TOXcONJhaz7oKN4UcoQxHS/HvkCKWDGY9svPUhrUV43sU1DVziGnJYSoJna2l1330XUk1Bhe
Qn0OJGVM5QiOck23t7YODUEPvQL9Xw1Bgnr0qBww7aoJtFkLKHBllrfOzfIX3Q4yYtVx3AYNJWD/
wcX+lkjty0rYW0lxS1vIPjIbtEUQWL9SHydMRCdJ+pTIHRjQdlcQ0siPViJrRb+Zbek0HHhV8BZ2
5TDhXIdNpUtj4wAxKBNn2XXue2ElpGl01SXLfnSqQa15ojVrHA90dPNH7SXW2VRM/iEhmTZQPO9k
9O5mOp4KNSccaQIqoVJK1JrS4Jjch8k+6xSKx4zcUvugOPZFbweYSCPCSDNUtl3OuLCOh0+sF3cI
ZHLCc6NLI1R1K+MpK8HiP8lHrghoRH0YP1ea92KQmi0bm6kkU2yflE2Gq5DZlUL/NKV6rzQHAjYy
tEVQpAoR7aDMMDXCbsgBoW1EUTxZnf3ZULdbQeFFUoiePqiSR6EiUOc+tyfU+GIIigB5lxOxYITw
dBArlLazaGrzHlMM8rfEu4PRuUv9+KV0s44IlF1lMM9WB/JLmFVVQt46wD/LxE3XZsaRbOtwxDM7
eS6kLxa4iWylWiV51C2BLeyqx64V7GTHWZi+uob7cbZGUqUQ7ijM0v0H2RtHRrNHCtNI28A56VRc
KeUyJx9+8QGvaWjeKwEpEnEVvjMN3jNWZWhcPXp29M46GGkq70JRkDKQ7RDvC9TSG8OLTmHpX8nf
bglGaWkg59PvqS3IEIbOXNkwqYDrMP2XlmWs0gHxX5xFl1oT7covf0VSgTxzl7nVjTr61fULgrg1
zuk2Mu6b4JxUDmW5pH6wjfC5M1sgmLgmStnsO5jDCzXv7nUGRQ4IKu4SHF7RW2sgCQFm+Kum54Ic
IqbdqQDETtRHN+Jg1i2jXDmy+1KtOwbSu94XlzoJv0AcgqhMuqs0yJGNM3nTcqNZmIMer9wxC9ZB
ba/FyC2FDutjG7QftZFf1aJ96wu+JB2AO1NHjC9RUvHLV8Ix7wM3o1XeYaAC+qH01ZOGbqDVzaec
Si6WBrGMS1R3GXDORIV2Q7EEehC+r1vXlXS0ol+9nx0pYG8UvZCIHbmbSEmEcpuTfO2u4LfBgQeP
i9kC9PqdUkKfgSK6rJvsSeXt8XdHa9UjSCE21F2SYqnwmm05Lt0P+kq/9Ca4xwz5MQ5mv+4DwZuE
zOmheK6RusK8H9GIyJEGbGse/STbxZH54oXql+Pphzw3lXUwgmIPTOfkQd13++7oDJq3bNPxnu4R
AYQEaZgQ9nVkClMaSKvDZe42GLevqgdgM5UntPh9nN6bqQfO3QGH2hTWuiK/OszpUEk4cEn2kLTJ
lx8Z59Guq43b9j+FQSKG6PP7Fu1DOJ1dhFxsDAXdhBYEX4hIQCWgC/Km0hJc71UHlNtQ3uw6AlBV
u7uSjiCe3XaF8r1ZMl65E5n30dJMRfUKxCob38naeO57Zq5iWOZtlNItLo1daFNox8L4gzBpsbEM
krYUMYBlNvKl47R76kenXonvh4DhROctLYeLfKZ4q8Dutqo1Xgn2Rokd0Sb3SjB2Pe8bm2c1Q9wf
SSqxkb0riKQoLeelJ0FhOR3trl5AIROesfLROtP2fvU7chT92nhPjeqhxfzqh9HWTX9k6IKcof9y
e7lWUuecdMZToVmPGfZFhBPNa0TGyRb9wKEejWXT2NQhlfpa+uiUuTTspbvTaoFmuc+nqK2rOQZH
4RJVRkyQoVMUcSvMEFPXWudFIru5pbupi/in2enY3cgPKEYORBX1f2HTGab5uwKcyvUOGZKSO+WW
phF83hFmdGZx3CAZWgLLbpfNOCIbTsofVkcEIpnF4bJQOXIzkuxPDCmWXa5yd+MIMeiF+Vmys4up
KWoeWpyWMPfHJ7dPjxVGD/b4a6hhrohG+5Pm/BbZMSrVTnl3TUeAqUa/FFDvjo2zTJhZ12XyJqlR
bvMiwgxCTywmt0ZVYySplEtosWT6MbT0VdPAGCjC7GYXnOJ2Wv40TLzKA5ecqiq/DLjcG1E+GTFO
86joUJImyalAjQkaRuF0MJ7ydqJZF+LZYcJaiKewpRVmON5LTMl0Qo+86oLWp02WEESwq516X0SU
0650GT6BGFpVw4stxYFCPjpQlVgNhR6XkfbvRlGA9/HVu8Ig4EBbmF1yA0kKj/w1ZYoLrdjXWnTL
CVfE1KxvwjSjZZKqL4qicv1qORI81d+0SOK5sIoXpmY2gx9nQZubiDzZHUwcIoum6RAm2Cm4ofZR
E8WH5d4brvrWWeKzDshvhZt1imtoAq4ZnYeAVk4Oc96lyI0r6R5lqQo2ecZV4UKQNkJJ7JPK1HHu
hX/Rg11jJns8mYyPYv81MeJ3jMs/y3i8C4zoSq0ZR7B6dgbbxZ0AD6DWFhLFQEVI86ZGKI0Vtn8e
Mhey3lg+jsJ4Q+x1zC3LXWhJ8tjgPUF0TCxi7+XkvGzSqLvvcv/FyvthncXB0SoNrrvY5rj8rZTM
vCmEkBMMgUvRjWpS7vofVjR6XLyKe4+BNfgXNMODXclVF3ETCvxLblHYBGbu6jjH4s9M0+SCzryf
Oty0xPAR2SR6+ZSRKwdwsRiIlqmtIyNyStCCnla+mc7zsvMoxgFPQjYNcD0I4dX7zWIMLGPptA+5
gYAggjODlT+5Iv7jsyUabEIExkXcej99M7jZgpKrkqHmsAZURmadv2BO9jd2+UFl/xoppb5IIOT3
ovuBZeNzoAylj/aKkfY77jw00yrbCiHltVEIYE8aQpRckkVMGe00r8Eqmm4HqztplXeEFOItych5
a3z0kx1VAqTEcb4s6ijaRaHzQ4/SI+KKX4HkFjtodMN1saIsspM9A3qMXA8a0swlUR0fgSS2Vc26
s6bGFxcdLp0N+10mNvJXB11CPN3w+iX38bxRBXDYqgZglu6FrejbQS25/TePZi7eqZAEjHvFlgsu
0jgK9w49FdVk/I/faIHx/4MLztUI8Cx5D10xR0MtMxmtvTyI1wBC4xVC1IeO7vjSID94h+2ZIfMT
HLrb4Pvc/pdkfCZLZH8+kw1XQ8GhcLxE5pEBwaZqLHCCVr8PxWguiYQlzd25dKiJ9KKoV0NZ72WJ
RVfWNqon4GR6c6Jv/ahXXbBU2nzXjPoKbN2H6Q/X2iBFtmrK+6HTntVCvEICPimRzfVF5QQTFP/s
jCgwBEuwCzEeKvq+DTmnZGx/QmB4iEnVqfopOnAMT0HGFap0n+F2+Bssc9HaCFX6045JEBKyakmW
uxOssbkQQzXpPjpCCh2MaN4t6kxrQVIAo1qzWXQ2XtcyJMtLCc8NnnvCmfpmaeT9zhi4RrmuFAvv
1es0uW9SXAsEGayDmwIdbpU5pH3Vg/DQLp+Mjg6DlzpPhhkQ3NcCsXLuCrarXzRL4nG/Gl3daiWy
Tf3F1NuvMPA+/bH74TrWe4OyyDcZb7viwPz73iycX2VcPHhC9Cso5tse9wVqDAqpbm4tNesj0rO9
Rh5HFV56jfulD49W5OiuyN/SDCgplBY5i5MMc8uQr0M7Q5WZFzdk+wcZ2RYRIExqXbWslqOT/CR4
AqcQNilmfMFrUF3MuLYI3+M27yrBSYbxVR8N9KFD8BUJc9P4N4v7HurmD9oC6ITN0Nllngm3nv7h
vIjnMsO8GkmPrCBbC9fzwzQtt0Da9G0/Tg2oDEW07xE+h/stO8zaY9e/BGHZ7WXWlmuYS5/z/yUg
jslPKf2VK3VKGPOTMzw78xCnWzZMqt/P9YXe0CPrkZO1TfH9nUha5BNaMp2JPE2AVuvVT2/uBE+L
jjOtqbK6XeHRydGVdPZSjPT1l8PUI1Ym/YBPOZlPVv23FgfZ2q0DetS2GaUbnI+P7SQbsGNx6TDL
kZ04F2PwbO+tjhzHqa+eOMQfySCkif7Xr0VVj2TJAu4wa67lX+pryqd82Pykm/Yp7GTdg7+ArGZu
Yc8iB2VenRa54meYG7elpoB8TDr6e/NvS2rFHNf/sDr/tzOIEAXB1BD/Xh2Tdm1ndribP6+v637p
1dOw7mXs9cO85eb36EKU27kFLX/e1vNWiSX3/FpqVF2m/T/vk/k/5rX5ue/DYX48L4xJc1s3wa5E
5yC75jrvePKb2bHzpvl9NMx/qXrCbkvMvKt5U8xfEi0l24c4B53RNuWOwSrfZV+v8cQG39vXzJx2
pPxrgD32LI46SiCZ3PtGsMkwkq2kPly5wGYHc1qkke1gc8W97pfsVpU50M6HxWEvKO2Q1zDtg3/4
4D9XKZlnNEgD/fuV33sP/CdjaIRKq346OGiEEI9bKTmcMmPVX5MkDr83bk+5j0ia32eN0B0PKeQf
J9T3xiuDuzzcCmUkLzLItHFNbMWbAmB+/XsLc4ocdEdk3ONQ8s9fPlfb+7Tq2s38XVqsJYk9qmgM
rZbY5JQTvdOVzfdLp9N6/s/5Hf/lc7ReR9LpAtwp0/nRRgm1hNyj/sMjvbcd9NDEjf11kk0vwBHE
CyBGdIU/7OYjuG+sbjdk1nLEeUKMY7TzZn3Ov/xcO0fRE9D9cDOQDPNn/z72xugsGLoxNMztav99
JE1bfz6S5oe/n8sdcz1dkSx9dNaeU3abwCEwy1c4EOfXz4vfZ+s/HKLfq/PfR8qgO3eqg0wb+/tf
JK0B5VnWGZC7qeSalX4NsKja/z7D5583/8v83PzQn45CtW03tYzZTE64mf9mzgf7/Irf///nITg/
nvfavPb9P/Pj79U//j4//OO578O2KG3775ce4tYpHSfm3i/qZpFAqqKRtFTRcH9vH921GvIW6oU+
6JsIPbKwamZD8xXV1p217VyyUZL4FVOuFCea0gQkEaSBqSgTALyr5mjRxgKhMeEVjnndN+QR6JIa
UaxWO4N8x6JUmp0yoHGcF7mbI6/RKlulOcyTToJFmNEeziYnd4gt1T0iIrIWyL0N4ZrCDq//v69m
uMk2naB3mRQjbKvbgPPu2E0LL+z+i73zWm6b27b0q3T1Pf5CDlV9+oIkGEVRVLZuUJJsI6cFYCE8
fX+A3VvertN9XuBcmMUgKxDEwlxzjvENrgLL40C3S3u93O3gnu1joe56Y+jDrWfZ4Wl5IQy5UNgu
xkMkwszUOX2WG28+Lb4efj03GANv8fLyr7vLS+7ysf/6+v/P61/fOR6cco/BORluMKFO26///se3
+3XXmX+dP5799aP/eOLrF/z6Lv/Zc18/fXl1sLFdBMINd0Zj+X+9+PX/f/04ff5w/PXtJ1GE2ypu
n359u68356+v++NX/fo2iKqHVY+MePP1oxCR7bVM/RYVxHmsFsnUH3cX4RQKCg8fDKGT/xq/aINA
vDffLM8t95a5zPKwGdJtF6jK7pcEcZEk1v+SKY6LLjFMDVqOQxj6NM25jCyis18Kt6/HaV7ZaxpV
FKHLuv+3LnGRYHmiEtvS0K7LZMbKeyRsiyhR5QLnWw2bGrFUEUi3qcUcAjPm2sHt6+Q4/Jrp1EsJ
0aYyBKfm+uyXkeChqI5UfxnohPP1SEXIUMaFvSdxgRIFdTHv16xpXB6rs5xxeYjQ8y1ndgAbXzKt
mk/a5R6VxA4DlqBTGeM0UaeYzO2Onbko8B4nMO3JnZ2ao6vWzbH6172/nhNCddiF9uikaiZYrdb/
vunhNBx/PZeow46o9LU6mavlCySgx12EuGU5njFtnuNyT+ON+XVveS7udT4DwJNW45gUh0Y0VL+W
hbkQ/z53lyO8PLaF/hyUZeAv47Vl2hYzGcnw/iNE/Zq+jRUWYHbXdIznuq6eb5Z7y5H+6zljrh/Z
+3wmy4Xg1wTu1/3lQMuCnloLd2w5nMsh/prI2cul6Nfjpb6cKL0IntsvwzhMz8g/l7tjzkSENRlF
ahrXP2SMln45giZc/D+P6PJkAnsOAyUAJ5jLGcW/aHY2q/yiEDXnYxtIY5Z3z4rRcEzAoObZk9WM
9RHsRQnmoUzaw2h/w4YqjouC8evmP3uODgye1gZRsWY0x1Hpft+0SPToSoJ3+HpunHN0GN2DFFID
kwyp2TAZfxihVx3oQVp+38hXa7FpLscpXA7RcrdjCQn0MNpqi9z060gsB+br6ERCY5PqjOP6S/O4
3Fsmo1/P/RILE4buE8D1YzkMywH6zw5VNx+fvtSrPSZLJHDUlJXtbYlvtkni4Uz7dYiWM89NpLXG
/8RIZPZ+yrmjPgKDSgMiSte4owjuoTo/WEqCt5ZRGhau6jNgkuD383sXarztmYuperU8/nXXwx81
B67n6+UtVOf38df7Pd9bHoIMYO9IjMevMyPRXb9J3ZcvTak3IhVaL6fRr3OptOMDTEra2y6jaTt3
AUBy9LEisjJEiqYjPHNQ/UDb2g9F7zO/pNG8vLoooAOIAT42oue/1MdfD5d75axIhvbA4IECYvmk
RfPboMyrzaIX+G9pxX8hrUAgMccY/L+lFS9wcv/HcyxCEo/+TVvx+3/+X8Su84/DtGmWk7k2rslZ
QPEbsevq/9iWQWQCK68NiuVPbYX6j40QCk0FWN5/R+wazj8aLFwVWCrSC91DrPG//9e/ZWc0fz3+
M0tDJ2rlbwGQAcbXNS3Q3pqJbOMv2VU40kMu8OMwbbOSLbuBH8QlN2u9jy+0JcWpN0ihyapSXdVd
9w6VLD+Myk3aQ9aQWywr9oE9fIKreRd3UwIhKEWDiciSYSJliu28x0lw6Qa18EsbGlwThh4TsSrY
ZQm5LmTnnGP7BCPf3ozqUTdG1vbQY3YLbdEP+umlf7dN1Ghsd4AUTXu3qyheQyJn4N+gDMTAj0jF
ly3G3Lo+COZFgB2VfCNHjGR60b87IbnBJiZkGrLhWgsGKDbZdNNP42pyUm8TRvUllxOub69eZ5oL
FAlJc6ZrBy9qopkDdkZBUG/MRBJ2oz90UR5vjLSTW9WU50yFJzjYpeLnI93jumFsNwNjychMvXXV
Vp4/GKQoWVqU70yXjJEyVFQ/IxNphaX+Ie0sJkx4TiRwzrHAgqx372LMUOMi5rkkMwww050QWsZq
7IYecUh1Fj2lvxM7Cn7IFGCkgrcjzNqacSuSbeAJ2z4GW4kyNNnosGVg1QyPhnTvc/I8mzIrD4PV
0rS3MHgz89H2eaU/VmAJb9RIeYSIQ85T84wJ/mqR1iN7G7K3trLFCGWO1OP4ZQIKQTC9X6vKqa+8
i11OZ9l5T6pTvZvkosiKeXxqCJo9o9gogG7mV40sLOjpEH1YNG994pVzYReuWyILV6pm3raxYFJg
tw02SHKTh4Gxn1YQqkf6cNraxz5sAQNBFAtpq5xcVZ51qb7GZUNGD7TVjT5o5TYybDaQqlzFOgO5
rJw9rSmmSbBn1QY+frcJNLvdJSbMEXK/GCPr0i/5gK8wSpCrXTvWCZRH/croTLTFiYG74AOHErF2
1XaDRodRv56vS5xVIPxCIhqHzzYPH1V9RkaZgrCwEKSoQCYcqMZ9pek3aWBd9cy7gB4KyVN9M8PM
8YWWvNYVLURB0vYQT/1eMYA+pJ2DLW9w/Q5XEgp/jzgFrGmMG6ObBllEjvOdqAdtl6L05Z1kyCzp
LJg9EVsjEvl6njGFBghnqNg+gIMXklrzA33PxO8isWEl4DSjoa0q8ElRid8EQrlCfWBiXotLhMUP
TcBOa2SPlxvKV4nlIcsd19fi6CFt4EdCYJlZ9Nj7qtlol9dnJ5Zb2bb9U/Ro6tV9LO7dHA9VaRZs
Garpe9KCUShK/btFjnYQjFuvQFismU2+6zKBp1xW3QoMXO+Xbhu99tZdkNnt3htifJVTM+uAQUDK
NafNa5Lc1xZBDB3yXenosW9o1q0jkpo8qGjN6KzQhh+jIp1dJLFm2sOh04S+dbR6XVrEaU7MRsDl
yTsQRsQ3llaxlq7erkSnMD7s2Arh2bWD8Iq2bktVdW3kJdCbiclQxHfIbp2itFgAsNboFfIKx3Rq
GEAW6bKlgZfVmh0QsbpXm3dvnGhCN++E7sAdoWofQ/UdpAkHKCRZDgTn1mFW74AOXws6AnuFzTgs
LfFJDzxDQmyau0xMh5qUhZusl+NKNYL7ofaCpyjPjnX2kEd16bdx8T52kbkpjSg8NgVxRYI0DXxo
vub1BuxSmg2Z4VxgBUtsuv1MMKH7bD6j/CDXFgyg7N1DnEbuVSJdSiuZrwc5EZDjCZrI9MP9DCGR
31ftTe4iTk1+xor9nE2YcNgZthsr1X/0XYHQhpHvaBN1pFjqo4M0iwL0M4yNHll7ma7LTAXklpdb
gzSOjed8uFjicVeQJesZLFjYEgwixaG5sDLV5bQbShlCozDDq73TnE6cW2XEORJXHF2B3TGwxo3d
MheSiqeszFq9SR2GzqlxGipYk5HH4Dkyn/JKpTiMIGA1yWGcsvgYwON1y0z3DaWtqBFRqMeauo30
kPfY6c51Hj7V6r5x60svezSs4IsULAkY6ZItPB39mntka6PC5yzImbSTALnRLGANFh1VT4ejMvho
D5h9pUOFjy1Hq6fZEKSLB5GJEdlPiDc19d5sUmj3+U8va1+ZGKRrJ6uvzVgNB20/THD1SLe9ZOqt
CfGMFY7lpa26DU1BUm9aAyejSli2CkvLsHFSB/g/NnEWnmorUO8y0iQS5E03WfzMtaBeB6ma7hwl
1G5lhK1AcFnr8/rOYJZ7V2rmOodAgV21eB3I6TjZEQ3yyYkPXVtUm0y0+ATs6tzsC8NWLiahX0lk
y1uHeBd6kypUCO8hbhTjWErEEQpwuTsFeR87JXsfVc3eShxfa7uHyamf6Mk/psGciZW+MFFmBuP2
L+QK5PQU6m1PwPoBIcGwrvG156EyAV33DnVcTXvZHFhX6y2Q5WM81Re3j+Q1dU8V43yjdsSt149k
ck8uVheHrxOTtx2ld50MZbwGXY1Fc5y+dyMSvHioXYgQ6lsl+vuuHZVDE/L592DI0nYAQlo7/T4O
9HY9jcYx0lc6OQjYeWCj9DDxS+gSeEujTYnnc2VWP0qEo9t6KH/U8NDWhA4BeI5xbJNICEMPwUfZ
u0fkbHODNfqWD8Yj0FasaqZ5H1KAxFkiV50HUTQKxpXXlegTcvUQjO1NI/J8bXA5whw3biRx0FwU
5NmRr7EeY6ZBWJKj27NzAHYEj19UQQQq1Li32nGabawp6V6VWIPKKXqSRP3g+9ffoiDe9ZPHBT5h
fNcML7aYR651/qilzotFLh/feG0zplAZp1Ra5IOZ1/e213ZboALNvtQ0WuTxu6Uwn4PM9onnu9gJ
N90ZunGyawIDGNG2vkpQKcoS70kWKEVi177RbVPHptJDdCB4YBVaOtHh1F22nb0nrcp4ExuYUzMJ
t2o6iooi7wkRec46CXeljsJN2QYbB8jlGHrtTUhKNx9U+YT9mxlzwsqFyT89lwkiRewp1bkccCuR
X6pXH2pQG7dGQSyhY7ebIR6S4zS2xO5G11irrFNaWe+VjIWviek6z3BiK4TtEL6OlceKWL/ZQnlM
E9wmRoRE06T/swKn2+xHJzo3zAOJd5quWUyzF+m+xWxS+4kZJASvJVeUD+5BUD5B/3CSQ9VEfuYm
A+lLL+n8QaU1uXU4zgeqlezG1QZKJNa6uA/ENkeU67dNX4HVsJA1pBL5wIi2SAjMZw4Zc85HklaI
EnpywxCAZqn+oSiDRJLF6FDR1Y8m1N9MGG8H3DoXQr3jE2JNc5NPMF6VS6GyRBf9VPnKWIA+qi8E
N8IV7JL7ZLqty+hK4nbutzZQ2ShDglPgDV6Tu0c0Upk/OiiUysa84qEmTr0T7KxVY4u1+r4cZHHb
Uvs4ESW653Id63F5W/q8uCdmjUuHXUN3b6m9tkYxe8WpckO64Jn0BHNVStIsCHzm8hLUSHiVpuEq
OzEVGqSCVqtCKtBM4ltu1i+UvNR2DXQRQyL7LarmriNbbNWD5VqbZXSoTKN+TFtm1YVMurOWIZdp
sDRxdvN+gyFaMbG/C71h2Jmye0IRKinLkXdBxgi2U5uPJ6kk8cY0iBYfSCZop6HfBIneHTPlJ2tM
Qk3e5W+WPDg1AF6jexZkGyuJQ5Fq6rcyxOtu8jevADTqK60Sh1EacjN4DipfC5+my7rqaB61mTK5
W6bmBr1MJ70kgUqSdtXVb3U1456MqttPAQkjhhIywM+xVqJUfWbAvIPAfYZpmmD9zvtX9AOfEvVS
kKTDpYnkj84gOyMx7XAD5fdOZbMB3YIVJYZdnCM9NQJbO4TzS3z+ysBsDnYffzSGPKkun9GUE2AT
ZfpHlN2Qos2PUkrIK339MlrjD/Rj94SQghBUSDUmHfumOZuKtSvq4lxoEH/KpjE3ViLm8aULgyn6
CNNuWlGJvOExQtyBXnO6E0l8bLrqnV3U1Zbjc68IDHvFtNFJRcvqt1kShUBMq8G7eve5BGISmIy1
W7orCaj2MEOUfW9X3r01hO8uDtDBE76wBIMZlTy28D1Q0NwJbW2Z2hacH3VcfyZxD5mF1m08WR5p
QdLbdg5xjgddl/bOMiMQr/beDqIPT3sapgn7obuVQ/UN+ctas70nE27RivH/4KEj9z6pPr85kjXE
DBjBVN907ezBpxOk0iZcWlw1Y29Q3EEpeMaPf4cn8FRE1XOsQLhCBDe5zR0+J4nv2LlHj7TJogm8
NXkezI+RlSLTxVLKnlrSMs5ukiy/Vma7kTakuJyQ+hzrI5b+4WLZ0U3Vi7tk0l8Lgdmn74FDtuTe
skIriNOt8qQW4W05T6S0QSdfPPeIoQUF79o1OFT9Wqras1GDFTHR64Wp9QECl/7vGWga2Y11+uiZ
xjmpxGV0lDu0/GRsfuuq0icT+yZ0g7XTQHwUpj9VVXzzKuIi2WIGe8Rque8SVmXtEJTwi6bEvAzC
fKvRYKiNfmYScNulvg4v0q0cPxzSN8uzqPdq1CA5UOqaoXYKNXmlmd3nUNvbkRKHlGGS/bJNCu0R
eDh/xEBfGm1FMuNIOj9vok/PGq5ZMNARSNj26c6d5dobo8IbiQ6xzmkazIemiGe6ak46yd4DgFPm
bEf1GstkmG7A/SG3dDxAu/26AscGjenYesY+MjCbWfqLO3X9OmFt77kize+50ruPojR3Xhg9BtUZ
acS7A94V2+EKx7eNXMDZgIm46/T+OQTmUzXS94IEyzhMU9N6oqx4pnuRUUaxe1ZgBae2REdGSiKd
aOvhvrIjcSKnEqfHrIru8vQuHRQI1D31FB2Xs5Kq6k1sNTu1nFAlSRaNCpp6P7GPKlG7uxymDPNp
SPRyYjfkT5oKkR2u3HHtJ1HZaM9xqF6Gjg4AFy6QzFV+tnvlIS71rYKHYq8ESOBbxPPsABFAQFKi
IQzOLRxuptRh3UXvToLEj9LmFwhQUxucQ9PgZJemdl68XCLiYheBlJaUy65hSpl4TEKV6TZLcEQo
JE5AdEK5Gb2DNL6C0lsFWYnbTnNvjJD03T6mjAuNWytKuq1za7tnUVMWJEBVWi7R1I4fjjQ+lJ7x
BmVc0nO1sFsP/zJgcIILOnTGIEGHLN5PVfmBCt495GYl1zT4euwODL695q4K6whhZvli28lpcJAT
B436IZR+fFTjC7HJIVqzooSUZD2aoXvm0ncnjYTMbNXZOaPyaEvsREb/rDe0YMqGbpVaQWrEt+9Y
GdfFcnrT0hpzsxGZ29YdOduQK+XRVhcq9u4c9lhfpOdYdd3bONQIbdEj3AuRL2AbHAmYg1sL3bms
e9pNfO4srekQduhvRgnAq6k+TUkK3yDA+JeZdTBUx090SIplWr4DVaZbzmR5cmAnojpXwxgICgKd
WUBEIkJ7yuh4biw1wpK6U0m4X6FyBd2Meo3Mt5AY3epUaIG3G0LsMZnWf8/nzMDMIT6TCdi+Ib8K
I7jn+nnaowmTmj+DDHSLLUc5PCSR3FBuIcAs2jdiq0DrUdj0GSJvU4Fcp1U46a32hNnAIwwieA1N
kimFEq97BL2F1zTgxg1tr4keAQjjLIUsLjLDy4odxc9ccoJ2Ts1O0pKvdpuyX4ABBzkSYrToVnEJ
vbSBgclPdIyTJyZ7q1fKtcsIieGrUz/S2fjllrMbjDbd63rA7m6y9lxTHci12O+lhKpIKb5CTmqs
e6fNDqll7cfBPgr8+qs6d5DNwy9rG9obWH7l/dB9L41+2PRNCTOi7elWGee6M92DFqr9xjMbHJcd
dUE+3LSoDzB2NLd9Iu4c2P8ardhVP8jBB/qeavWnFdAKTOzk+4S2ZI30Fjqjq306gfUjd7QCPjv2
3g7vwElW6oPwmj2xDQ2xAuEdXrmrESu3AVpDwi4cohfGmhIPYRGbgm6tuZAe0jC5qzLzM248LF6J
vInL8Ewi25bU0fkUxY8rnDpZlxVQhzBVDoX+GEx4naTDN86aWVh2m6m0L4ukvUKof+yUkubAqKDl
1fGROOqxlYxqvRr1dKgqZ7imRoA7KlYJEbJxrjWqAbYLQtAaMGfQPpcN2RVqaPsVDHIfYNja1IG1
wDevZ1wrvj0/6oX3XVH1J3uiI2UnYbrO0fTsaKjuA6zbgcO+Q4kh1DjkBR9DIHdViLqBWdcst6H4
JT95HUkIgPoBFF+G96kV9Sf53oAG+CjPW6arl406YgtuwqaCtppk1tbWmjtjaLV9nOBZTuGRqqVN
bFLU/L4nQjH5fY8c1wsUBW42PfSYvc7Gcul9LjcgMG2SWHT7qI9wS1bLk60Xj2vd4FRvWDNnD1mH
aUdvQEAz5A077ZaGjAVgGWpKVajkg1gq3r2ZLmPON0YYMhhdRHdjMcwzUrR7K7owbDbIwDLHeNzR
Tq6P1ST3fZ6PO2MeZxnz5HO512PzM7FHZBUXMFLPDl15zbU6ThiXwQXtPbYiy0+P5klcZQboV0sv
29CTd9fLz11+meXeQpn96zmqUCBIlb7HcqRj2MQF1ntOsOnF7H6J6PvQhtaPha3/vonI51kzWXkx
ZvnEMAuNorz00DLOd51FOFIvAoBZ4xG3XH8K3bqpF4FBY1on/ArJjjMPCWjMUDeqSBPXYog0UCSa
43LTcdb4va6+fz2FhfZIlVsB/OtoqX29UI3Mcb8eJmOubcaWpf3rhb5kgGHUFHMAhg90AAFlmcxB
v248YTC0Xh7HceuD+SrXePYlV+xZBq93ys4BZls0cIfaEEOTm9cPThbk5FRQDxNqwL6QBnadB6fc
KVTQ8zFOPFR/WqdphKTmxkaATUX9TZpIeihR2Xc5kUxlwWYl8RTyTXNUk1wJrhBqYI+MnXqfBeI2
xiyBRp3e/aCjY6bOicEvhNNsAGHnrKfQb6T9Y9KVdl8V8sCewLrpxngn2jllla6UMjzoYU26MdUt
XUibnCj3sec03GgKXcUxzp/GpOl35oh7ig/lKTGNz1jnwjJYdCDSMXnUgqwiRCilQY+cmTX6OIbD
fBGAV4dQX/fLoLszM685qRNZ8eUotlVREMs+x7MPRrKHtMpV1QmPEymAa5Y5mM6SAAqvU4d1nuLQ
BfZ8LAP5rVbyJ3VodD+hH4TfuOvzK/tEojMsQItZ0LFdEg60M9tgHrRTko6bkiJODz/Y+2Z3lQIE
ww4ycsbhOkGr2Iii+l7r5aVRb0NT39cGWxWDhCCHvmduPadaS8yjMH7kiv0g2FRnNXEU2ZgdjBFf
GZg7wJDJ2TD0pxSvL4KNVZ66B9sEKURNZq1COTw2o3NM0kep4xwIjf4SdOY9wplD7yW3ajyiHSuf
acaz3y9GXFxB8TSarLioP9EFy7co9+7mH1u5GqMSPLegjNRNFCffCQdeAT+tGMSNr0Gt+nmAEQWx
xINlOi+mwgRH0pQlVu21gM5AD0p874Xx2vIX4tEJ8Vyx6HR68w0uGl01/UG0N2WHiJtGJW7HsYH5
k5zXJu2Gc2rb086b2ndHhncenBertPgtIzKEqCdaeZuELjs3c5Wr1mMVUP9MnB5ZlRUwYtWnuh12
UgcPF8Xdd3KaZnaMdUcHnGulfqhUUwF0+Yg+DIaYCiyEPSBuLzLwdIF5jkGNXefwSeL8R2oCPXdq
WW6KEVI3RH14fHM01LAaAzHhqgGZp+PBC63p1FT0oLSuL5AuNO0Ftki/8vqaug/ES6tEgo7Dzupm
TSDYubWRunJfR7F9B8mPTQGsPZVZRlYWhZ8LIDzFxJ9QMNmb3zoGRQbemdGXmN9u85Jdqh4whHA6
MhVsyOGt/aB1yY4ppXnWGcElslXWgU7PO9Bo+Ab1WdhIsebjIZA3bUUkPHxczVkb3Rcp1HfWSmNT
lMY3WS5p4vzNtUBCL8fPVADGUTI/1EW4a3sylAkbf7SJpAwZiFLYGJewgLuL2VHApURUFSfWjUaz
bm87AE2yNvkYC5dZSHON7eank9IInfAOjXkp6Qsq/Tr2pmydMohQOYobA3Z3ERlvU+VyeAiwQhd9
M3n1fdAZ3/tcCgDo9FxLsg6Itctww/AX8lIc401O0+a73qir0jWf7ZiTNIglp2P5LBzt4o2yR5Mr
e1+Y5MzXz2yysIMwu1+HGYZME3/3wQvCdZOypZwJQEzUAUCFNH/hfbNzMxS6jbB8kjSBxyYpneN4
U89MTPjeObEQyRxz4YoTiawvqmLdEvlDLg6q5Gh6aWR90M3+gjd2G7c4nzDXmus07jD7WxrUl+gx
iaya7Boxl6kM71zF3IUojvgE1SycyVy7s9vyMMc0No0R0m9W7p5u9qsSGeE2cLmYn1JHuxHCfqsp
wRqrIBDDA1taufe1Z3+4DpMbPjaF0f3Qy+la1XeOXvojliIiIfgszi8kVsoguA5e5w+8iCbSsklA
M0MQhgoMp5LmRGde05RI+zF5R1e09+xyy682bTqbXhw4lrsxoBNDsUCo5Dg8RSWs2iRV7vMUK538
UEK4va5sD5OlHsYasDiWBaKGNIaHlusbpD5OVhcSguKiN3O8TWAo+9Qeb+lTXW3HvjOy9log1ivg
PZSZcVl+7thmJGqkRLPYbbYVTnkfNehrdVQJ2kTJbaowBWIbgQ4FEhVROm6xqT05ETkWeRai2y3G
H4rX7kp39kXSU5lhBwmXF2iI3X3jcC5JlaxdVxRnrwjubS3dGGMvdrn57tHHBZhgfSLyu+vRhjWi
fkrqZIeT5mQVyq3hyWMcsSoOHuiBhGY/jaKwjVjBTOO9yUYkvc5b67o/3exDLdFLMjt7LNA+4Lza
qIWjoYmfI2lUlMJGT1OYDuug7qdevNHGZbPoJmwj213BQqsU9XsS5veIKS7Cs6DiwzlvZZDhw3cm
nxrkBuvGEYzao6WaL1XJe5bzB1BbHogbzzYev8sYomYY6bxXSCkqxjArhfYpNTn6NHlMLALmcsad
HS3jLqueEjkcZXyvWtCkQ2ocTPdtD26V84QL7S5r5YW8Rqy9jGzM8VCVtIm1ib6kW2k5EF2m7UJh
Gz8yEyM6ZCfUiRZzqZ/dOPZH1XytJ3WeXgWnMmg3BeqEzhkzdonMUlRwm3X1LenkS5O26hoL9MWI
BEC/JL72LaQGlw5SanavmFP9pm0+6tF8y+vimWiiGtjoU23Lb6aTzhCG4UqtUWzZPzpcAOJhjYXk
PYKV4DGdWNEuXXWF+LA4noGL4zFioD+UhE+AWdi740OYKO01KdWbCvivSkIdsz4DUL2Gs7MGBMO+
DTIJp1IJjtnhiFZzuGzRx3wSLFEzp6xeaehvECbNQe8tc0ktfW9rFAHkFMCwbYyt3dZn0KkjF0+E
pYSORUx4md/q4bdGgcww1ieEkQwvXK6USEhOdF7vLEWFux4dksF872WKIHV8dEftnaZZttZ6uVNm
9JmRF5/z+R2UYb1uWntNi428MdgF68G0H03VOWCcZ/WxmcL1xnhjOUzaXGEDMdYdRIRZtw+d1roA
z2YDqiufZc13sZTnglVTbepuZefULZYwX5AG7E1iO31MZOMhomW8lPtO+1236U+1IQQOT9HmS/Ol
kISBy5olE2mhlrafymxKbxTtoxHwVhRS0jxsadA2bIQ8a11YeOtD7YCJctqTFKjFT6ledAhyU4uN
1Z2aJvGpY1ICuIuSZWIig1k9L4NHL7Zf1Yi5AEnH5zENnltVnmxg4b5G3kvQgQRLiuoHaHmWDH26
QnDZOXGKXDdPTyXbIboKjEJa3OmOkaBqct6NJsbO6VgbZ0g0GkmJb6fDvsg132TCv8bMaRNk6Oor
pgf9rlTgqExxf6jJrVglGvNJJ34hxffSUUTuAldXVx5GS0ogNAqj84rwZi8m4WFpJBM2UGGGwD2g
tzD6mkpGW9bdjjRXSUAYWDLsNzCImT+VrCscXDKVlei+rsPa14IyWPXA0Ursr1Hzqk+J5veDQTIE
wqTGA8/jOiG+ugKTq+yOXti2R6Y3a4eJK8OgU9WwqygbC3uvhETpDk98FAQXkzvd6vsDsp+r4iRP
vYofD/lOuEZsDT0haP1k6AELG2O9oVgjCoF8STr9BEOjHQpG+j5Ng1+i4lyBXZlS5DnIQfEPd1tM
nfW+Cg+YJaHcsiFUa6CCcsacaK3Z0yew77wRYQiIrXNG32rHzFklAie9t7BZQ6lMblTr4KW3gk32
tYOaMkShcWBk1qoYb8M2p7LhgpUnMl1ZoTsdzGrqV5iFVlOVoJWim1d1OXVkpK6ENzy1tIVw0t8j
Dr6ppY4nVBXYXwiYMKxXr/q0W/KdlIaYDVWP7/N4ui8M2nSCmeXYhGSQp1e3DE8TPRGCfnsKxPJk
d1m/zSblp5gmRkox5AwSLr11qcuDZXU/deg1mywYd2aiPpnKW5baP1RzIrZSL05GgXLGkPHNpIWT
74XAohXV8OO+uAXT8mxafKwLr2KCgZ5gajY5/NstsUn2tqtCAmvaW6nBaoCjQXOQbIYgwsJIP9pd
6SlRTpOhsiaO4LMNriEcNWqb5NB04zwPjNYjaUcYu3f2YLr7snB27vBMe4Yeoa04W7eVH4XOWCav
god+cF41fXimHfHUFToXuNoTOyW3b4cCY2YzftcEHdmso6QRTG0IsIrXeRdApSHHtFK7Xep20P/6
0NpwDeVjmjV3iY0/IILTgwdYbtvCmlFNWC3d5H3K2LV1+SuORz783VsTeVto4MzlcXxSUPVnBuLn
cWBygGTYxlrsO0bxwy4kIuWAqUfXDcQssP0Mp3zfTM7FjTE45ZME1cole29P+sUKTQotWp2WsY2a
eCd7PV1Vg/bRj0VL2Jy2yUP4L0oY7krtqfPMfM2YGPFJlhdbQ5mBCvldYsHILQx59Qr9QTrfmyTf
eB7MBDOghd12r3YCyVDk58xCo9/yb0KyRLxFlu2CYLohO55trt6Q7aRDXJjCfRrbfutN9NIbdc+u
j6gF1+/ZiInBt8v8KY67VUTE66oyiXvw1GkgnGcddMXPukhLWIewWd3Y/iAPBCAMlkFfxuAMTbU9
DD3Zk81ov3YfbolzOa2ZJtFi7Bz4+hYUjyFp2XIV1TYK2NKmPVFH9TnSbax8rg2tpAAFWz/FQVPD
wyADVldSWCIg8ooCTFWrV+aGsPNmKwB7+qhkdnrbMlkr9prR9mvmWw/E1OMlDS+WoLOuBfG77erx
Qery0pByscY/LTfZABI2iodxM5nWziukc69Y49q21ZtEMXof/xtmY3AIXSmIsxggFmvZnmEOlKax
l3tL2euV7K5pyG+mJxKFHtBVfM6+oQ7fF/Xxfwu1/0uhNnDO5a36JYLevLfvv0l3t+859LyXuPks
C3aofwLwDHv5X79F2q79D80YtNEWLbrflLvfIm1P/wcqpa17TC9d07GtPwB4zj9kPOmED/GK7jgG
v0aD/if6j/9p6v8gpXZUD7b//+HuPJrjxtKs/Vcmej2ogLkXZtFfxJfe0ZMy3CAokoK3F/7Xz4NU
qUuUplUdrVp0zIZFUiwkEglc877nPAcduccZfifK/plI27DeSLTB33nSkZZuCovDGfb3ZEzT0ENk
wqF9RIlX72C7EK/Q3Eojr3eyGsYNBO7wUtIURl1i7fOgHJYUq9bwPMlYp6v9zeW7/sK2/FYz/h0r
9MvpOKbN4p/INtc2eN/l89NtlAfq738z/jvhoqB7zGBZSES3YxkCoDOfu9EpgU49eXPRRSLeAJxV
Xs3F3z9BVkIj/IZY+fvLC5ur65GKwFrm7cuT+wgs1XTEkRzsj4XbtXdy8HeohvMjOqV03dtImzuU
iqhlo+2fvPdZDf8H7vP84twq3CtS0qeDIPH2xeuwD4M2McQxyXpJm2xMtjbAwGwkrTuuI/Nei5mY
CTgsnOlA1MeLjU4zKWBixEo0WP6iehGEergk4Xza/cnJvWV5fjk5w5bcb65ueM73Uv6+YhDVtVqQ
S67qdayqjxDIyk1V+QbioYjVtmKDBcSbFkAOwRb9ZNoGdMk7kwAk2mosWKt+cDc/Py+BceL7i8bT
gBVV2gbJuvPz+u0NQ6qjytBFiGPY+VQsKn/AA0/xEBrBZ/bjwYPQYxRjKfrbiWKoSjs5Q97l4Rwy
lOxUTE3UgkBqp9V4HMfGIQrWb+mqBXDCjYNHTogY2vrOKiCdjA5pp3YQGcfeHl7oh9s3bfHRrpSz
Qwi+iybWkCFB3o/0fB+02BS3WlJe85Al0P3ylU59+caGaJ0GJkEL3niDjvrzObUCvg9mIOVahI44
H0mvfa+buXf6+dUy3nJw50/R1nmsbN01HNsR5nw1v3m8YhKAiV/zxTEqCn0T+KhlID83ZMOlZJ+l
VJEIl6KXWdhUCwEoFz47hH/3RAyDkQeLisED9d2DBotLT8l5FUfaTPSV9PAi033rdmqHbWk2dyMh
6bIcFaxJsW+abN+42nD/84vx451jI/zHnULslXR1+R34kxjDWrOLVhw7P/ysmTukqWwz0YYKz7uG
nbbhM/qz4e3H0ZbXtE1j/hwMpoTv7la9A8/dmKk4WrrcDTVab02Zd0WAQtYn/RxHxnTMZHwJt2xG
rDgXOjz4ujKsd3Ut/+TRMX8cb2wd7qlhQhfmg3C/uxmggRlYUwzrSPmMSMreOllec+Gm01InLPN2
5gxJh4CjLHci1PEQC6YuvzCGgnXblONTCUvjgjkL8xzudpgpIyEKdnpr6SxzizFGo1gn/h4V0Qm7
wYgBn8HbQP7N49Yufv5hmj+O3LYumMcwyvON+f2dTcXZ9H07EdjGx+KYT6V/Vc91PTngjRliHEa+
555Kjew4FP5inyrZrv3RRrFQVrdqIoGj1NlYtUm+cScHrXhPIEdRkjdAWtmxk6Z2mapgDSeHnNjM
QBPSUhbXxsDZ0Men0WBTuZQla+zYU/Xu52/vrZHqy3MrhOVh5+J2hQn99rlNCFUcsqTkvklktQPj
maFR4XT7vIXA2n1og6FY//wljfn+fzsd2cxGuFYMh2WI+f3zMZRuXdBltwCXecNtRjH4GiTntVFW
GOZl7YGocMNtmFoEkc9fXHMp7JekyrM/mZSNt3MPE71A3U0mg2CF4vz4pJYh5J6qKrVD4ycagmP9
jmZbunVsOuwhIltkOTEAjXn5jpzbumCnwUyoamvnmuhSvDRYBUEd3OVGV//JpC3fjqjzuTkuqzEW
fTzSWFbmh+ybEbVERGrahuMdKgS8RDigQpdNvCQQDL4R0NhV18ZIQVz3QndMRc5Nuyoz372a55UA
JxiSaEenh2ZhdiIxC8NEtJNdYG1wjCG7kR5tE27jHNbdbujdtceqjKAZhfXL5H+MR0jebAqOg9ES
ClilwYUXV8Ylm6NqNzautxqEf6MH7qIMXG+dA4Jtano7YAx1gEY4Js7g8gTf2TZLhk1Vo3ZieZSs
ximi3xoXa0PrvJ0ISv0avbpRFMef32d8hG/vNBp16LCJwJG4Di1aHt8D4nN3iMWQWeIQBBQqlbRh
T4bTpohsbUOu2ZVFYjSTdquvKG/Cg+XclwXSqCUrtJD46jrpD3HMPFLpQ76OXEmluKjGQ2aNyT4m
YCVtkEtEDdUlll2Pmcj2U5z03DuigKU3WIeRfLqD59gEaOvRNk2SaAGtHNPFwCYZ8uwhp2y+7e3+
sgpiTCUB/kAKCAqfSzAua2R0sC4F/u4zqoCUlXEiEANo9PnnISbaU3lOvtDPNKLScV20HDUs2jLc
a8iEcb9YxZESPcK3qPYO/bDzYUZdIpjeEDybHc2eJPbGtJsNywNuoT45NtVg4R2g8WJ5dCYaC+qQ
FZPslr9Py6TbTyF8YlfeMq6FpFKuVJ12j2NEzksaqrvQJDylwy28JpVxWJa27RPQNePlMnHdMIZe
9YSrr7qKjratl9TPjGlbxaE6ZcpFky0DZ51Ys5aF+NFTE1DvLryeUpk0h4PIW39ZTalYOkPJsgfr
xwHO3jKuzA+Ons43cJtSFBqeFJMw4qjHOI8/WHKXThR3jLah+9lFw0mJnk55r7/HqRNgtZJPLU3J
NYJYE9Ee7WnSb+awaVp3g6NrtI4767Ap8op+ThmJvewuo9ayL5ARbSfsPuS4qWXaeM5dH0weFEIf
gHDT0PP10b5M4wNBpP1piK2difpsr2f2K1hNIDChRyFz1qtbRRRtBB3PlUM+4jUYKzSzbQQGQIWP
ST5eCTff0Y3rbh10Rqq3WMg37a2ddAkJwjnqA+nn6ypOHZbxGNqSyrkJDb8mP4CFB1m3qIVISSe+
MqUIn35WtgpuoQR/9nXTX/eSfkcXpijfMMStlEynizx4l5RoX9CgrKI2Dy8bn0gSc3LdD30JjCvO
L6q4d44zp2fLQrWleOT0a8TpwEDHsb5vu3ZNr55QMh8tphqx14VbWYTDpSbtpZVFEl2tXq5sbuu9
4SX1snE0Wg7lpVmhudJTOe2416wVhQrWMwafjeVRiArN3OVRSvsVVovyyx0Oi+Kc/bAFW6xT0vY/
e1GtjsVUvHgBc7DnTcV17xaXjGTmqgwnbxvQ8VxKpY8Hr8XXpdQnjUfjwbc+xnl/C6fcPE09KwuL
nfS2DEV87PPuQmvTDVXY6o6Unm0gev+6wZARj4oGcIxExrNfo9wlEjWr643CBLr0kq7YZwH99BRB
gYjjcGNPcXAzxtWTsAa1q5VX7lSQPlFCXzBgeEAxRXXNGywwGtTO3jf9J/LZx2NDwjs1avIMW0NH
WmlR0+NTXeDfjO4DYIdDjgDdiMZ3wr+rTcQIQds6L81JTl14W8xN5NJl4S0cq75SeUJMX5YdUj23
8P189vAbUGlT9O3m6CKSYbN2+hTAOiTcc1RrmVhQE6P6Q6Tv0xTZK5K/x8jwV6qQIW5aOBOBj2xn
JLfrwg968NuOdUCcXWGPQI/XVAyB0J/rHTSCy1bU4xZxvL4mS4VSJ7nRy5z696motHc12+Gt7PEo
1nR8GQiK54wlBYBc6pCGUV6XSaD2nZucMoKdL8wQ1o455Xf6EPob28Mlpk2PoSRBKK7G2WvspPuq
I16p6h4hPMYtkYlerpwle6M6IHePymlr2CcI8Dvimy5ib1A3FmVT2hL0pdDaCgknXfUFpA/VsA0t
TOM+d0i6doL71rA6GErZQy1g9NDY8gllE6+BPowLdxoTttGcCTYi6yYt0dxmdu+9a72E2ByfESl2
UqB0IZV3JmtQ/A6A0TqdFoZfvR9YoSESJxmzpip7yjrvPhyRdlSq21qDIa600F4PsDlpeijSunI5
3gdzoAura0EB2wG7GhVe8tjR+OqNOMDsy546G+ReqUrbd41xXfkV/7toyfVQ7gV5uHWH8fy8OcvZ
GW8oQ3LJSI0pSaABnFm3OWh1auysF+8mhZNoGES1R/ga3ST+oinyYW3guDyOyYSoGkNwbebdhshZ
emKxuqfM5RyDzC0wGHqPfmYXt9nkocZqYhoyfY8V0hys951AJVXG8J81BidrSpghTPU60U1Y5b3V
7XMftIjGbgiiZ9Wu82Lbs2dYhSHRwMSUD9wk5k1A3NjSluwlPNPHg1wlco2FSqzLPL13tCE9Weo0
drW284qqXaEMD8ZjO5XsFsvhGrLxohZlsAyVL0+lqT1gvhALXwM62ZAKtR3akm18UjPn145GT4ox
xabUTi4Tynrdsa7MHtN8gp/NrHrvQ6XGD12K4JwWVbsl+Oqjhvv9A0CDM8/PXutBkiFUwbuWTD7F
sXlz4YpevYyEcjFARvoxKSaqzgNVo0rknzPyqFauJq1TFTo3DVKfK1ehkvGacthkrXvquqa+YR0+
8XJegDJfbtKS/n2qBN57Wg8HjSBaB+Gohj8KcRYioolubHGOwLUoSLsWqsGQ3LN+HNhdWs1KeFq3
jSa8pwMSTm3AIWM2w3Dq6phKdhzXfI6tZB1UsPsXc4O8cutT5WoHOQzlMQK3vaynrj8wDus5W2LP
GR3249i3QZGsUvKRr+qCNnM3i5pjwqxg0Rj60ezSS6+tkZ1Z42MEUjZt6KmHo3YxKEFTLG4vlW9H
uOUTb43Q/jKuLAp9KOK3Q2412JQoeZlQLZj8Ma01Qw4uf2RYDLrE3flFNsxGyR7GoAkBwBPmAjOe
v8msCGIwJhJzUVUaFPD5FeMqbLelHUWLRH5MA6M/xb6nL6nkoVw00QuFpIShuKnNk0gPVtaIZZOP
ck9UvLv2Wzu5GJjBccAq0PU1wvI61TbMjDQnJ++VTuvnsOiQ+7viscvtl7Ik8Ypnep37cbMyPP0T
roKILUkWrnqtu+6yRsLAHrj/TW9T1qjxUHSddKu7zO2WjYpoPpqat2+GozZyf2dG+Sqk8WiRR7TG
2SzxA8ZbY4iYO8RzUfbhWnTZhxb7/64jtINgoIBEB/t2yAY8lq60V1UePtr2cS6GDSGpaM4MKjbk
5wH64qIzM5Q57XtJLL2j2xs7GrwVjruARZzc0NYMFvWk7gYe2bVycjTw5aNyy2SbDRAPR/Jzg2po
9jiOfaQV+aoeW5zCoXEhKhjfXawuNNMddnq+yVuj2bj3XW9AzBqsdy7/HQ0+tr4ZH+WQ2JsoHPY0
Y/CTy2bksy6e9Gx8ao14147Gs1x3cCNp8aV33dgDrXDR7ohS7LL6ndbiq8kSJFXYT2AryBeTiETE
VHW6jg3ahG2akL2lfyqEYontYUIqSnjjmN0uxy4sln3VlCyME/RxJQKsPNb4WODcw20ViO/ym06v
lrNiYk2XZ40kiP5TuUz0MeLyIEqqI3T7TnWqBmCxCdL4GVFSr6CesfpFJ6TaAusLsXQ9KWxFLJp1
022IpHG5FM0d+MZkkVa0U+mrRf5KF1CAlYGwBoDKddB0+C2mYWfMsoepAzGM8G8dypLNTqN2JAww
yc4Nx04m6xJRJtvg3qdBrMTCiNHdVoOPWdjQ1mz6iibqWcum4azwbXAWXFXJpWYlH9tEf8SZ5G6E
PdjLptUwz+RXmlOThqiTFOgxoLNTW7FGdDeeitoVcTqLtope2fEipQgbtG1+vupq8Y6JAW9k+CIm
kE09xrk4cMoV685+JTTnxiXiZWsqsbFqRGf5VN2muZGvUXxX68QNN6zQF3iM9hnQA4ZQRjmHNqFW
vUKKjsACJ1uGzfc1HKaFRylJWjA3EWwY8E/MOz1ktCA+2cO1WxyhwpJ2YSWoFKFXYX9YOyWdT050
mwcWBv/C3oHPjFZYKVADk/MCo9rB/E+yZShf+0EyZ+Bf2agx3o4DEcV+Na6TKmQiiGFgZKG1soPg
pBvYwa0GdUTndrOFxr/JyuQycvvbkkUw40cDdkXznmeH56KrKdPT9oFdSGCKq83mspXVyTurFxMG
Vv8BndWLVWagSloK5xmyqLqKulVlbgYPeI1hG/S1AawHBdMPUhlIK+0nC7tfCse59zS5SnC0aeTM
TTn1XWkVq6yT9POLT6k2zgEugdol5guSRCyFRScJkoGVoSHEGHN1KlxEXY3xsTNlPUvaTgELQbrC
3S53vGIBNcdhpB3C99O2qdSl6xMa4ffEpqVC3Zgmx9R8NGKcyF76vAulY7HtkLprHG5CVi3K+jIj
dTVynRsgkWplWxIlqpEepP1R1nOvVhTD1UiEdmxi8I4lLrcuJI7E4Rpz67pc/+QSly+OL4PtuKBY
haJFHFx2EwwVn6LHYsDpKobhCawJUz1qjmyGcbit5S3AfjWKdb6kDavXwCJdFFe0oW6FjUCoTHBq
+aRIr1Vgn+Ka2TUz5DZJHXT/NWauLSnoxs7MsYDb3VMtP6Rm86J5CcsTnI9MYSapMatAiaOyItje
UW1ti8k4RXU7J7Q3zUprk4Pow52TBe9yvfxsBAzPLe3suPfYDkvsC256GTDLYbQEounZ11ozkt+T
JsuJ8vTOoZG+NHXvFvXWKlV5d6IE2t8FHnow9hbT2vSoElkTeaTShZyLaT1GkpPuLAPv13KmIfme
eKTiqR9q3+o2tAtImejadGcELraebtA3rZbj2SONeVlVzrhx+gjKHwY76bnGhW0Xp45h+GBELLRB
bmz0riZARCeo2RUDoH10Dpfn79Ihjy/DILu2xnDCc/T19wqVzEKbRtIn7SJiR6VjtjR5Ls4/nr+w
KSl1LjMzbmkhXmwJal8MqiOkMQXBW1qkJbCa7cZD5ff7Zv5dff7d2IQvYZ6FcNvr4BKo7i7QlX5w
sPhfnr/If3xnW3hoh2AktylwH6ze/iBSq9u19kDRKVW9tycW90TPhx+dvjrh4+cWSpYliTGboIrM
dRml5eOc5diSSaulELVn8+AYj5gSHRQbrZaAh8z0R3bF4MQh/Wy8Esk2ajHdCNZRVr6oPM4gcsTN
UvndjQvKFkcIs7VINiUOicLDapaEunEc1aytwuDDWyJfd9MimsUjqi5qiX+wa+JZjJMwcGZi5dja
i5Q1/nCkY0lAfQxnPHax9i6Og6sW4fwW6/qGw15RlEEUNbGb8wzSIhZ0aZNNFJvEjnYj0HLraYyU
vWJ78hmmPFY8UfEAzTXG0GL1j5sow5SWLCmJUkivnXpPRE146xrdSZlWeI2IJoHzc9GLfDtEVEQt
ZXeneaTscUYycwcsa/PYOpKTLCmIKH2PYhrV/qSyJUUP9wh3pTm5qtIX5K5fqSmaLssgLbZMUsMW
ZDwhB3Gk3coWaxG+jBWbaHOv9EEe02x6GS2SMeleXDhmE55ct9J2dYlofBh9KFPtIpeqvsE05u1q
lhaLKTOcO0MymfiB0a20MCGORGZXSkom6yDtd/FMTk+S0WPERvvvgOtYjOjRrbBC3xoZQO0B9Gka
UV2qIZykU2G0rc2uuNYplRHHQeJL5qmTH09rx+zfZ6EWrGhvyJPK8zsbRgLqyuREMvgC+6p90Zfg
mVz0KBDRTHfLvNlv7eo615UD1cM1bmR4m6Rute79KHjfqewSeWv4iVTLxh0outmRgxODHCXNbLo1
T8vHQkvTXZaSDZUOlYaULq13hfMQOw3Dez9MWHohPUC+qgfmgYD47Ls03qemKI4yLJ7rqlZXIi0w
s3YutCIg944ph0evc95NpokvujayI2893JYZKKxhCAB+WAcWqsm2doXNDkXYxwGzjMPmNsGPftGP
1+ZkOTyNfbCmJemRBGajgFHkAtER7GeQwXhbsrxvgrY6FkHx3iwyHYkM0QaOk2gnt8rvvJGkGa2Y
Fe3M/w3Z2qcio34SdGx8Bi94X5f+k4Ys52AX7u3Yi/qE4OLBIGTziEcdZAA1Olxp2gOCxuLWIGWI
7bYLHwSSzXnzaRZVsG86+4JKUXCNvYIIaiCay8QKqm1G/fCi1Dv9IhWxcaH0tFjQjyVgROkIms+/
PP9Nn8vuwr0jNghVo61ukDCFd32fwFWhB0zBiiXAsg9ZmeA0vOk80eyZCvG8DSnxYG0h5KnwB0ye
tgXVJRN5t0ATKU9W21MdAZznuPdGqcGliSljTAVJRCQ2r6HqN7u+t+893yLLqM5GoM1EAVIW3ZZ9
5QEzoQfOqdPXMnt9X8Zsn1PfxIaEqZL7+DacjA/68CHu/RbGZqSWwkpOStc7PgPSztAda0uk9uHK
yll6MmDp7EPJtF1YEU8jZ8sgZxIVCHkCAVi062Mbu2QRvkRYxbmTVqbIZ4M+EuJI5psMQH1bX3ls
yHCijmmGsjh8tmw4uBPZyoc4wlcV2t4Oj7l5ECbiWj14h0BqPJy/8BzdTiJ+FprLSOoOFcMupZbJ
pUbf9oCGz99BcqGGjwBcrXPqBosYrP1RZ9MPQcpHvuqQnkiFm6uSupQ0w6noD12KeM02DpOhomPX
zU059v1k6si2ADDmGgvZdwDuggFrCIxZNhjUT1zrZOc8GzpDs06+2Aai7z6zQmfReGmKeZxNiDna
d2NvP6sA205sn8dX476vBrntjPKmr/G3DwzX60EOVxGg1h2OvdBXXGYLaiIup5ztJOOXsnp2/218
CC3FGs9q8Kq2r0A9hr0j1BHADr0qluorO5P7JKEaXQXFZ1kn2pHRf0cVrsRDJcCiutuoZMs32iiF
87ZOD27pPZRgnG4irA2uDF5bUQH1GTnjAWjqumsYHdmSAXeugwvDJkIGd3m5jDUwhmU+JzwUPvxx
qGWpEy0qRk7ykfzxEFYDQRZ1ekGhKVnrTcbikFIEHgvvndVp5rFPtbth9qvZOGg1jLmeQ3HfDZqA
Ppl3pScUqLy0fuzYS+7jiMK6geDS6bi5kfnDQhLrdpAwqJQOTjrNuN7oHsce6COlnk02muOBbScq
93i6tgyMMsNsKAi3gS1uS1paSzmByddahCUtxrYGo0obz6hlYYfbTKOPIZEKxqxJ9FFD5O6QROhr
FsFSpr7VUnBjos726WCsaN7CmC/TLS0FDMDgodbm8ExpDsodW6faZhlKfdEJ2O+QhfGiUyTKUocS
bjWXfIaM0HtgD4kZXobDzYTTbTcl+rUBsHeLckbRJsbGnwlrjyASFo7W4sDq22VR1DPaIF6XGKzW
FEM68tazVQgZ/tjZLe9tZqc5OfNNab9WIgN54CU3FvtsNj6EP82EAiaGTYALzzXEzpf+R9Bl/boy
vB4MFAieLJnA/DEuLadyiPDhE8HAvpqD0UxJTLxLZXHTJb6/MUrU9ACnbK/fFaHnU3+9xd+frgha
fqlt7VUG0EI7/N2k3VWPEXqeheaxuBYprbTKYR8UkRGuV6XYMEA8hEZ2R4ZssA5s/2Of2dMq7tx8
M9RUCXoYRVSUerGtc/o0TebsgG2uvdx65wfBR/ywQDessVzmNnSXcYyMVeFFjArsVkOovWni00y1
/BXuKFyy+YCknX27UpZ56YzxuwZKx7pP6tu4bp+noeFW/NxHrBYq2k5m1JdonkuHkWLjxhRFIihD
+oepjijhR3h30wQ7bolsHBhitNYKGzcB+n428PbQP3vlXOKgIw2vIFnGdZVhAQ1YpkdLO9a3dISZ
8dIBcZYxngxKFBtkZA9yyFPs/+k7IloweLCyWuBOp6tSVvA2M7taJal9M2nicdQ7m/HANQ8Y9taj
LRDcmhbafqX61egLBgtrvr21zzIeCbOvCYS3R1SsFKcpeRjHSviA1SyozmoksbTyeTxc9aL7igCO
ZuiRCJMrb7YGMAGKQD37cTzXOp5YChm6u6n66UHLihtvcrfgrJudanr9UJXk0JQofq/BwcXzQpLi
F7ADgqs3PlVtGnHAXbaBEd8NbOGPaPottHOrkaX3wfJi1qS2N8dDpvGKYVUuNbsSBxmBiBTV9NHB
T/AQR6G8ssPuqu284MZU/s4jNeY+Xbo0Vmu/tk99ypgAKSDekiQXb3qdRXwmxu5IlPgWlmqxmdX4
hl2e0A/nnnzIXffJBhWKPcfZVUnjXJUF4THU6TdTVMcbPWVjkZlsnwyVXkVTd8xaa7jLaBkuUlIk
p0Dzj6HI3ZNoQ9ZXYqbV+dupFd62dFgolZmKKTlZ7INNdkfgVrkXq3VBqvGmGkER0jfg/muNh9Tv
hzUu71WeEGfcieBOTtFrq1mUcoopv8iK4VK2br8dTata62X2nOPt3lHEUzswVk9ItrAklJb+zgzI
L2siPBl5onZlFC3bxK1ouA/XOQuuQ5hTeRHe+2JudgACf7SG4n3W18aC5lqwY1X6bBa8mwL379LN
MlpG06S2TeyA8m0ai9asca0Hpb6Fi0BcbclyJSq1jdEBi0wiIBwCeCHxZRjHvKVHqQm3ZaHTCqZL
1PFC9zLIXwqnfRYVyB6SCS5kYcNwibodOTnpvnbBvBRWukzDwtqaRtqvLckMTQ/JXamwdFhNYD/A
nq5DfHTTZd4GoDZ0l6yXujW26GI+0Y9ulrQHb1zGYgwnabwcCVNe6qpGf5g3MYiM8TJLoYMlwADW
NdXLSJZ0uAZBWG22tS12olmVIF6oVzJidGsFi5/Rz1htiQphv4dxvRyNLS7I27aW+sEPsD8HeALW
CFOXqsouctkH23FMDmh1gnWnOfhT85a2JP1wuMCYzAMmXT8cnY0VmR/9jk8uRByRmgO+5iHZ64yc
SzeiKUpBN5HARKaOux2UuBhqqpCsoakIArdUO7/SwoMF0ZbpnH5mTP70u7KdvSosRQo6N0sdXeq6
mxLqBU43MtXY1h4Qr7ExdWTs4FYjmu12ecTthVu02edd/aF2snzbzb1BoUNtkH78GS4EBIPe+jRI
3PGtO5ENNLJDr4Jg1ahxi2EoPdUJUC53EES7RWGw17REu/OrrZvIVR2RLUw5OruyQewu81f8k8tg
KMWpaAZ7hURFLHIt2ia2NHdlsSGHS7vScpaqVs3kjXpmKUJwQ60T0T3D3Rb23hoeDEmBqlqGdskd
GuI5pQyKrwz2gD8YaM0qttfKhmdYuO0ezyn1NLZFgUlLXEOntKQ2zgbBCaNNlLH5DEi9AUXtHVwK
xteIqKBSQfYrIvMyBUWDPYUVXGxWpIlVxtr+YA6YtqjPzMjphCPGH9llu8yung42VH6u3NwghAjJ
oBHtsigL6IBE87RBTFzp9Qcm0MsubbaCbemVVPBDNUOdzLqGzGAHSGjb8tTZ9UWHKWpjFeNRdEV6
WU2k3qrJcKgcaPQN0ZIv6nHoVnY34DILwAxO+mis/K56IMWKsVJLH7DDzAaLnnq5ro6TIo+pQJex
kp2cLluuHHqa5iAcXrpU+Konz51W/hjQVMMGii5mF5jNzvIIlbArzVhSkKhpPbB3Be7WLBzMzdzY
yK5m1TzAMjooI1a82AAoPMbOeN1LnUWnr9y121YnVAvNOhfTNaQ/tbbYhS1Nk5zYyWnypadEdlmX
xrjtRrtc1KaD2yRu2IJapMol3bt4aSsddFIBgG/wIe4B5rqDDEpuSFtZG1NQdh8HOjklKdobN+tu
A6SCd5lnHpOa61YZsX8gjWFZDu1aad37iMtHfqPE3zLVqzjwjv3gPUAR+mQQxsW6EBhEFH/75fy7
7u0/nH+npTqcVcsivE9PtLUoaUbP4RNRQHRI7EiYK+dvz788f6kcN14qZRMbXef1tkCi6VeqPpzT
DrTJgIN9/vmPXzqaXh8q5q6UlTbfnv9S+dxnIbDDVeY47L97RouFj2Wf7j1Hy/Lp6M9xqMk5G+P8
yuH5dM7f6lme7fEeMIHAe/njS9XNpt8/fiams11Hdvz8R0wBvu3bGpfzRoBn2GrmTMEApPLHH+iV
j4/HBKp7DnU4ny3eM8Ibzt+ev5wzDZy2O3WwZFjW280hM0kxyubL3vP4pzDuvkSx0Fa9qxIr28g5
mMUjrMOzbUqh80/nX/WuVWxUIO5EBhookUECwy4pMDN7dIJnd9a2sMZo1/m0WWH/PtmTfDn/7+dA
l1K4ILHzeyUsqicDi2PNQ/JwVtn9n7Hw/P5GZocNW2vo8zftK2WcV9WmzT/8LPO/XrPmbO6Lf++P
vhpl/vcD/W7tuR9LrD3PRYvmgTMIouKNvcecfRlvshvOp3Q+358dIX3ibbUvHNryfmPwkRLxOfhw
YXqofcFrQDk7/7Pmeb/Bk7N00zMc4eqCGIb5Bb+5RP/sIvz8/X25mj//mzfv4OklY4KJVFNHz823
FidE+2h0/5WL8N0hvrkI4jfTs0zLk54l0d9L3uS3F8EwjN9sW9iGgUWKaAvzywv+B10EyzJ+/SoY
vwnbQtns6K4pDU9iGPj2KnArWJB1uA2EYelcpC/33n/QVZDS+3J7/mGR+yfPwz+/FZzfTCkQUJNk
MhsR5o/624sAqe83myWZ42HSwApnYVT4z3oeTAthzq8/EMjbCUyxhcSRYc8q6TdXQbd/M3SXKGwX
944uBaPGv3oV/oX75R+DLKbT9OU8vEav6n8bhf/ZH3wdWH78998Hlf3L3/82j55v/nAebb+89ut5
3J9//n9vbpXzwPfNP34dCM+v8/v//vsb/PGl37zW13f19Ze76LV+qp9DYrnnKef30/xi7fz/6dOn
p+xN+o6h6zyef5zJ3//25jy/+fz/5MAq+e64s/3pl49bQ5jM3x74PEz/+oGTpxw16ddTnD9GRiqM
EL965CWN989439+GHH0ZUX752CTN1E8vxdeznM/aOdtbf/3Ief763ETP7Zs50XE8xqVfPfjqNX3q
n+rXr0eaT9tlmfD15y+Lk3/nvvs6j/9X8fm/yMJos09vLzv5B3/BXbjhqkcvb+9CA5fZr5//9rWA
p/f2yKauMyH+6jXfccWj6Otxzre3dTZj/+qB9y9P4Zsb0BCO8RcMIci2I8B3b59IVop/wf23z1+i
p+9GEYER+uvV+ffvv33Rv/3whOcyhf3qNT7+ODbZhEj9BQfmzNrnZPx6pPN9QdX7L3hIZsCg+uEy
e6b7F9wbF09R/mb0AHP8V0wvF3Mw2NP/sHYFOw3DMPRX+gnQdpO4cIEDIHVFMIY4hs1qq22tlJRB
/56Xbp5IWkBqLO0UbS+u48T2W+zWm5/qiC9SiSXMlDEKfZ0Mta1j0yjmTCVUUq1Rc63cLA5BJUr1
Qq0vq+ALTNM6lh1f4oaxBLYxFT7oWc9g1gZjNEYQQm8+tA8tInhTt94ZYus2r/gppp8hC3rXyoue
UOprE+TQlVzQQbl+C/3IE2Qi4cCf0Z3a420rlevWgW8zfwn8B9KGOsbqrQSX+ITAM/qq1o4bO6U7
EpK/4fKSJ/dc4PBeoHtDGd0o3cBTupszAaXAMwZYYj/Brdr6ex/1qwIhSY4/kVnIfjnRTFzA8eTb
HSISN6uJQUAJHLK5psInymYSS/lIdW263UF5aQIafsQCcj+VzYaiezPwbbhQKrCQz7Zpz6ghgj2y
3W9CN9FxgqEhWniBeHAJ7ZMx5IQUCbhJgZNxSajvZQ1YKz8xaqEqeWlV6cCmqCnngelbfkV6D8/G
QL3AcMUCvng19qrfGRoy8VzThX5V8Dt1gWI+xjrKDT6RBwLA6Z/3FJ8ZnWlUyZ/ttUKxuwbkdsFK
6LUyR2snHvhNK2NM05mbH/JPzLmP/cwl1+w31jtS+vobAAD//w==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1" Type="http://schemas.microsoft.com/office/2014/relationships/chartEx" Target="../charts/chartEx1.xml" /></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 /></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 /></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 /></Relationships>
</file>

<file path=xl/drawings/_rels/drawing6.xml.rels><?xml version="1.0" encoding="UTF-8" standalone="yes"?>
<Relationships xmlns="http://schemas.openxmlformats.org/package/2006/relationships"><Relationship Id="rId8" Type="http://schemas.openxmlformats.org/officeDocument/2006/relationships/image" Target="../media/image8.svg" /><Relationship Id="rId13" Type="http://schemas.openxmlformats.org/officeDocument/2006/relationships/chart" Target="../charts/chart5.xml" /><Relationship Id="rId3" Type="http://schemas.openxmlformats.org/officeDocument/2006/relationships/image" Target="../media/image3.png" /><Relationship Id="rId7" Type="http://schemas.openxmlformats.org/officeDocument/2006/relationships/image" Target="../media/image7.png" /><Relationship Id="rId12" Type="http://schemas.openxmlformats.org/officeDocument/2006/relationships/image" Target="../media/image12.svg" /><Relationship Id="rId17" Type="http://schemas.openxmlformats.org/officeDocument/2006/relationships/chart" Target="../charts/chart8.xml" /><Relationship Id="rId2" Type="http://schemas.openxmlformats.org/officeDocument/2006/relationships/image" Target="../media/image2.png" /><Relationship Id="rId16" Type="http://schemas.openxmlformats.org/officeDocument/2006/relationships/chart" Target="../charts/chart7.xml" /><Relationship Id="rId1" Type="http://schemas.openxmlformats.org/officeDocument/2006/relationships/image" Target="../media/image1.png" /><Relationship Id="rId6" Type="http://schemas.openxmlformats.org/officeDocument/2006/relationships/image" Target="../media/image6.svg" /><Relationship Id="rId11" Type="http://schemas.openxmlformats.org/officeDocument/2006/relationships/image" Target="../media/image11.png" /><Relationship Id="rId5" Type="http://schemas.openxmlformats.org/officeDocument/2006/relationships/image" Target="../media/image5.png" /><Relationship Id="rId15" Type="http://schemas.openxmlformats.org/officeDocument/2006/relationships/chart" Target="../charts/chart6.xml" /><Relationship Id="rId10" Type="http://schemas.openxmlformats.org/officeDocument/2006/relationships/image" Target="../media/image10.svg" /><Relationship Id="rId4" Type="http://schemas.openxmlformats.org/officeDocument/2006/relationships/image" Target="../media/image4.svg" /><Relationship Id="rId9" Type="http://schemas.openxmlformats.org/officeDocument/2006/relationships/image" Target="../media/image9.png" /><Relationship Id="rId14" Type="http://schemas.microsoft.com/office/2014/relationships/chartEx" Target="../charts/chartEx2.xml" /></Relationships>
</file>

<file path=xl/drawings/drawing1.xml><?xml version="1.0" encoding="utf-8"?>
<xdr:wsDr xmlns:xdr="http://schemas.openxmlformats.org/drawingml/2006/spreadsheetDrawing" xmlns:a="http://schemas.openxmlformats.org/drawingml/2006/main">
  <xdr:twoCellAnchor>
    <xdr:from>
      <xdr:col>3</xdr:col>
      <xdr:colOff>407670</xdr:colOff>
      <xdr:row>4</xdr:row>
      <xdr:rowOff>60960</xdr:rowOff>
    </xdr:from>
    <xdr:to>
      <xdr:col>12</xdr:col>
      <xdr:colOff>457200</xdr:colOff>
      <xdr:row>21</xdr:row>
      <xdr:rowOff>60960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621030</xdr:colOff>
      <xdr:row>3</xdr:row>
      <xdr:rowOff>53340</xdr:rowOff>
    </xdr:from>
    <xdr:to>
      <xdr:col>13</xdr:col>
      <xdr:colOff>499110</xdr:colOff>
      <xdr:row>17</xdr:row>
      <xdr:rowOff>22860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0DF362CB-00FF-438A-94A3-9D6E5DDD55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609600</xdr:colOff>
      <xdr:row>7</xdr:row>
      <xdr:rowOff>129540</xdr:rowOff>
    </xdr:from>
    <xdr:to>
      <xdr:col>10</xdr:col>
      <xdr:colOff>121920</xdr:colOff>
      <xdr:row>22</xdr:row>
      <xdr:rowOff>175260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560070</xdr:colOff>
      <xdr:row>2</xdr:row>
      <xdr:rowOff>0</xdr:rowOff>
    </xdr:from>
    <xdr:to>
      <xdr:col>11</xdr:col>
      <xdr:colOff>198120</xdr:colOff>
      <xdr:row>20</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407670</xdr:colOff>
      <xdr:row>7</xdr:row>
      <xdr:rowOff>91440</xdr:rowOff>
    </xdr:from>
    <xdr:to>
      <xdr:col>10</xdr:col>
      <xdr:colOff>285750</xdr:colOff>
      <xdr:row>21</xdr:row>
      <xdr:rowOff>60960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152400</xdr:colOff>
      <xdr:row>3</xdr:row>
      <xdr:rowOff>68580</xdr:rowOff>
    </xdr:from>
    <xdr:to>
      <xdr:col>23</xdr:col>
      <xdr:colOff>274320</xdr:colOff>
      <xdr:row>51</xdr:row>
      <xdr:rowOff>60960</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2960" y="662940"/>
          <a:ext cx="14874240" cy="9502140"/>
        </a:xfrm>
        <a:prstGeom prst="rect">
          <a:avLst/>
        </a:prstGeom>
      </xdr:spPr>
    </xdr:pic>
    <xdr:clientData/>
  </xdr:twoCellAnchor>
  <xdr:oneCellAnchor>
    <xdr:from>
      <xdr:col>9</xdr:col>
      <xdr:colOff>190500</xdr:colOff>
      <xdr:row>5</xdr:row>
      <xdr:rowOff>53340</xdr:rowOff>
    </xdr:from>
    <xdr:ext cx="4556760" cy="782720"/>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6225540" y="1043940"/>
          <a:ext cx="4556760" cy="7827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bg1"/>
              </a:solidFill>
            </a:rPr>
            <a:t>SHAPE AI</a:t>
          </a:r>
        </a:p>
      </xdr:txBody>
    </xdr:sp>
    <xdr:clientData/>
  </xdr:oneCellAnchor>
  <xdr:twoCellAnchor>
    <xdr:from>
      <xdr:col>8</xdr:col>
      <xdr:colOff>327660</xdr:colOff>
      <xdr:row>5</xdr:row>
      <xdr:rowOff>53340</xdr:rowOff>
    </xdr:from>
    <xdr:to>
      <xdr:col>12</xdr:col>
      <xdr:colOff>53340</xdr:colOff>
      <xdr:row>5</xdr:row>
      <xdr:rowOff>60960</xdr:rowOff>
    </xdr:to>
    <xdr:cxnSp macro="">
      <xdr:nvCxnSpPr>
        <xdr:cNvPr id="4" name="Straight Connector 3">
          <a:extLst>
            <a:ext uri="{FF2B5EF4-FFF2-40B4-BE49-F238E27FC236}">
              <a16:creationId xmlns:a16="http://schemas.microsoft.com/office/drawing/2014/main" id="{00000000-0008-0000-0500-000004000000}"/>
            </a:ext>
          </a:extLst>
        </xdr:cNvPr>
        <xdr:cNvCxnSpPr/>
      </xdr:nvCxnSpPr>
      <xdr:spPr>
        <a:xfrm>
          <a:off x="5692140" y="1043940"/>
          <a:ext cx="2407920" cy="762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198120</xdr:colOff>
      <xdr:row>3</xdr:row>
      <xdr:rowOff>121920</xdr:rowOff>
    </xdr:from>
    <xdr:to>
      <xdr:col>12</xdr:col>
      <xdr:colOff>137387</xdr:colOff>
      <xdr:row>5</xdr:row>
      <xdr:rowOff>152437</xdr:rowOff>
    </xdr:to>
    <xdr:pic>
      <xdr:nvPicPr>
        <xdr:cNvPr id="8" name="Picture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2"/>
        <a:stretch>
          <a:fillRect/>
        </a:stretch>
      </xdr:blipFill>
      <xdr:spPr>
        <a:xfrm>
          <a:off x="5562600" y="716280"/>
          <a:ext cx="2621507" cy="426757"/>
        </a:xfrm>
        <a:prstGeom prst="rect">
          <a:avLst/>
        </a:prstGeom>
      </xdr:spPr>
    </xdr:pic>
    <xdr:clientData/>
  </xdr:twoCellAnchor>
  <xdr:twoCellAnchor>
    <xdr:from>
      <xdr:col>3</xdr:col>
      <xdr:colOff>266700</xdr:colOff>
      <xdr:row>7</xdr:row>
      <xdr:rowOff>30480</xdr:rowOff>
    </xdr:from>
    <xdr:to>
      <xdr:col>15</xdr:col>
      <xdr:colOff>655320</xdr:colOff>
      <xdr:row>21</xdr:row>
      <xdr:rowOff>22860</xdr:rowOff>
    </xdr:to>
    <xdr:sp macro="" textlink="">
      <xdr:nvSpPr>
        <xdr:cNvPr id="9" name="Rectangle 8">
          <a:extLst>
            <a:ext uri="{FF2B5EF4-FFF2-40B4-BE49-F238E27FC236}">
              <a16:creationId xmlns:a16="http://schemas.microsoft.com/office/drawing/2014/main" id="{00000000-0008-0000-0500-000009000000}"/>
            </a:ext>
          </a:extLst>
        </xdr:cNvPr>
        <xdr:cNvSpPr/>
      </xdr:nvSpPr>
      <xdr:spPr>
        <a:xfrm>
          <a:off x="2278380" y="1417320"/>
          <a:ext cx="8435340" cy="2766060"/>
        </a:xfrm>
        <a:prstGeom prst="rect">
          <a:avLst/>
        </a:prstGeom>
        <a:solidFill>
          <a:schemeClr val="dk1">
            <a:alpha val="32000"/>
          </a:schemeClr>
        </a:solidFill>
        <a:ln>
          <a:solidFill>
            <a:schemeClr val="dk1">
              <a:shade val="5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327660</xdr:colOff>
      <xdr:row>22</xdr:row>
      <xdr:rowOff>15240</xdr:rowOff>
    </xdr:from>
    <xdr:to>
      <xdr:col>7</xdr:col>
      <xdr:colOff>434340</xdr:colOff>
      <xdr:row>35</xdr:row>
      <xdr:rowOff>7620</xdr:rowOff>
    </xdr:to>
    <xdr:sp macro="" textlink="">
      <xdr:nvSpPr>
        <xdr:cNvPr id="10" name="Rectangle 9">
          <a:extLst>
            <a:ext uri="{FF2B5EF4-FFF2-40B4-BE49-F238E27FC236}">
              <a16:creationId xmlns:a16="http://schemas.microsoft.com/office/drawing/2014/main" id="{00000000-0008-0000-0500-00000A000000}"/>
            </a:ext>
          </a:extLst>
        </xdr:cNvPr>
        <xdr:cNvSpPr/>
      </xdr:nvSpPr>
      <xdr:spPr>
        <a:xfrm>
          <a:off x="2339340" y="4373880"/>
          <a:ext cx="2788920" cy="2567940"/>
        </a:xfrm>
        <a:prstGeom prst="rect">
          <a:avLst/>
        </a:prstGeom>
        <a:solidFill>
          <a:schemeClr val="dk1">
            <a:alpha val="53000"/>
          </a:schemeClr>
        </a:solidFill>
        <a:ln>
          <a:solidFill>
            <a:schemeClr val="dk1">
              <a:shade val="5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22</xdr:row>
      <xdr:rowOff>30480</xdr:rowOff>
    </xdr:from>
    <xdr:to>
      <xdr:col>11</xdr:col>
      <xdr:colOff>533400</xdr:colOff>
      <xdr:row>35</xdr:row>
      <xdr:rowOff>7620</xdr:rowOff>
    </xdr:to>
    <xdr:sp macro="" textlink="">
      <xdr:nvSpPr>
        <xdr:cNvPr id="11" name="Rectangle 10">
          <a:extLst>
            <a:ext uri="{FF2B5EF4-FFF2-40B4-BE49-F238E27FC236}">
              <a16:creationId xmlns:a16="http://schemas.microsoft.com/office/drawing/2014/main" id="{00000000-0008-0000-0500-00000B000000}"/>
            </a:ext>
          </a:extLst>
        </xdr:cNvPr>
        <xdr:cNvSpPr/>
      </xdr:nvSpPr>
      <xdr:spPr>
        <a:xfrm>
          <a:off x="5364480" y="4389120"/>
          <a:ext cx="2545080" cy="2552700"/>
        </a:xfrm>
        <a:prstGeom prst="rect">
          <a:avLst/>
        </a:prstGeom>
        <a:solidFill>
          <a:schemeClr val="dk1">
            <a:alpha val="53000"/>
          </a:schemeClr>
        </a:solidFill>
        <a:ln>
          <a:solidFill>
            <a:schemeClr val="dk1">
              <a:shade val="5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99060</xdr:colOff>
      <xdr:row>22</xdr:row>
      <xdr:rowOff>30480</xdr:rowOff>
    </xdr:from>
    <xdr:to>
      <xdr:col>16</xdr:col>
      <xdr:colOff>22860</xdr:colOff>
      <xdr:row>35</xdr:row>
      <xdr:rowOff>0</xdr:rowOff>
    </xdr:to>
    <xdr:sp macro="" textlink="">
      <xdr:nvSpPr>
        <xdr:cNvPr id="12" name="Rectangle 11">
          <a:extLst>
            <a:ext uri="{FF2B5EF4-FFF2-40B4-BE49-F238E27FC236}">
              <a16:creationId xmlns:a16="http://schemas.microsoft.com/office/drawing/2014/main" id="{00000000-0008-0000-0500-00000C000000}"/>
            </a:ext>
          </a:extLst>
        </xdr:cNvPr>
        <xdr:cNvSpPr/>
      </xdr:nvSpPr>
      <xdr:spPr>
        <a:xfrm>
          <a:off x="8145780" y="4389120"/>
          <a:ext cx="2606040" cy="2545080"/>
        </a:xfrm>
        <a:prstGeom prst="rect">
          <a:avLst/>
        </a:prstGeom>
        <a:solidFill>
          <a:schemeClr val="dk1">
            <a:alpha val="53000"/>
          </a:schemeClr>
        </a:solidFill>
        <a:ln>
          <a:solidFill>
            <a:schemeClr val="dk1">
              <a:shade val="5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586740</xdr:colOff>
      <xdr:row>7</xdr:row>
      <xdr:rowOff>30480</xdr:rowOff>
    </xdr:from>
    <xdr:to>
      <xdr:col>22</xdr:col>
      <xdr:colOff>464820</xdr:colOff>
      <xdr:row>35</xdr:row>
      <xdr:rowOff>15240</xdr:rowOff>
    </xdr:to>
    <xdr:sp macro="" textlink="">
      <xdr:nvSpPr>
        <xdr:cNvPr id="13" name="Rectangle 12">
          <a:extLst>
            <a:ext uri="{FF2B5EF4-FFF2-40B4-BE49-F238E27FC236}">
              <a16:creationId xmlns:a16="http://schemas.microsoft.com/office/drawing/2014/main" id="{00000000-0008-0000-0500-00000D000000}"/>
            </a:ext>
          </a:extLst>
        </xdr:cNvPr>
        <xdr:cNvSpPr/>
      </xdr:nvSpPr>
      <xdr:spPr>
        <a:xfrm>
          <a:off x="11315700" y="1417320"/>
          <a:ext cx="3901440" cy="5532120"/>
        </a:xfrm>
        <a:prstGeom prst="rect">
          <a:avLst/>
        </a:prstGeom>
        <a:solidFill>
          <a:schemeClr val="dk1">
            <a:alpha val="32000"/>
          </a:schemeClr>
        </a:solidFill>
        <a:ln>
          <a:solidFill>
            <a:schemeClr val="dk1">
              <a:shade val="5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388620</xdr:colOff>
      <xdr:row>7</xdr:row>
      <xdr:rowOff>83820</xdr:rowOff>
    </xdr:from>
    <xdr:to>
      <xdr:col>6</xdr:col>
      <xdr:colOff>312420</xdr:colOff>
      <xdr:row>9</xdr:row>
      <xdr:rowOff>76200</xdr:rowOff>
    </xdr:to>
    <xdr:sp macro="" textlink="">
      <xdr:nvSpPr>
        <xdr:cNvPr id="16" name="TextBox 15">
          <a:extLst>
            <a:ext uri="{FF2B5EF4-FFF2-40B4-BE49-F238E27FC236}">
              <a16:creationId xmlns:a16="http://schemas.microsoft.com/office/drawing/2014/main" id="{00000000-0008-0000-0500-000010000000}"/>
            </a:ext>
          </a:extLst>
        </xdr:cNvPr>
        <xdr:cNvSpPr txBox="1"/>
      </xdr:nvSpPr>
      <xdr:spPr>
        <a:xfrm>
          <a:off x="2400300" y="1470660"/>
          <a:ext cx="19354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SALES TREND</a:t>
          </a:r>
        </a:p>
      </xdr:txBody>
    </xdr:sp>
    <xdr:clientData/>
  </xdr:twoCellAnchor>
  <xdr:twoCellAnchor>
    <xdr:from>
      <xdr:col>3</xdr:col>
      <xdr:colOff>388620</xdr:colOff>
      <xdr:row>22</xdr:row>
      <xdr:rowOff>60960</xdr:rowOff>
    </xdr:from>
    <xdr:to>
      <xdr:col>5</xdr:col>
      <xdr:colOff>495300</xdr:colOff>
      <xdr:row>23</xdr:row>
      <xdr:rowOff>83820</xdr:rowOff>
    </xdr:to>
    <xdr:sp macro="" textlink="">
      <xdr:nvSpPr>
        <xdr:cNvPr id="25" name="TextBox 24">
          <a:extLst>
            <a:ext uri="{FF2B5EF4-FFF2-40B4-BE49-F238E27FC236}">
              <a16:creationId xmlns:a16="http://schemas.microsoft.com/office/drawing/2014/main" id="{00000000-0008-0000-0500-000019000000}"/>
            </a:ext>
          </a:extLst>
        </xdr:cNvPr>
        <xdr:cNvSpPr txBox="1"/>
      </xdr:nvSpPr>
      <xdr:spPr>
        <a:xfrm>
          <a:off x="2400300" y="4419600"/>
          <a:ext cx="14478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SALES BY REGION</a:t>
          </a:r>
        </a:p>
      </xdr:txBody>
    </xdr:sp>
    <xdr:clientData/>
  </xdr:twoCellAnchor>
  <xdr:twoCellAnchor>
    <xdr:from>
      <xdr:col>8</xdr:col>
      <xdr:colOff>38100</xdr:colOff>
      <xdr:row>22</xdr:row>
      <xdr:rowOff>45720</xdr:rowOff>
    </xdr:from>
    <xdr:to>
      <xdr:col>10</xdr:col>
      <xdr:colOff>350520</xdr:colOff>
      <xdr:row>23</xdr:row>
      <xdr:rowOff>68580</xdr:rowOff>
    </xdr:to>
    <xdr:sp macro="" textlink="">
      <xdr:nvSpPr>
        <xdr:cNvPr id="26" name="TextBox 25">
          <a:extLst>
            <a:ext uri="{FF2B5EF4-FFF2-40B4-BE49-F238E27FC236}">
              <a16:creationId xmlns:a16="http://schemas.microsoft.com/office/drawing/2014/main" id="{00000000-0008-0000-0500-00001A000000}"/>
            </a:ext>
          </a:extLst>
        </xdr:cNvPr>
        <xdr:cNvSpPr txBox="1"/>
      </xdr:nvSpPr>
      <xdr:spPr>
        <a:xfrm>
          <a:off x="5402580" y="4404360"/>
          <a:ext cx="16535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SALES OF EMPLOYERS</a:t>
          </a:r>
        </a:p>
      </xdr:txBody>
    </xdr:sp>
    <xdr:clientData/>
  </xdr:twoCellAnchor>
  <xdr:twoCellAnchor>
    <xdr:from>
      <xdr:col>12</xdr:col>
      <xdr:colOff>114300</xdr:colOff>
      <xdr:row>22</xdr:row>
      <xdr:rowOff>45720</xdr:rowOff>
    </xdr:from>
    <xdr:to>
      <xdr:col>14</xdr:col>
      <xdr:colOff>38100</xdr:colOff>
      <xdr:row>23</xdr:row>
      <xdr:rowOff>60960</xdr:rowOff>
    </xdr:to>
    <xdr:sp macro="" textlink="">
      <xdr:nvSpPr>
        <xdr:cNvPr id="27" name="TextBox 26">
          <a:extLst>
            <a:ext uri="{FF2B5EF4-FFF2-40B4-BE49-F238E27FC236}">
              <a16:creationId xmlns:a16="http://schemas.microsoft.com/office/drawing/2014/main" id="{00000000-0008-0000-0500-00001B000000}"/>
            </a:ext>
          </a:extLst>
        </xdr:cNvPr>
        <xdr:cNvSpPr txBox="1"/>
      </xdr:nvSpPr>
      <xdr:spPr>
        <a:xfrm>
          <a:off x="8161020" y="4404360"/>
          <a:ext cx="12649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ITEM SHARE</a:t>
          </a:r>
        </a:p>
      </xdr:txBody>
    </xdr:sp>
    <xdr:clientData/>
  </xdr:twoCellAnchor>
  <xdr:twoCellAnchor>
    <xdr:from>
      <xdr:col>17</xdr:col>
      <xdr:colOff>60960</xdr:colOff>
      <xdr:row>7</xdr:row>
      <xdr:rowOff>60960</xdr:rowOff>
    </xdr:from>
    <xdr:to>
      <xdr:col>19</xdr:col>
      <xdr:colOff>274320</xdr:colOff>
      <xdr:row>8</xdr:row>
      <xdr:rowOff>137160</xdr:rowOff>
    </xdr:to>
    <xdr:sp macro="" textlink="">
      <xdr:nvSpPr>
        <xdr:cNvPr id="28" name="TextBox 27">
          <a:extLst>
            <a:ext uri="{FF2B5EF4-FFF2-40B4-BE49-F238E27FC236}">
              <a16:creationId xmlns:a16="http://schemas.microsoft.com/office/drawing/2014/main" id="{00000000-0008-0000-0500-00001C000000}"/>
            </a:ext>
          </a:extLst>
        </xdr:cNvPr>
        <xdr:cNvSpPr txBox="1"/>
      </xdr:nvSpPr>
      <xdr:spPr>
        <a:xfrm>
          <a:off x="11460480" y="1447800"/>
          <a:ext cx="15544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COMPANY REVENUE</a:t>
          </a:r>
        </a:p>
      </xdr:txBody>
    </xdr:sp>
    <xdr:clientData/>
  </xdr:twoCellAnchor>
  <xdr:twoCellAnchor editAs="oneCell">
    <xdr:from>
      <xdr:col>5</xdr:col>
      <xdr:colOff>99060</xdr:colOff>
      <xdr:row>22</xdr:row>
      <xdr:rowOff>22860</xdr:rowOff>
    </xdr:from>
    <xdr:to>
      <xdr:col>5</xdr:col>
      <xdr:colOff>396240</xdr:colOff>
      <xdr:row>23</xdr:row>
      <xdr:rowOff>121920</xdr:rowOff>
    </xdr:to>
    <xdr:pic>
      <xdr:nvPicPr>
        <xdr:cNvPr id="42" name="Graphic 41" descr="Marker">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451860" y="4381500"/>
          <a:ext cx="297180" cy="297180"/>
        </a:xfrm>
        <a:prstGeom prst="rect">
          <a:avLst/>
        </a:prstGeom>
      </xdr:spPr>
    </xdr:pic>
    <xdr:clientData/>
  </xdr:twoCellAnchor>
  <xdr:twoCellAnchor editAs="oneCell">
    <xdr:from>
      <xdr:col>19</xdr:col>
      <xdr:colOff>71400</xdr:colOff>
      <xdr:row>7</xdr:row>
      <xdr:rowOff>18060</xdr:rowOff>
    </xdr:from>
    <xdr:to>
      <xdr:col>19</xdr:col>
      <xdr:colOff>373380</xdr:colOff>
      <xdr:row>8</xdr:row>
      <xdr:rowOff>121920</xdr:rowOff>
    </xdr:to>
    <xdr:pic>
      <xdr:nvPicPr>
        <xdr:cNvPr id="44" name="Graphic 43" descr="Money">
          <a:extLst>
            <a:ext uri="{FF2B5EF4-FFF2-40B4-BE49-F238E27FC236}">
              <a16:creationId xmlns:a16="http://schemas.microsoft.com/office/drawing/2014/main" id="{00000000-0008-0000-0500-00002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812040" y="1404900"/>
          <a:ext cx="301980" cy="301980"/>
        </a:xfrm>
        <a:prstGeom prst="rect">
          <a:avLst/>
        </a:prstGeom>
      </xdr:spPr>
    </xdr:pic>
    <xdr:clientData/>
  </xdr:twoCellAnchor>
  <xdr:twoCellAnchor editAs="oneCell">
    <xdr:from>
      <xdr:col>4</xdr:col>
      <xdr:colOff>586740</xdr:colOff>
      <xdr:row>7</xdr:row>
      <xdr:rowOff>33300</xdr:rowOff>
    </xdr:from>
    <xdr:to>
      <xdr:col>5</xdr:col>
      <xdr:colOff>223800</xdr:colOff>
      <xdr:row>8</xdr:row>
      <xdr:rowOff>142800</xdr:rowOff>
    </xdr:to>
    <xdr:pic>
      <xdr:nvPicPr>
        <xdr:cNvPr id="46" name="Graphic 45" descr="Upward trend">
          <a:extLst>
            <a:ext uri="{FF2B5EF4-FFF2-40B4-BE49-F238E27FC236}">
              <a16:creationId xmlns:a16="http://schemas.microsoft.com/office/drawing/2014/main" id="{00000000-0008-0000-05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268980" y="1420140"/>
          <a:ext cx="307620" cy="307620"/>
        </a:xfrm>
        <a:prstGeom prst="rect">
          <a:avLst/>
        </a:prstGeom>
      </xdr:spPr>
    </xdr:pic>
    <xdr:clientData/>
  </xdr:twoCellAnchor>
  <xdr:twoCellAnchor editAs="oneCell">
    <xdr:from>
      <xdr:col>10</xdr:col>
      <xdr:colOff>53760</xdr:colOff>
      <xdr:row>22</xdr:row>
      <xdr:rowOff>53340</xdr:rowOff>
    </xdr:from>
    <xdr:to>
      <xdr:col>10</xdr:col>
      <xdr:colOff>298020</xdr:colOff>
      <xdr:row>23</xdr:row>
      <xdr:rowOff>99480</xdr:rowOff>
    </xdr:to>
    <xdr:pic>
      <xdr:nvPicPr>
        <xdr:cNvPr id="48" name="Graphic 47" descr="Office worker">
          <a:extLst>
            <a:ext uri="{FF2B5EF4-FFF2-40B4-BE49-F238E27FC236}">
              <a16:creationId xmlns:a16="http://schemas.microsoft.com/office/drawing/2014/main" id="{00000000-0008-0000-0500-000030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6759360" y="4411980"/>
          <a:ext cx="244260" cy="244260"/>
        </a:xfrm>
        <a:prstGeom prst="rect">
          <a:avLst/>
        </a:prstGeom>
      </xdr:spPr>
    </xdr:pic>
    <xdr:clientData/>
  </xdr:twoCellAnchor>
  <xdr:twoCellAnchor editAs="oneCell">
    <xdr:from>
      <xdr:col>13</xdr:col>
      <xdr:colOff>243840</xdr:colOff>
      <xdr:row>22</xdr:row>
      <xdr:rowOff>36120</xdr:rowOff>
    </xdr:from>
    <xdr:to>
      <xdr:col>13</xdr:col>
      <xdr:colOff>523800</xdr:colOff>
      <xdr:row>23</xdr:row>
      <xdr:rowOff>117960</xdr:rowOff>
    </xdr:to>
    <xdr:pic>
      <xdr:nvPicPr>
        <xdr:cNvPr id="50" name="Graphic 49" descr="Tag">
          <a:extLst>
            <a:ext uri="{FF2B5EF4-FFF2-40B4-BE49-F238E27FC236}">
              <a16:creationId xmlns:a16="http://schemas.microsoft.com/office/drawing/2014/main" id="{00000000-0008-0000-0500-000032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961120" y="4394760"/>
          <a:ext cx="279960" cy="279960"/>
        </a:xfrm>
        <a:prstGeom prst="rect">
          <a:avLst/>
        </a:prstGeom>
      </xdr:spPr>
    </xdr:pic>
    <xdr:clientData/>
  </xdr:twoCellAnchor>
  <xdr:twoCellAnchor>
    <xdr:from>
      <xdr:col>4</xdr:col>
      <xdr:colOff>205740</xdr:colOff>
      <xdr:row>9</xdr:row>
      <xdr:rowOff>121920</xdr:rowOff>
    </xdr:from>
    <xdr:to>
      <xdr:col>13</xdr:col>
      <xdr:colOff>662940</xdr:colOff>
      <xdr:row>19</xdr:row>
      <xdr:rowOff>190500</xdr:rowOff>
    </xdr:to>
    <xdr:graphicFrame macro="">
      <xdr:nvGraphicFramePr>
        <xdr:cNvPr id="51" name="Chart 50">
          <a:extLst>
            <a:ext uri="{FF2B5EF4-FFF2-40B4-BE49-F238E27FC236}">
              <a16:creationId xmlns:a16="http://schemas.microsoft.com/office/drawing/2014/main" id="{00000000-0008-0000-05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518160</xdr:colOff>
      <xdr:row>23</xdr:row>
      <xdr:rowOff>30480</xdr:rowOff>
    </xdr:from>
    <xdr:to>
      <xdr:col>7</xdr:col>
      <xdr:colOff>76200</xdr:colOff>
      <xdr:row>34</xdr:row>
      <xdr:rowOff>91440</xdr:rowOff>
    </xdr:to>
    <mc:AlternateContent xmlns:mc="http://schemas.openxmlformats.org/markup-compatibility/2006">
      <mc:Choice xmlns:cx4="http://schemas.microsoft.com/office/drawing/2016/5/10/chartex" Requires="cx4">
        <xdr:graphicFrame macro="">
          <xdr:nvGraphicFramePr>
            <xdr:cNvPr id="52" name="Chart 51">
              <a:extLst>
                <a:ext uri="{FF2B5EF4-FFF2-40B4-BE49-F238E27FC236}">
                  <a16:creationId xmlns:a16="http://schemas.microsoft.com/office/drawing/2014/main" id="{1B611116-2CD9-41E9-A71B-F6A420BD71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106680</xdr:colOff>
      <xdr:row>23</xdr:row>
      <xdr:rowOff>129540</xdr:rowOff>
    </xdr:from>
    <xdr:to>
      <xdr:col>11</xdr:col>
      <xdr:colOff>464820</xdr:colOff>
      <xdr:row>34</xdr:row>
      <xdr:rowOff>83820</xdr:rowOff>
    </xdr:to>
    <xdr:graphicFrame macro="">
      <xdr:nvGraphicFramePr>
        <xdr:cNvPr id="53" name="Chart 52">
          <a:extLst>
            <a:ext uri="{FF2B5EF4-FFF2-40B4-BE49-F238E27FC236}">
              <a16:creationId xmlns:a16="http://schemas.microsoft.com/office/drawing/2014/main" id="{00000000-0008-0000-05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144780</xdr:colOff>
      <xdr:row>23</xdr:row>
      <xdr:rowOff>182880</xdr:rowOff>
    </xdr:from>
    <xdr:to>
      <xdr:col>15</xdr:col>
      <xdr:colOff>266700</xdr:colOff>
      <xdr:row>34</xdr:row>
      <xdr:rowOff>53340</xdr:rowOff>
    </xdr:to>
    <xdr:graphicFrame macro="">
      <xdr:nvGraphicFramePr>
        <xdr:cNvPr id="54" name="Chart 53">
          <a:extLst>
            <a:ext uri="{FF2B5EF4-FFF2-40B4-BE49-F238E27FC236}">
              <a16:creationId xmlns:a16="http://schemas.microsoft.com/office/drawing/2014/main" id="{00000000-0008-0000-05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129540</xdr:colOff>
      <xdr:row>8</xdr:row>
      <xdr:rowOff>144780</xdr:rowOff>
    </xdr:from>
    <xdr:to>
      <xdr:col>22</xdr:col>
      <xdr:colOff>76200</xdr:colOff>
      <xdr:row>34</xdr:row>
      <xdr:rowOff>144780</xdr:rowOff>
    </xdr:to>
    <xdr:graphicFrame macro="">
      <xdr:nvGraphicFramePr>
        <xdr:cNvPr id="55" name="Chart 54">
          <a:extLst>
            <a:ext uri="{FF2B5EF4-FFF2-40B4-BE49-F238E27FC236}">
              <a16:creationId xmlns:a16="http://schemas.microsoft.com/office/drawing/2014/main" id="{00000000-0008-0000-05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586740</xdr:colOff>
      <xdr:row>36</xdr:row>
      <xdr:rowOff>76200</xdr:rowOff>
    </xdr:from>
    <xdr:to>
      <xdr:col>19</xdr:col>
      <xdr:colOff>617220</xdr:colOff>
      <xdr:row>46</xdr:row>
      <xdr:rowOff>167640</xdr:rowOff>
    </xdr:to>
    <xdr:sp macro="" textlink="">
      <xdr:nvSpPr>
        <xdr:cNvPr id="57" name="Rectangle 56">
          <a:extLst>
            <a:ext uri="{FF2B5EF4-FFF2-40B4-BE49-F238E27FC236}">
              <a16:creationId xmlns:a16="http://schemas.microsoft.com/office/drawing/2014/main" id="{00000000-0008-0000-0500-000039000000}"/>
            </a:ext>
          </a:extLst>
        </xdr:cNvPr>
        <xdr:cNvSpPr/>
      </xdr:nvSpPr>
      <xdr:spPr>
        <a:xfrm>
          <a:off x="3939540" y="7208520"/>
          <a:ext cx="9418320" cy="2072640"/>
        </a:xfrm>
        <a:prstGeom prst="rect">
          <a:avLst/>
        </a:prstGeom>
        <a:solidFill>
          <a:schemeClr val="dk1">
            <a:alpha val="43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106680</xdr:colOff>
      <xdr:row>37</xdr:row>
      <xdr:rowOff>7620</xdr:rowOff>
    </xdr:from>
    <xdr:to>
      <xdr:col>15</xdr:col>
      <xdr:colOff>594360</xdr:colOff>
      <xdr:row>46</xdr:row>
      <xdr:rowOff>120015</xdr:rowOff>
    </xdr:to>
    <mc:AlternateContent xmlns:mc="http://schemas.openxmlformats.org/markup-compatibility/2006" xmlns:a14="http://schemas.microsoft.com/office/drawing/2010/main">
      <mc:Choice Requires="a14">
        <xdr:graphicFrame macro="">
          <xdr:nvGraphicFramePr>
            <xdr:cNvPr id="59" name="Sales Person">
              <a:extLst>
                <a:ext uri="{FF2B5EF4-FFF2-40B4-BE49-F238E27FC236}">
                  <a16:creationId xmlns:a16="http://schemas.microsoft.com/office/drawing/2014/main" id="{00000000-0008-0000-0500-00003B000000}"/>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8823960" y="7338060"/>
              <a:ext cx="1828800"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480060</xdr:colOff>
      <xdr:row>37</xdr:row>
      <xdr:rowOff>175261</xdr:rowOff>
    </xdr:from>
    <xdr:to>
      <xdr:col>12</xdr:col>
      <xdr:colOff>297180</xdr:colOff>
      <xdr:row>45</xdr:row>
      <xdr:rowOff>152401</xdr:rowOff>
    </xdr:to>
    <mc:AlternateContent xmlns:mc="http://schemas.openxmlformats.org/markup-compatibility/2006" xmlns:a14="http://schemas.microsoft.com/office/drawing/2010/main">
      <mc:Choice Requires="a14">
        <xdr:graphicFrame macro="">
          <xdr:nvGraphicFramePr>
            <xdr:cNvPr id="60" name="Region">
              <a:extLst>
                <a:ext uri="{FF2B5EF4-FFF2-40B4-BE49-F238E27FC236}">
                  <a16:creationId xmlns:a16="http://schemas.microsoft.com/office/drawing/2014/main" id="{00000000-0008-0000-0500-00003C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15100" y="7505701"/>
              <a:ext cx="18288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190500</xdr:colOff>
      <xdr:row>39</xdr:row>
      <xdr:rowOff>7621</xdr:rowOff>
    </xdr:from>
    <xdr:to>
      <xdr:col>9</xdr:col>
      <xdr:colOff>7620</xdr:colOff>
      <xdr:row>43</xdr:row>
      <xdr:rowOff>182881</xdr:rowOff>
    </xdr:to>
    <mc:AlternateContent xmlns:mc="http://schemas.openxmlformats.org/markup-compatibility/2006" xmlns:a14="http://schemas.microsoft.com/office/drawing/2010/main">
      <mc:Choice Requires="a14">
        <xdr:graphicFrame macro="">
          <xdr:nvGraphicFramePr>
            <xdr:cNvPr id="61" name="Years">
              <a:extLst>
                <a:ext uri="{FF2B5EF4-FFF2-40B4-BE49-F238E27FC236}">
                  <a16:creationId xmlns:a16="http://schemas.microsoft.com/office/drawing/2014/main" id="{00000000-0008-0000-0500-00003D00000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4213860" y="7734301"/>
              <a:ext cx="182880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419100</xdr:colOff>
      <xdr:row>37</xdr:row>
      <xdr:rowOff>76201</xdr:rowOff>
    </xdr:from>
    <xdr:to>
      <xdr:col>19</xdr:col>
      <xdr:colOff>236220</xdr:colOff>
      <xdr:row>45</xdr:row>
      <xdr:rowOff>114301</xdr:rowOff>
    </xdr:to>
    <mc:AlternateContent xmlns:mc="http://schemas.openxmlformats.org/markup-compatibility/2006" xmlns:a14="http://schemas.microsoft.com/office/drawing/2010/main">
      <mc:Choice Requires="a14">
        <xdr:graphicFrame macro="">
          <xdr:nvGraphicFramePr>
            <xdr:cNvPr id="62" name="Item">
              <a:extLst>
                <a:ext uri="{FF2B5EF4-FFF2-40B4-BE49-F238E27FC236}">
                  <a16:creationId xmlns:a16="http://schemas.microsoft.com/office/drawing/2014/main" id="{00000000-0008-0000-0500-00003E000000}"/>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1148060" y="7406641"/>
              <a:ext cx="1828800" cy="1623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C:/Users/Thilini/AppData/Local/Packages/microsoft.windowscommunicationsapps_8wekyb3d8bbwe/LocalState/Files/S0/3/Attachments/raw%20data%20day%206%5b25%5d.xlsx%5d.xlsx" TargetMode="External" /><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67.831953819441" createdVersion="6" refreshedVersion="6" minRefreshableVersion="3" recordCount="2000" xr:uid="{7641FE0D-B811-41A2-A97E-AE6A55373C38}">
  <cacheSource type="worksheet">
    <worksheetSource ref="A1:J2001" sheet=".xlsx].xlsx]Sales Data" r:id="rId2"/>
  </cacheSource>
  <cacheFields count="12">
    <cacheField name="Order ID" numFmtId="49">
      <sharedItems/>
    </cacheField>
    <cacheField name="Date" numFmtId="14">
      <sharedItems containsSemiMixedTypes="0" containsNonDate="0" containsDate="1" containsString="0" minDate="2018-01-01T00:00:00" maxDate="2019-10-17T00:00:00" count="654">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sharedItems>
      <fieldGroup par="11" base="1">
        <rangePr groupBy="months" startDate="2018-01-01T00:00:00" endDate="2019-10-17T00:00:00"/>
        <groupItems count="14">
          <s v="&lt;1/1/2018"/>
          <s v="Jan"/>
          <s v="Feb"/>
          <s v="Mar"/>
          <s v="Apr"/>
          <s v="May"/>
          <s v="Jun"/>
          <s v="Jul"/>
          <s v="Aug"/>
          <s v="Sep"/>
          <s v="Oct"/>
          <s v="Nov"/>
          <s v="Dec"/>
          <s v="&gt;10/17/2019"/>
        </groupItems>
      </fieldGroup>
    </cacheField>
    <cacheField name="Customer ID" numFmtId="0">
      <sharedItems containsSemiMixedTypes="0" containsString="0" containsNumber="1" containsInteger="1" minValue="1" maxValue="20"/>
    </cacheField>
    <cacheField name="Customer Name" numFmtId="0">
      <sharedItems count="20">
        <s v="Company K"/>
        <s v="Company A"/>
        <s v="Company I"/>
        <s v="Company R"/>
        <s v="Company P"/>
        <s v="Company M"/>
        <s v="Company Q"/>
        <s v="Company N"/>
        <s v="Company T"/>
        <s v="Company C"/>
        <s v="Company H"/>
        <s v="Company F"/>
        <s v="Company D"/>
        <s v="Company S"/>
        <s v="Company J"/>
        <s v="Company E"/>
        <s v="Company L"/>
        <s v="Company G"/>
        <s v="Company B"/>
        <s v="Company O"/>
      </sharedItems>
    </cacheField>
    <cacheField name="Sales Person" numFmtId="0">
      <sharedItems count="8">
        <s v="Michael Fox"/>
        <s v="Anna Weber"/>
        <s v="Kim Fishman"/>
        <s v="Oscar Knox"/>
        <s v="Andrew James"/>
        <s v="Laura Larsen"/>
        <s v="Anne Lee"/>
        <s v="Ben Wallace"/>
      </sharedItems>
    </cacheField>
    <cacheField name="Region" numFmtId="0">
      <sharedItems count="4">
        <s v="New Mexico"/>
        <s v="Texas"/>
        <s v="California"/>
        <s v="Arizona"/>
      </sharedItems>
    </cacheField>
    <cacheField name="Item" numFmtId="0">
      <sharedItems count="5">
        <s v="Item 2"/>
        <s v="Item 5"/>
        <s v="Item 4"/>
        <s v="Item 3"/>
        <s v="Item 1"/>
      </sharedItems>
    </cacheField>
    <cacheField name="Price" numFmtId="0">
      <sharedItems containsSemiMixedTypes="0" containsString="0" containsNumber="1" containsInteger="1" minValue="69" maxValue="399"/>
    </cacheField>
    <cacheField name="Quantity" numFmtId="0">
      <sharedItems containsSemiMixedTypes="0" containsString="0" containsNumber="1" containsInteger="1" minValue="0" maxValue="9"/>
    </cacheField>
    <cacheField name="Revenue" numFmtId="0">
      <sharedItems containsSemiMixedTypes="0" containsString="0" containsNumber="1" containsInteger="1" minValue="0" maxValue="3591"/>
    </cacheField>
    <cacheField name="Quarters" numFmtId="0" databaseField="0">
      <fieldGroup base="1">
        <rangePr groupBy="quarters" startDate="2018-01-01T00:00:00" endDate="2019-10-17T00:00:00"/>
        <groupItems count="6">
          <s v="&lt;1/1/2018"/>
          <s v="Qtr1"/>
          <s v="Qtr2"/>
          <s v="Qtr3"/>
          <s v="Qtr4"/>
          <s v="&gt;10/17/2019"/>
        </groupItems>
      </fieldGroup>
    </cacheField>
    <cacheField name="Years" numFmtId="0" databaseField="0">
      <fieldGroup base="1">
        <rangePr groupBy="years" startDate="2018-01-01T00:00:00" endDate="2019-10-17T00:00:00"/>
        <groupItems count="4">
          <s v="&lt;1/1/2018"/>
          <s v="2018"/>
          <s v="2019"/>
          <s v="&gt;10/17/2019"/>
        </groupItems>
      </fieldGroup>
    </cacheField>
  </cacheFields>
  <extLst>
    <ext xmlns:x14="http://schemas.microsoft.com/office/spreadsheetml/2009/9/main" uri="{725AE2AE-9491-48be-B2B4-4EB974FC3084}">
      <x14:pivotCacheDefinition pivotCacheId="867154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0001"/>
    <x v="0"/>
    <n v="11"/>
    <x v="0"/>
    <x v="0"/>
    <x v="0"/>
    <x v="0"/>
    <n v="199"/>
    <n v="3"/>
    <n v="597"/>
  </r>
  <r>
    <s v="0002"/>
    <x v="1"/>
    <n v="1"/>
    <x v="1"/>
    <x v="1"/>
    <x v="1"/>
    <x v="1"/>
    <n v="289"/>
    <n v="7"/>
    <n v="2023"/>
  </r>
  <r>
    <s v="0003"/>
    <x v="2"/>
    <n v="9"/>
    <x v="2"/>
    <x v="2"/>
    <x v="2"/>
    <x v="2"/>
    <n v="159"/>
    <n v="3"/>
    <n v="477"/>
  </r>
  <r>
    <s v="0004"/>
    <x v="2"/>
    <n v="18"/>
    <x v="3"/>
    <x v="3"/>
    <x v="3"/>
    <x v="1"/>
    <n v="289"/>
    <n v="3"/>
    <n v="867"/>
  </r>
  <r>
    <s v="0005"/>
    <x v="3"/>
    <n v="16"/>
    <x v="4"/>
    <x v="3"/>
    <x v="3"/>
    <x v="3"/>
    <n v="69"/>
    <n v="4"/>
    <n v="276"/>
  </r>
  <r>
    <s v="0006"/>
    <x v="3"/>
    <n v="13"/>
    <x v="5"/>
    <x v="0"/>
    <x v="0"/>
    <x v="0"/>
    <n v="199"/>
    <n v="2"/>
    <n v="398"/>
  </r>
  <r>
    <s v="0007"/>
    <x v="3"/>
    <n v="17"/>
    <x v="6"/>
    <x v="4"/>
    <x v="3"/>
    <x v="1"/>
    <n v="289"/>
    <n v="9"/>
    <n v="2601"/>
  </r>
  <r>
    <s v="0008"/>
    <x v="4"/>
    <n v="14"/>
    <x v="7"/>
    <x v="0"/>
    <x v="0"/>
    <x v="0"/>
    <n v="199"/>
    <n v="5"/>
    <n v="995"/>
  </r>
  <r>
    <s v="0009"/>
    <x v="4"/>
    <n v="20"/>
    <x v="8"/>
    <x v="4"/>
    <x v="3"/>
    <x v="4"/>
    <n v="399"/>
    <n v="5"/>
    <n v="1995"/>
  </r>
  <r>
    <s v="0010"/>
    <x v="4"/>
    <n v="3"/>
    <x v="9"/>
    <x v="1"/>
    <x v="1"/>
    <x v="0"/>
    <n v="199"/>
    <n v="0"/>
    <n v="0"/>
  </r>
  <r>
    <s v="0011"/>
    <x v="4"/>
    <n v="8"/>
    <x v="10"/>
    <x v="5"/>
    <x v="2"/>
    <x v="1"/>
    <n v="289"/>
    <n v="9"/>
    <n v="2601"/>
  </r>
  <r>
    <s v="0012"/>
    <x v="4"/>
    <n v="6"/>
    <x v="11"/>
    <x v="5"/>
    <x v="2"/>
    <x v="4"/>
    <n v="399"/>
    <n v="6"/>
    <n v="2394"/>
  </r>
  <r>
    <s v="0013"/>
    <x v="4"/>
    <n v="9"/>
    <x v="2"/>
    <x v="2"/>
    <x v="2"/>
    <x v="0"/>
    <n v="199"/>
    <n v="6"/>
    <n v="1194"/>
  </r>
  <r>
    <s v="0014"/>
    <x v="4"/>
    <n v="4"/>
    <x v="12"/>
    <x v="1"/>
    <x v="1"/>
    <x v="4"/>
    <n v="399"/>
    <n v="4"/>
    <n v="1596"/>
  </r>
  <r>
    <s v="0015"/>
    <x v="4"/>
    <n v="6"/>
    <x v="11"/>
    <x v="2"/>
    <x v="2"/>
    <x v="0"/>
    <n v="199"/>
    <n v="2"/>
    <n v="398"/>
  </r>
  <r>
    <s v="0016"/>
    <x v="5"/>
    <n v="13"/>
    <x v="5"/>
    <x v="0"/>
    <x v="0"/>
    <x v="3"/>
    <n v="69"/>
    <n v="0"/>
    <n v="0"/>
  </r>
  <r>
    <s v="0017"/>
    <x v="6"/>
    <n v="14"/>
    <x v="7"/>
    <x v="0"/>
    <x v="0"/>
    <x v="1"/>
    <n v="289"/>
    <n v="0"/>
    <n v="0"/>
  </r>
  <r>
    <s v="0018"/>
    <x v="6"/>
    <n v="19"/>
    <x v="13"/>
    <x v="3"/>
    <x v="3"/>
    <x v="2"/>
    <n v="159"/>
    <n v="5"/>
    <n v="795"/>
  </r>
  <r>
    <s v="0019"/>
    <x v="6"/>
    <n v="10"/>
    <x v="14"/>
    <x v="5"/>
    <x v="2"/>
    <x v="3"/>
    <n v="69"/>
    <n v="2"/>
    <n v="138"/>
  </r>
  <r>
    <s v="0020"/>
    <x v="6"/>
    <n v="5"/>
    <x v="15"/>
    <x v="1"/>
    <x v="1"/>
    <x v="4"/>
    <n v="399"/>
    <n v="3"/>
    <n v="1197"/>
  </r>
  <r>
    <s v="0021"/>
    <x v="6"/>
    <n v="10"/>
    <x v="14"/>
    <x v="5"/>
    <x v="2"/>
    <x v="3"/>
    <n v="69"/>
    <n v="2"/>
    <n v="138"/>
  </r>
  <r>
    <s v="0022"/>
    <x v="6"/>
    <n v="11"/>
    <x v="0"/>
    <x v="6"/>
    <x v="0"/>
    <x v="1"/>
    <n v="289"/>
    <n v="6"/>
    <n v="1734"/>
  </r>
  <r>
    <s v="0023"/>
    <x v="6"/>
    <n v="8"/>
    <x v="10"/>
    <x v="5"/>
    <x v="2"/>
    <x v="2"/>
    <n v="159"/>
    <n v="4"/>
    <n v="636"/>
  </r>
  <r>
    <s v="0024"/>
    <x v="6"/>
    <n v="12"/>
    <x v="16"/>
    <x v="0"/>
    <x v="0"/>
    <x v="4"/>
    <n v="399"/>
    <n v="2"/>
    <n v="798"/>
  </r>
  <r>
    <s v="0025"/>
    <x v="7"/>
    <n v="3"/>
    <x v="9"/>
    <x v="7"/>
    <x v="1"/>
    <x v="4"/>
    <n v="399"/>
    <n v="0"/>
    <n v="0"/>
  </r>
  <r>
    <s v="0026"/>
    <x v="7"/>
    <n v="14"/>
    <x v="7"/>
    <x v="0"/>
    <x v="0"/>
    <x v="1"/>
    <n v="289"/>
    <n v="0"/>
    <n v="0"/>
  </r>
  <r>
    <s v="0027"/>
    <x v="7"/>
    <n v="14"/>
    <x v="7"/>
    <x v="6"/>
    <x v="0"/>
    <x v="0"/>
    <n v="199"/>
    <n v="1"/>
    <n v="199"/>
  </r>
  <r>
    <s v="0028"/>
    <x v="7"/>
    <n v="19"/>
    <x v="13"/>
    <x v="4"/>
    <x v="3"/>
    <x v="4"/>
    <n v="399"/>
    <n v="7"/>
    <n v="2793"/>
  </r>
  <r>
    <s v="0029"/>
    <x v="8"/>
    <n v="10"/>
    <x v="14"/>
    <x v="5"/>
    <x v="2"/>
    <x v="0"/>
    <n v="199"/>
    <n v="3"/>
    <n v="597"/>
  </r>
  <r>
    <s v="0030"/>
    <x v="8"/>
    <n v="12"/>
    <x v="16"/>
    <x v="6"/>
    <x v="0"/>
    <x v="1"/>
    <n v="289"/>
    <n v="0"/>
    <n v="0"/>
  </r>
  <r>
    <s v="0031"/>
    <x v="8"/>
    <n v="6"/>
    <x v="11"/>
    <x v="2"/>
    <x v="2"/>
    <x v="2"/>
    <n v="159"/>
    <n v="2"/>
    <n v="318"/>
  </r>
  <r>
    <s v="0032"/>
    <x v="8"/>
    <n v="6"/>
    <x v="11"/>
    <x v="5"/>
    <x v="2"/>
    <x v="4"/>
    <n v="399"/>
    <n v="3"/>
    <n v="1197"/>
  </r>
  <r>
    <s v="0033"/>
    <x v="9"/>
    <n v="6"/>
    <x v="11"/>
    <x v="5"/>
    <x v="2"/>
    <x v="3"/>
    <n v="69"/>
    <n v="2"/>
    <n v="138"/>
  </r>
  <r>
    <s v="0034"/>
    <x v="10"/>
    <n v="1"/>
    <x v="1"/>
    <x v="7"/>
    <x v="1"/>
    <x v="0"/>
    <n v="199"/>
    <n v="8"/>
    <n v="1592"/>
  </r>
  <r>
    <s v="0035"/>
    <x v="10"/>
    <n v="16"/>
    <x v="4"/>
    <x v="4"/>
    <x v="3"/>
    <x v="0"/>
    <n v="199"/>
    <n v="5"/>
    <n v="995"/>
  </r>
  <r>
    <s v="0036"/>
    <x v="10"/>
    <n v="13"/>
    <x v="5"/>
    <x v="6"/>
    <x v="0"/>
    <x v="1"/>
    <n v="289"/>
    <n v="1"/>
    <n v="289"/>
  </r>
  <r>
    <s v="0037"/>
    <x v="10"/>
    <n v="13"/>
    <x v="5"/>
    <x v="6"/>
    <x v="0"/>
    <x v="4"/>
    <n v="399"/>
    <n v="4"/>
    <n v="1596"/>
  </r>
  <r>
    <s v="0038"/>
    <x v="11"/>
    <n v="20"/>
    <x v="8"/>
    <x v="3"/>
    <x v="3"/>
    <x v="4"/>
    <n v="399"/>
    <n v="3"/>
    <n v="1197"/>
  </r>
  <r>
    <s v="0039"/>
    <x v="11"/>
    <n v="19"/>
    <x v="13"/>
    <x v="4"/>
    <x v="3"/>
    <x v="3"/>
    <n v="69"/>
    <n v="8"/>
    <n v="552"/>
  </r>
  <r>
    <s v="0040"/>
    <x v="11"/>
    <n v="14"/>
    <x v="7"/>
    <x v="0"/>
    <x v="0"/>
    <x v="1"/>
    <n v="289"/>
    <n v="3"/>
    <n v="867"/>
  </r>
  <r>
    <s v="0041"/>
    <x v="12"/>
    <n v="9"/>
    <x v="2"/>
    <x v="2"/>
    <x v="2"/>
    <x v="4"/>
    <n v="399"/>
    <n v="4"/>
    <n v="1596"/>
  </r>
  <r>
    <s v="0042"/>
    <x v="12"/>
    <n v="17"/>
    <x v="6"/>
    <x v="4"/>
    <x v="3"/>
    <x v="3"/>
    <n v="69"/>
    <n v="5"/>
    <n v="345"/>
  </r>
  <r>
    <s v="0043"/>
    <x v="12"/>
    <n v="13"/>
    <x v="5"/>
    <x v="6"/>
    <x v="0"/>
    <x v="2"/>
    <n v="159"/>
    <n v="8"/>
    <n v="1272"/>
  </r>
  <r>
    <s v="0044"/>
    <x v="12"/>
    <n v="7"/>
    <x v="17"/>
    <x v="5"/>
    <x v="2"/>
    <x v="4"/>
    <n v="399"/>
    <n v="5"/>
    <n v="1995"/>
  </r>
  <r>
    <s v="0045"/>
    <x v="12"/>
    <n v="12"/>
    <x v="16"/>
    <x v="6"/>
    <x v="0"/>
    <x v="1"/>
    <n v="289"/>
    <n v="4"/>
    <n v="1156"/>
  </r>
  <r>
    <s v="0046"/>
    <x v="12"/>
    <n v="14"/>
    <x v="7"/>
    <x v="0"/>
    <x v="0"/>
    <x v="2"/>
    <n v="159"/>
    <n v="7"/>
    <n v="1113"/>
  </r>
  <r>
    <s v="0047"/>
    <x v="12"/>
    <n v="17"/>
    <x v="6"/>
    <x v="3"/>
    <x v="3"/>
    <x v="1"/>
    <n v="289"/>
    <n v="0"/>
    <n v="0"/>
  </r>
  <r>
    <s v="0048"/>
    <x v="12"/>
    <n v="16"/>
    <x v="4"/>
    <x v="3"/>
    <x v="3"/>
    <x v="3"/>
    <n v="69"/>
    <n v="1"/>
    <n v="69"/>
  </r>
  <r>
    <s v="0049"/>
    <x v="12"/>
    <n v="4"/>
    <x v="12"/>
    <x v="7"/>
    <x v="1"/>
    <x v="2"/>
    <n v="159"/>
    <n v="5"/>
    <n v="795"/>
  </r>
  <r>
    <s v="0050"/>
    <x v="12"/>
    <n v="5"/>
    <x v="15"/>
    <x v="7"/>
    <x v="1"/>
    <x v="2"/>
    <n v="159"/>
    <n v="7"/>
    <n v="1113"/>
  </r>
  <r>
    <s v="0051"/>
    <x v="12"/>
    <n v="19"/>
    <x v="13"/>
    <x v="4"/>
    <x v="3"/>
    <x v="4"/>
    <n v="399"/>
    <n v="6"/>
    <n v="2394"/>
  </r>
  <r>
    <s v="0052"/>
    <x v="12"/>
    <n v="1"/>
    <x v="1"/>
    <x v="7"/>
    <x v="1"/>
    <x v="3"/>
    <n v="69"/>
    <n v="2"/>
    <n v="138"/>
  </r>
  <r>
    <s v="0053"/>
    <x v="13"/>
    <n v="17"/>
    <x v="6"/>
    <x v="4"/>
    <x v="3"/>
    <x v="3"/>
    <n v="69"/>
    <n v="7"/>
    <n v="483"/>
  </r>
  <r>
    <s v="0054"/>
    <x v="14"/>
    <n v="8"/>
    <x v="10"/>
    <x v="5"/>
    <x v="2"/>
    <x v="1"/>
    <n v="289"/>
    <n v="1"/>
    <n v="289"/>
  </r>
  <r>
    <s v="0055"/>
    <x v="14"/>
    <n v="7"/>
    <x v="17"/>
    <x v="5"/>
    <x v="2"/>
    <x v="4"/>
    <n v="399"/>
    <n v="0"/>
    <n v="0"/>
  </r>
  <r>
    <s v="0056"/>
    <x v="14"/>
    <n v="20"/>
    <x v="8"/>
    <x v="4"/>
    <x v="3"/>
    <x v="3"/>
    <n v="69"/>
    <n v="9"/>
    <n v="621"/>
  </r>
  <r>
    <s v="0057"/>
    <x v="14"/>
    <n v="8"/>
    <x v="10"/>
    <x v="5"/>
    <x v="2"/>
    <x v="0"/>
    <n v="199"/>
    <n v="5"/>
    <n v="995"/>
  </r>
  <r>
    <s v="0058"/>
    <x v="14"/>
    <n v="11"/>
    <x v="0"/>
    <x v="0"/>
    <x v="0"/>
    <x v="3"/>
    <n v="69"/>
    <n v="9"/>
    <n v="621"/>
  </r>
  <r>
    <s v="0059"/>
    <x v="14"/>
    <n v="9"/>
    <x v="2"/>
    <x v="2"/>
    <x v="2"/>
    <x v="4"/>
    <n v="399"/>
    <n v="7"/>
    <n v="2793"/>
  </r>
  <r>
    <s v="0060"/>
    <x v="14"/>
    <n v="10"/>
    <x v="14"/>
    <x v="5"/>
    <x v="2"/>
    <x v="0"/>
    <n v="199"/>
    <n v="3"/>
    <n v="597"/>
  </r>
  <r>
    <s v="0061"/>
    <x v="15"/>
    <n v="2"/>
    <x v="18"/>
    <x v="1"/>
    <x v="1"/>
    <x v="2"/>
    <n v="159"/>
    <n v="8"/>
    <n v="1272"/>
  </r>
  <r>
    <s v="0062"/>
    <x v="16"/>
    <n v="20"/>
    <x v="8"/>
    <x v="4"/>
    <x v="3"/>
    <x v="2"/>
    <n v="159"/>
    <n v="9"/>
    <n v="1431"/>
  </r>
  <r>
    <s v="0063"/>
    <x v="16"/>
    <n v="9"/>
    <x v="2"/>
    <x v="5"/>
    <x v="2"/>
    <x v="1"/>
    <n v="289"/>
    <n v="7"/>
    <n v="2023"/>
  </r>
  <r>
    <s v="0064"/>
    <x v="17"/>
    <n v="9"/>
    <x v="2"/>
    <x v="5"/>
    <x v="2"/>
    <x v="4"/>
    <n v="399"/>
    <n v="1"/>
    <n v="399"/>
  </r>
  <r>
    <s v="0065"/>
    <x v="18"/>
    <n v="9"/>
    <x v="2"/>
    <x v="5"/>
    <x v="2"/>
    <x v="0"/>
    <n v="199"/>
    <n v="6"/>
    <n v="1194"/>
  </r>
  <r>
    <s v="0066"/>
    <x v="18"/>
    <n v="10"/>
    <x v="14"/>
    <x v="5"/>
    <x v="2"/>
    <x v="1"/>
    <n v="289"/>
    <n v="3"/>
    <n v="867"/>
  </r>
  <r>
    <s v="0067"/>
    <x v="19"/>
    <n v="16"/>
    <x v="4"/>
    <x v="3"/>
    <x v="3"/>
    <x v="3"/>
    <n v="69"/>
    <n v="2"/>
    <n v="138"/>
  </r>
  <r>
    <s v="0068"/>
    <x v="19"/>
    <n v="13"/>
    <x v="5"/>
    <x v="6"/>
    <x v="0"/>
    <x v="0"/>
    <n v="199"/>
    <n v="8"/>
    <n v="1592"/>
  </r>
  <r>
    <s v="0069"/>
    <x v="20"/>
    <n v="19"/>
    <x v="13"/>
    <x v="4"/>
    <x v="3"/>
    <x v="0"/>
    <n v="199"/>
    <n v="8"/>
    <n v="1592"/>
  </r>
  <r>
    <s v="0070"/>
    <x v="20"/>
    <n v="6"/>
    <x v="11"/>
    <x v="5"/>
    <x v="2"/>
    <x v="0"/>
    <n v="199"/>
    <n v="0"/>
    <n v="0"/>
  </r>
  <r>
    <s v="0071"/>
    <x v="20"/>
    <n v="17"/>
    <x v="6"/>
    <x v="3"/>
    <x v="3"/>
    <x v="2"/>
    <n v="159"/>
    <n v="4"/>
    <n v="636"/>
  </r>
  <r>
    <s v="0072"/>
    <x v="21"/>
    <n v="15"/>
    <x v="19"/>
    <x v="6"/>
    <x v="0"/>
    <x v="4"/>
    <n v="399"/>
    <n v="4"/>
    <n v="1596"/>
  </r>
  <r>
    <s v="0073"/>
    <x v="22"/>
    <n v="15"/>
    <x v="19"/>
    <x v="6"/>
    <x v="0"/>
    <x v="2"/>
    <n v="159"/>
    <n v="1"/>
    <n v="159"/>
  </r>
  <r>
    <s v="0074"/>
    <x v="22"/>
    <n v="20"/>
    <x v="8"/>
    <x v="3"/>
    <x v="3"/>
    <x v="1"/>
    <n v="289"/>
    <n v="1"/>
    <n v="289"/>
  </r>
  <r>
    <s v="0075"/>
    <x v="22"/>
    <n v="13"/>
    <x v="5"/>
    <x v="0"/>
    <x v="0"/>
    <x v="1"/>
    <n v="289"/>
    <n v="5"/>
    <n v="1445"/>
  </r>
  <r>
    <s v="0076"/>
    <x v="23"/>
    <n v="18"/>
    <x v="3"/>
    <x v="3"/>
    <x v="3"/>
    <x v="3"/>
    <n v="69"/>
    <n v="7"/>
    <n v="483"/>
  </r>
  <r>
    <s v="0077"/>
    <x v="23"/>
    <n v="8"/>
    <x v="10"/>
    <x v="5"/>
    <x v="2"/>
    <x v="3"/>
    <n v="69"/>
    <n v="2"/>
    <n v="138"/>
  </r>
  <r>
    <s v="0078"/>
    <x v="23"/>
    <n v="5"/>
    <x v="15"/>
    <x v="7"/>
    <x v="1"/>
    <x v="1"/>
    <n v="289"/>
    <n v="1"/>
    <n v="289"/>
  </r>
  <r>
    <s v="0079"/>
    <x v="23"/>
    <n v="19"/>
    <x v="13"/>
    <x v="3"/>
    <x v="3"/>
    <x v="1"/>
    <n v="289"/>
    <n v="8"/>
    <n v="2312"/>
  </r>
  <r>
    <s v="0080"/>
    <x v="23"/>
    <n v="10"/>
    <x v="14"/>
    <x v="2"/>
    <x v="2"/>
    <x v="1"/>
    <n v="289"/>
    <n v="3"/>
    <n v="867"/>
  </r>
  <r>
    <s v="0081"/>
    <x v="23"/>
    <n v="7"/>
    <x v="17"/>
    <x v="5"/>
    <x v="2"/>
    <x v="4"/>
    <n v="399"/>
    <n v="6"/>
    <n v="2394"/>
  </r>
  <r>
    <s v="0082"/>
    <x v="23"/>
    <n v="5"/>
    <x v="15"/>
    <x v="1"/>
    <x v="1"/>
    <x v="3"/>
    <n v="69"/>
    <n v="1"/>
    <n v="69"/>
  </r>
  <r>
    <s v="0083"/>
    <x v="23"/>
    <n v="10"/>
    <x v="14"/>
    <x v="5"/>
    <x v="2"/>
    <x v="3"/>
    <n v="69"/>
    <n v="2"/>
    <n v="138"/>
  </r>
  <r>
    <s v="0084"/>
    <x v="24"/>
    <n v="18"/>
    <x v="3"/>
    <x v="4"/>
    <x v="3"/>
    <x v="4"/>
    <n v="399"/>
    <n v="1"/>
    <n v="399"/>
  </r>
  <r>
    <s v="0085"/>
    <x v="25"/>
    <n v="4"/>
    <x v="12"/>
    <x v="7"/>
    <x v="1"/>
    <x v="4"/>
    <n v="399"/>
    <n v="9"/>
    <n v="3591"/>
  </r>
  <r>
    <s v="0086"/>
    <x v="25"/>
    <n v="12"/>
    <x v="16"/>
    <x v="0"/>
    <x v="0"/>
    <x v="4"/>
    <n v="399"/>
    <n v="2"/>
    <n v="798"/>
  </r>
  <r>
    <s v="0087"/>
    <x v="26"/>
    <n v="17"/>
    <x v="6"/>
    <x v="4"/>
    <x v="3"/>
    <x v="2"/>
    <n v="159"/>
    <n v="3"/>
    <n v="477"/>
  </r>
  <r>
    <s v="0088"/>
    <x v="26"/>
    <n v="12"/>
    <x v="16"/>
    <x v="0"/>
    <x v="0"/>
    <x v="3"/>
    <n v="69"/>
    <n v="2"/>
    <n v="138"/>
  </r>
  <r>
    <s v="0089"/>
    <x v="26"/>
    <n v="8"/>
    <x v="10"/>
    <x v="2"/>
    <x v="2"/>
    <x v="0"/>
    <n v="199"/>
    <n v="5"/>
    <n v="995"/>
  </r>
  <r>
    <s v="0090"/>
    <x v="26"/>
    <n v="12"/>
    <x v="16"/>
    <x v="6"/>
    <x v="0"/>
    <x v="3"/>
    <n v="69"/>
    <n v="2"/>
    <n v="138"/>
  </r>
  <r>
    <s v="0091"/>
    <x v="26"/>
    <n v="19"/>
    <x v="13"/>
    <x v="4"/>
    <x v="3"/>
    <x v="1"/>
    <n v="289"/>
    <n v="4"/>
    <n v="1156"/>
  </r>
  <r>
    <s v="0092"/>
    <x v="27"/>
    <n v="20"/>
    <x v="8"/>
    <x v="3"/>
    <x v="3"/>
    <x v="4"/>
    <n v="399"/>
    <n v="6"/>
    <n v="2394"/>
  </r>
  <r>
    <s v="0093"/>
    <x v="28"/>
    <n v="7"/>
    <x v="17"/>
    <x v="2"/>
    <x v="2"/>
    <x v="4"/>
    <n v="399"/>
    <n v="1"/>
    <n v="399"/>
  </r>
  <r>
    <s v="0094"/>
    <x v="28"/>
    <n v="8"/>
    <x v="10"/>
    <x v="2"/>
    <x v="2"/>
    <x v="0"/>
    <n v="199"/>
    <n v="2"/>
    <n v="398"/>
  </r>
  <r>
    <s v="0095"/>
    <x v="28"/>
    <n v="7"/>
    <x v="17"/>
    <x v="5"/>
    <x v="2"/>
    <x v="3"/>
    <n v="69"/>
    <n v="8"/>
    <n v="552"/>
  </r>
  <r>
    <s v="0096"/>
    <x v="29"/>
    <n v="15"/>
    <x v="19"/>
    <x v="0"/>
    <x v="0"/>
    <x v="3"/>
    <n v="69"/>
    <n v="9"/>
    <n v="621"/>
  </r>
  <r>
    <s v="0097"/>
    <x v="29"/>
    <n v="11"/>
    <x v="0"/>
    <x v="6"/>
    <x v="0"/>
    <x v="3"/>
    <n v="69"/>
    <n v="7"/>
    <n v="483"/>
  </r>
  <r>
    <s v="0098"/>
    <x v="29"/>
    <n v="19"/>
    <x v="13"/>
    <x v="3"/>
    <x v="3"/>
    <x v="2"/>
    <n v="159"/>
    <n v="8"/>
    <n v="1272"/>
  </r>
  <r>
    <s v="0099"/>
    <x v="29"/>
    <n v="8"/>
    <x v="10"/>
    <x v="5"/>
    <x v="2"/>
    <x v="0"/>
    <n v="199"/>
    <n v="9"/>
    <n v="1791"/>
  </r>
  <r>
    <s v="0100"/>
    <x v="29"/>
    <n v="12"/>
    <x v="16"/>
    <x v="0"/>
    <x v="0"/>
    <x v="0"/>
    <n v="199"/>
    <n v="5"/>
    <n v="995"/>
  </r>
  <r>
    <s v="0101"/>
    <x v="30"/>
    <n v="18"/>
    <x v="3"/>
    <x v="3"/>
    <x v="3"/>
    <x v="3"/>
    <n v="69"/>
    <n v="4"/>
    <n v="276"/>
  </r>
  <r>
    <s v="0102"/>
    <x v="31"/>
    <n v="10"/>
    <x v="14"/>
    <x v="2"/>
    <x v="2"/>
    <x v="3"/>
    <n v="69"/>
    <n v="4"/>
    <n v="276"/>
  </r>
  <r>
    <s v="0103"/>
    <x v="31"/>
    <n v="20"/>
    <x v="8"/>
    <x v="4"/>
    <x v="3"/>
    <x v="3"/>
    <n v="69"/>
    <n v="6"/>
    <n v="414"/>
  </r>
  <r>
    <s v="0104"/>
    <x v="32"/>
    <n v="4"/>
    <x v="12"/>
    <x v="7"/>
    <x v="1"/>
    <x v="4"/>
    <n v="399"/>
    <n v="1"/>
    <n v="399"/>
  </r>
  <r>
    <s v="0105"/>
    <x v="32"/>
    <n v="11"/>
    <x v="0"/>
    <x v="0"/>
    <x v="0"/>
    <x v="2"/>
    <n v="159"/>
    <n v="0"/>
    <n v="0"/>
  </r>
  <r>
    <s v="0106"/>
    <x v="32"/>
    <n v="2"/>
    <x v="18"/>
    <x v="7"/>
    <x v="1"/>
    <x v="2"/>
    <n v="159"/>
    <n v="5"/>
    <n v="795"/>
  </r>
  <r>
    <s v="0107"/>
    <x v="32"/>
    <n v="7"/>
    <x v="17"/>
    <x v="2"/>
    <x v="2"/>
    <x v="2"/>
    <n v="159"/>
    <n v="5"/>
    <n v="795"/>
  </r>
  <r>
    <s v="0108"/>
    <x v="32"/>
    <n v="15"/>
    <x v="19"/>
    <x v="6"/>
    <x v="0"/>
    <x v="4"/>
    <n v="399"/>
    <n v="2"/>
    <n v="798"/>
  </r>
  <r>
    <s v="0109"/>
    <x v="32"/>
    <n v="20"/>
    <x v="8"/>
    <x v="3"/>
    <x v="3"/>
    <x v="2"/>
    <n v="159"/>
    <n v="7"/>
    <n v="1113"/>
  </r>
  <r>
    <s v="0110"/>
    <x v="33"/>
    <n v="16"/>
    <x v="4"/>
    <x v="3"/>
    <x v="3"/>
    <x v="0"/>
    <n v="199"/>
    <n v="6"/>
    <n v="1194"/>
  </r>
  <r>
    <s v="0111"/>
    <x v="33"/>
    <n v="19"/>
    <x v="13"/>
    <x v="4"/>
    <x v="3"/>
    <x v="4"/>
    <n v="399"/>
    <n v="6"/>
    <n v="2394"/>
  </r>
  <r>
    <s v="0112"/>
    <x v="34"/>
    <n v="1"/>
    <x v="1"/>
    <x v="1"/>
    <x v="1"/>
    <x v="4"/>
    <n v="399"/>
    <n v="2"/>
    <n v="798"/>
  </r>
  <r>
    <s v="0113"/>
    <x v="35"/>
    <n v="17"/>
    <x v="6"/>
    <x v="3"/>
    <x v="3"/>
    <x v="4"/>
    <n v="399"/>
    <n v="5"/>
    <n v="1995"/>
  </r>
  <r>
    <s v="0114"/>
    <x v="35"/>
    <n v="9"/>
    <x v="2"/>
    <x v="2"/>
    <x v="2"/>
    <x v="2"/>
    <n v="159"/>
    <n v="4"/>
    <n v="636"/>
  </r>
  <r>
    <s v="0115"/>
    <x v="35"/>
    <n v="2"/>
    <x v="18"/>
    <x v="7"/>
    <x v="1"/>
    <x v="3"/>
    <n v="69"/>
    <n v="7"/>
    <n v="483"/>
  </r>
  <r>
    <s v="0116"/>
    <x v="35"/>
    <n v="14"/>
    <x v="7"/>
    <x v="0"/>
    <x v="0"/>
    <x v="3"/>
    <n v="69"/>
    <n v="7"/>
    <n v="483"/>
  </r>
  <r>
    <s v="0117"/>
    <x v="35"/>
    <n v="14"/>
    <x v="7"/>
    <x v="0"/>
    <x v="0"/>
    <x v="4"/>
    <n v="399"/>
    <n v="7"/>
    <n v="2793"/>
  </r>
  <r>
    <s v="0118"/>
    <x v="36"/>
    <n v="5"/>
    <x v="15"/>
    <x v="1"/>
    <x v="1"/>
    <x v="1"/>
    <n v="289"/>
    <n v="2"/>
    <n v="578"/>
  </r>
  <r>
    <s v="0119"/>
    <x v="36"/>
    <n v="5"/>
    <x v="15"/>
    <x v="1"/>
    <x v="1"/>
    <x v="0"/>
    <n v="199"/>
    <n v="2"/>
    <n v="398"/>
  </r>
  <r>
    <s v="0120"/>
    <x v="36"/>
    <n v="14"/>
    <x v="7"/>
    <x v="0"/>
    <x v="0"/>
    <x v="2"/>
    <n v="159"/>
    <n v="3"/>
    <n v="477"/>
  </r>
  <r>
    <s v="0121"/>
    <x v="37"/>
    <n v="15"/>
    <x v="19"/>
    <x v="0"/>
    <x v="0"/>
    <x v="0"/>
    <n v="199"/>
    <n v="3"/>
    <n v="597"/>
  </r>
  <r>
    <s v="0122"/>
    <x v="38"/>
    <n v="8"/>
    <x v="10"/>
    <x v="5"/>
    <x v="2"/>
    <x v="3"/>
    <n v="69"/>
    <n v="6"/>
    <n v="414"/>
  </r>
  <r>
    <s v="0123"/>
    <x v="38"/>
    <n v="2"/>
    <x v="18"/>
    <x v="1"/>
    <x v="1"/>
    <x v="1"/>
    <n v="289"/>
    <n v="6"/>
    <n v="1734"/>
  </r>
  <r>
    <s v="0124"/>
    <x v="38"/>
    <n v="4"/>
    <x v="12"/>
    <x v="7"/>
    <x v="1"/>
    <x v="1"/>
    <n v="289"/>
    <n v="7"/>
    <n v="2023"/>
  </r>
  <r>
    <s v="0125"/>
    <x v="38"/>
    <n v="10"/>
    <x v="14"/>
    <x v="2"/>
    <x v="2"/>
    <x v="2"/>
    <n v="159"/>
    <n v="0"/>
    <n v="0"/>
  </r>
  <r>
    <s v="0126"/>
    <x v="38"/>
    <n v="18"/>
    <x v="3"/>
    <x v="3"/>
    <x v="3"/>
    <x v="4"/>
    <n v="399"/>
    <n v="4"/>
    <n v="1596"/>
  </r>
  <r>
    <s v="0127"/>
    <x v="38"/>
    <n v="8"/>
    <x v="10"/>
    <x v="5"/>
    <x v="2"/>
    <x v="2"/>
    <n v="159"/>
    <n v="4"/>
    <n v="636"/>
  </r>
  <r>
    <s v="0128"/>
    <x v="39"/>
    <n v="11"/>
    <x v="0"/>
    <x v="6"/>
    <x v="0"/>
    <x v="0"/>
    <n v="199"/>
    <n v="0"/>
    <n v="0"/>
  </r>
  <r>
    <s v="0129"/>
    <x v="40"/>
    <n v="6"/>
    <x v="11"/>
    <x v="2"/>
    <x v="2"/>
    <x v="0"/>
    <n v="199"/>
    <n v="8"/>
    <n v="1592"/>
  </r>
  <r>
    <s v="0130"/>
    <x v="41"/>
    <n v="16"/>
    <x v="4"/>
    <x v="3"/>
    <x v="3"/>
    <x v="0"/>
    <n v="199"/>
    <n v="0"/>
    <n v="0"/>
  </r>
  <r>
    <s v="0131"/>
    <x v="41"/>
    <n v="10"/>
    <x v="14"/>
    <x v="2"/>
    <x v="2"/>
    <x v="4"/>
    <n v="399"/>
    <n v="3"/>
    <n v="1197"/>
  </r>
  <r>
    <s v="0132"/>
    <x v="41"/>
    <n v="7"/>
    <x v="17"/>
    <x v="2"/>
    <x v="2"/>
    <x v="2"/>
    <n v="159"/>
    <n v="9"/>
    <n v="1431"/>
  </r>
  <r>
    <s v="0133"/>
    <x v="41"/>
    <n v="12"/>
    <x v="16"/>
    <x v="0"/>
    <x v="0"/>
    <x v="4"/>
    <n v="399"/>
    <n v="9"/>
    <n v="3591"/>
  </r>
  <r>
    <s v="0134"/>
    <x v="42"/>
    <n v="13"/>
    <x v="5"/>
    <x v="0"/>
    <x v="0"/>
    <x v="2"/>
    <n v="159"/>
    <n v="7"/>
    <n v="1113"/>
  </r>
  <r>
    <s v="0135"/>
    <x v="42"/>
    <n v="16"/>
    <x v="4"/>
    <x v="3"/>
    <x v="3"/>
    <x v="3"/>
    <n v="69"/>
    <n v="5"/>
    <n v="345"/>
  </r>
  <r>
    <s v="0136"/>
    <x v="43"/>
    <n v="6"/>
    <x v="11"/>
    <x v="5"/>
    <x v="2"/>
    <x v="0"/>
    <n v="199"/>
    <n v="9"/>
    <n v="1791"/>
  </r>
  <r>
    <s v="0137"/>
    <x v="43"/>
    <n v="12"/>
    <x v="16"/>
    <x v="6"/>
    <x v="0"/>
    <x v="4"/>
    <n v="399"/>
    <n v="3"/>
    <n v="1197"/>
  </r>
  <r>
    <s v="0138"/>
    <x v="43"/>
    <n v="14"/>
    <x v="7"/>
    <x v="6"/>
    <x v="0"/>
    <x v="4"/>
    <n v="399"/>
    <n v="3"/>
    <n v="1197"/>
  </r>
  <r>
    <s v="0139"/>
    <x v="43"/>
    <n v="13"/>
    <x v="5"/>
    <x v="0"/>
    <x v="0"/>
    <x v="3"/>
    <n v="69"/>
    <n v="4"/>
    <n v="276"/>
  </r>
  <r>
    <s v="0140"/>
    <x v="43"/>
    <n v="15"/>
    <x v="19"/>
    <x v="6"/>
    <x v="0"/>
    <x v="4"/>
    <n v="399"/>
    <n v="8"/>
    <n v="3192"/>
  </r>
  <r>
    <s v="0141"/>
    <x v="43"/>
    <n v="10"/>
    <x v="14"/>
    <x v="2"/>
    <x v="2"/>
    <x v="2"/>
    <n v="159"/>
    <n v="8"/>
    <n v="1272"/>
  </r>
  <r>
    <s v="0142"/>
    <x v="43"/>
    <n v="10"/>
    <x v="14"/>
    <x v="2"/>
    <x v="2"/>
    <x v="1"/>
    <n v="289"/>
    <n v="4"/>
    <n v="1156"/>
  </r>
  <r>
    <s v="0143"/>
    <x v="43"/>
    <n v="7"/>
    <x v="17"/>
    <x v="5"/>
    <x v="2"/>
    <x v="1"/>
    <n v="289"/>
    <n v="5"/>
    <n v="1445"/>
  </r>
  <r>
    <s v="0144"/>
    <x v="43"/>
    <n v="13"/>
    <x v="5"/>
    <x v="6"/>
    <x v="0"/>
    <x v="2"/>
    <n v="159"/>
    <n v="2"/>
    <n v="318"/>
  </r>
  <r>
    <s v="0145"/>
    <x v="43"/>
    <n v="6"/>
    <x v="11"/>
    <x v="2"/>
    <x v="2"/>
    <x v="0"/>
    <n v="199"/>
    <n v="6"/>
    <n v="1194"/>
  </r>
  <r>
    <s v="0146"/>
    <x v="43"/>
    <n v="8"/>
    <x v="10"/>
    <x v="5"/>
    <x v="2"/>
    <x v="0"/>
    <n v="199"/>
    <n v="2"/>
    <n v="398"/>
  </r>
  <r>
    <s v="0147"/>
    <x v="43"/>
    <n v="13"/>
    <x v="5"/>
    <x v="6"/>
    <x v="0"/>
    <x v="2"/>
    <n v="159"/>
    <n v="5"/>
    <n v="795"/>
  </r>
  <r>
    <s v="0148"/>
    <x v="43"/>
    <n v="2"/>
    <x v="18"/>
    <x v="7"/>
    <x v="1"/>
    <x v="4"/>
    <n v="399"/>
    <n v="2"/>
    <n v="798"/>
  </r>
  <r>
    <s v="0149"/>
    <x v="43"/>
    <n v="12"/>
    <x v="16"/>
    <x v="6"/>
    <x v="0"/>
    <x v="1"/>
    <n v="289"/>
    <n v="8"/>
    <n v="2312"/>
  </r>
  <r>
    <s v="0150"/>
    <x v="43"/>
    <n v="8"/>
    <x v="10"/>
    <x v="5"/>
    <x v="2"/>
    <x v="0"/>
    <n v="199"/>
    <n v="1"/>
    <n v="199"/>
  </r>
  <r>
    <s v="0151"/>
    <x v="43"/>
    <n v="20"/>
    <x v="8"/>
    <x v="3"/>
    <x v="3"/>
    <x v="0"/>
    <n v="199"/>
    <n v="8"/>
    <n v="1592"/>
  </r>
  <r>
    <s v="0152"/>
    <x v="43"/>
    <n v="12"/>
    <x v="16"/>
    <x v="0"/>
    <x v="0"/>
    <x v="2"/>
    <n v="159"/>
    <n v="6"/>
    <n v="954"/>
  </r>
  <r>
    <s v="0153"/>
    <x v="43"/>
    <n v="2"/>
    <x v="18"/>
    <x v="7"/>
    <x v="1"/>
    <x v="1"/>
    <n v="289"/>
    <n v="2"/>
    <n v="578"/>
  </r>
  <r>
    <s v="0154"/>
    <x v="44"/>
    <n v="8"/>
    <x v="10"/>
    <x v="2"/>
    <x v="2"/>
    <x v="3"/>
    <n v="69"/>
    <n v="8"/>
    <n v="552"/>
  </r>
  <r>
    <s v="0155"/>
    <x v="45"/>
    <n v="15"/>
    <x v="19"/>
    <x v="0"/>
    <x v="0"/>
    <x v="0"/>
    <n v="199"/>
    <n v="9"/>
    <n v="1791"/>
  </r>
  <r>
    <s v="0156"/>
    <x v="45"/>
    <n v="18"/>
    <x v="3"/>
    <x v="4"/>
    <x v="3"/>
    <x v="2"/>
    <n v="159"/>
    <n v="4"/>
    <n v="636"/>
  </r>
  <r>
    <s v="0157"/>
    <x v="46"/>
    <n v="13"/>
    <x v="5"/>
    <x v="0"/>
    <x v="0"/>
    <x v="1"/>
    <n v="289"/>
    <n v="3"/>
    <n v="867"/>
  </r>
  <r>
    <s v="0158"/>
    <x v="46"/>
    <n v="11"/>
    <x v="0"/>
    <x v="6"/>
    <x v="0"/>
    <x v="0"/>
    <n v="199"/>
    <n v="4"/>
    <n v="796"/>
  </r>
  <r>
    <s v="0159"/>
    <x v="46"/>
    <n v="20"/>
    <x v="8"/>
    <x v="3"/>
    <x v="3"/>
    <x v="2"/>
    <n v="159"/>
    <n v="6"/>
    <n v="954"/>
  </r>
  <r>
    <s v="0160"/>
    <x v="46"/>
    <n v="1"/>
    <x v="1"/>
    <x v="1"/>
    <x v="1"/>
    <x v="0"/>
    <n v="199"/>
    <n v="9"/>
    <n v="1791"/>
  </r>
  <r>
    <s v="0161"/>
    <x v="46"/>
    <n v="8"/>
    <x v="10"/>
    <x v="5"/>
    <x v="2"/>
    <x v="0"/>
    <n v="199"/>
    <n v="2"/>
    <n v="398"/>
  </r>
  <r>
    <s v="0162"/>
    <x v="46"/>
    <n v="15"/>
    <x v="19"/>
    <x v="6"/>
    <x v="0"/>
    <x v="3"/>
    <n v="69"/>
    <n v="5"/>
    <n v="345"/>
  </r>
  <r>
    <s v="0163"/>
    <x v="46"/>
    <n v="19"/>
    <x v="13"/>
    <x v="3"/>
    <x v="3"/>
    <x v="1"/>
    <n v="289"/>
    <n v="7"/>
    <n v="2023"/>
  </r>
  <r>
    <s v="0164"/>
    <x v="47"/>
    <n v="13"/>
    <x v="5"/>
    <x v="6"/>
    <x v="0"/>
    <x v="3"/>
    <n v="69"/>
    <n v="1"/>
    <n v="69"/>
  </r>
  <r>
    <s v="0165"/>
    <x v="47"/>
    <n v="4"/>
    <x v="12"/>
    <x v="1"/>
    <x v="1"/>
    <x v="2"/>
    <n v="159"/>
    <n v="1"/>
    <n v="159"/>
  </r>
  <r>
    <s v="0166"/>
    <x v="48"/>
    <n v="15"/>
    <x v="19"/>
    <x v="0"/>
    <x v="0"/>
    <x v="3"/>
    <n v="69"/>
    <n v="0"/>
    <n v="0"/>
  </r>
  <r>
    <s v="0167"/>
    <x v="48"/>
    <n v="12"/>
    <x v="16"/>
    <x v="6"/>
    <x v="0"/>
    <x v="3"/>
    <n v="69"/>
    <n v="1"/>
    <n v="69"/>
  </r>
  <r>
    <s v="0168"/>
    <x v="48"/>
    <n v="7"/>
    <x v="17"/>
    <x v="2"/>
    <x v="2"/>
    <x v="2"/>
    <n v="159"/>
    <n v="2"/>
    <n v="318"/>
  </r>
  <r>
    <s v="0169"/>
    <x v="48"/>
    <n v="10"/>
    <x v="14"/>
    <x v="5"/>
    <x v="2"/>
    <x v="3"/>
    <n v="69"/>
    <n v="4"/>
    <n v="276"/>
  </r>
  <r>
    <s v="0170"/>
    <x v="48"/>
    <n v="6"/>
    <x v="11"/>
    <x v="5"/>
    <x v="2"/>
    <x v="3"/>
    <n v="69"/>
    <n v="3"/>
    <n v="207"/>
  </r>
  <r>
    <s v="0171"/>
    <x v="49"/>
    <n v="8"/>
    <x v="10"/>
    <x v="5"/>
    <x v="2"/>
    <x v="4"/>
    <n v="399"/>
    <n v="6"/>
    <n v="2394"/>
  </r>
  <r>
    <s v="0172"/>
    <x v="49"/>
    <n v="11"/>
    <x v="0"/>
    <x v="0"/>
    <x v="0"/>
    <x v="3"/>
    <n v="69"/>
    <n v="5"/>
    <n v="345"/>
  </r>
  <r>
    <s v="0173"/>
    <x v="49"/>
    <n v="2"/>
    <x v="18"/>
    <x v="7"/>
    <x v="1"/>
    <x v="4"/>
    <n v="399"/>
    <n v="1"/>
    <n v="399"/>
  </r>
  <r>
    <s v="0174"/>
    <x v="49"/>
    <n v="6"/>
    <x v="11"/>
    <x v="5"/>
    <x v="2"/>
    <x v="4"/>
    <n v="399"/>
    <n v="6"/>
    <n v="2394"/>
  </r>
  <r>
    <s v="0175"/>
    <x v="50"/>
    <n v="11"/>
    <x v="0"/>
    <x v="0"/>
    <x v="0"/>
    <x v="1"/>
    <n v="289"/>
    <n v="5"/>
    <n v="1445"/>
  </r>
  <r>
    <s v="0176"/>
    <x v="51"/>
    <n v="13"/>
    <x v="5"/>
    <x v="6"/>
    <x v="0"/>
    <x v="0"/>
    <n v="199"/>
    <n v="6"/>
    <n v="1194"/>
  </r>
  <r>
    <s v="0177"/>
    <x v="51"/>
    <n v="8"/>
    <x v="10"/>
    <x v="5"/>
    <x v="2"/>
    <x v="1"/>
    <n v="289"/>
    <n v="1"/>
    <n v="289"/>
  </r>
  <r>
    <s v="0178"/>
    <x v="51"/>
    <n v="13"/>
    <x v="5"/>
    <x v="0"/>
    <x v="0"/>
    <x v="2"/>
    <n v="159"/>
    <n v="1"/>
    <n v="159"/>
  </r>
  <r>
    <s v="0179"/>
    <x v="51"/>
    <n v="1"/>
    <x v="1"/>
    <x v="1"/>
    <x v="1"/>
    <x v="1"/>
    <n v="289"/>
    <n v="2"/>
    <n v="578"/>
  </r>
  <r>
    <s v="0180"/>
    <x v="51"/>
    <n v="20"/>
    <x v="8"/>
    <x v="3"/>
    <x v="3"/>
    <x v="3"/>
    <n v="69"/>
    <n v="3"/>
    <n v="207"/>
  </r>
  <r>
    <s v="0181"/>
    <x v="51"/>
    <n v="20"/>
    <x v="8"/>
    <x v="4"/>
    <x v="3"/>
    <x v="3"/>
    <n v="69"/>
    <n v="1"/>
    <n v="69"/>
  </r>
  <r>
    <s v="0182"/>
    <x v="51"/>
    <n v="1"/>
    <x v="1"/>
    <x v="1"/>
    <x v="1"/>
    <x v="2"/>
    <n v="159"/>
    <n v="2"/>
    <n v="318"/>
  </r>
  <r>
    <s v="0183"/>
    <x v="52"/>
    <n v="10"/>
    <x v="14"/>
    <x v="2"/>
    <x v="2"/>
    <x v="0"/>
    <n v="199"/>
    <n v="2"/>
    <n v="398"/>
  </r>
  <r>
    <s v="0184"/>
    <x v="53"/>
    <n v="12"/>
    <x v="16"/>
    <x v="6"/>
    <x v="0"/>
    <x v="2"/>
    <n v="159"/>
    <n v="7"/>
    <n v="1113"/>
  </r>
  <r>
    <s v="0185"/>
    <x v="53"/>
    <n v="4"/>
    <x v="12"/>
    <x v="7"/>
    <x v="1"/>
    <x v="4"/>
    <n v="399"/>
    <n v="5"/>
    <n v="1995"/>
  </r>
  <r>
    <s v="0186"/>
    <x v="53"/>
    <n v="5"/>
    <x v="15"/>
    <x v="7"/>
    <x v="1"/>
    <x v="1"/>
    <n v="289"/>
    <n v="4"/>
    <n v="1156"/>
  </r>
  <r>
    <s v="0187"/>
    <x v="54"/>
    <n v="17"/>
    <x v="6"/>
    <x v="3"/>
    <x v="3"/>
    <x v="4"/>
    <n v="399"/>
    <n v="9"/>
    <n v="3591"/>
  </r>
  <r>
    <s v="0188"/>
    <x v="54"/>
    <n v="17"/>
    <x v="6"/>
    <x v="4"/>
    <x v="3"/>
    <x v="0"/>
    <n v="199"/>
    <n v="6"/>
    <n v="1194"/>
  </r>
  <r>
    <s v="0189"/>
    <x v="55"/>
    <n v="20"/>
    <x v="8"/>
    <x v="3"/>
    <x v="3"/>
    <x v="4"/>
    <n v="399"/>
    <n v="8"/>
    <n v="3192"/>
  </r>
  <r>
    <s v="0190"/>
    <x v="55"/>
    <n v="5"/>
    <x v="15"/>
    <x v="1"/>
    <x v="1"/>
    <x v="0"/>
    <n v="199"/>
    <n v="5"/>
    <n v="995"/>
  </r>
  <r>
    <s v="0191"/>
    <x v="55"/>
    <n v="11"/>
    <x v="0"/>
    <x v="0"/>
    <x v="0"/>
    <x v="2"/>
    <n v="159"/>
    <n v="4"/>
    <n v="636"/>
  </r>
  <r>
    <s v="0192"/>
    <x v="56"/>
    <n v="12"/>
    <x v="16"/>
    <x v="6"/>
    <x v="0"/>
    <x v="4"/>
    <n v="399"/>
    <n v="0"/>
    <n v="0"/>
  </r>
  <r>
    <s v="0193"/>
    <x v="57"/>
    <n v="9"/>
    <x v="2"/>
    <x v="5"/>
    <x v="2"/>
    <x v="2"/>
    <n v="159"/>
    <n v="1"/>
    <n v="159"/>
  </r>
  <r>
    <s v="0194"/>
    <x v="57"/>
    <n v="4"/>
    <x v="12"/>
    <x v="1"/>
    <x v="1"/>
    <x v="0"/>
    <n v="199"/>
    <n v="0"/>
    <n v="0"/>
  </r>
  <r>
    <s v="0195"/>
    <x v="57"/>
    <n v="15"/>
    <x v="19"/>
    <x v="6"/>
    <x v="0"/>
    <x v="2"/>
    <n v="159"/>
    <n v="8"/>
    <n v="1272"/>
  </r>
  <r>
    <s v="0196"/>
    <x v="58"/>
    <n v="6"/>
    <x v="11"/>
    <x v="5"/>
    <x v="2"/>
    <x v="1"/>
    <n v="289"/>
    <n v="9"/>
    <n v="2601"/>
  </r>
  <r>
    <s v="0197"/>
    <x v="59"/>
    <n v="18"/>
    <x v="3"/>
    <x v="4"/>
    <x v="3"/>
    <x v="3"/>
    <n v="69"/>
    <n v="8"/>
    <n v="552"/>
  </r>
  <r>
    <s v="0198"/>
    <x v="59"/>
    <n v="18"/>
    <x v="3"/>
    <x v="3"/>
    <x v="3"/>
    <x v="2"/>
    <n v="159"/>
    <n v="6"/>
    <n v="954"/>
  </r>
  <r>
    <s v="0199"/>
    <x v="60"/>
    <n v="17"/>
    <x v="6"/>
    <x v="4"/>
    <x v="3"/>
    <x v="2"/>
    <n v="159"/>
    <n v="4"/>
    <n v="636"/>
  </r>
  <r>
    <s v="0200"/>
    <x v="61"/>
    <n v="12"/>
    <x v="16"/>
    <x v="6"/>
    <x v="0"/>
    <x v="0"/>
    <n v="199"/>
    <n v="4"/>
    <n v="796"/>
  </r>
  <r>
    <s v="0201"/>
    <x v="62"/>
    <n v="18"/>
    <x v="3"/>
    <x v="3"/>
    <x v="3"/>
    <x v="1"/>
    <n v="289"/>
    <n v="5"/>
    <n v="1445"/>
  </r>
  <r>
    <s v="0202"/>
    <x v="63"/>
    <n v="9"/>
    <x v="2"/>
    <x v="2"/>
    <x v="2"/>
    <x v="0"/>
    <n v="199"/>
    <n v="0"/>
    <n v="0"/>
  </r>
  <r>
    <s v="0203"/>
    <x v="64"/>
    <n v="12"/>
    <x v="16"/>
    <x v="0"/>
    <x v="0"/>
    <x v="1"/>
    <n v="289"/>
    <n v="7"/>
    <n v="2023"/>
  </r>
  <r>
    <s v="0204"/>
    <x v="65"/>
    <n v="2"/>
    <x v="18"/>
    <x v="1"/>
    <x v="1"/>
    <x v="0"/>
    <n v="199"/>
    <n v="2"/>
    <n v="398"/>
  </r>
  <r>
    <s v="0205"/>
    <x v="66"/>
    <n v="19"/>
    <x v="13"/>
    <x v="4"/>
    <x v="3"/>
    <x v="0"/>
    <n v="199"/>
    <n v="5"/>
    <n v="995"/>
  </r>
  <r>
    <s v="0206"/>
    <x v="66"/>
    <n v="5"/>
    <x v="15"/>
    <x v="7"/>
    <x v="1"/>
    <x v="4"/>
    <n v="399"/>
    <n v="6"/>
    <n v="2394"/>
  </r>
  <r>
    <s v="0207"/>
    <x v="66"/>
    <n v="18"/>
    <x v="3"/>
    <x v="3"/>
    <x v="3"/>
    <x v="0"/>
    <n v="199"/>
    <n v="6"/>
    <n v="1194"/>
  </r>
  <r>
    <s v="0208"/>
    <x v="66"/>
    <n v="6"/>
    <x v="11"/>
    <x v="2"/>
    <x v="2"/>
    <x v="0"/>
    <n v="199"/>
    <n v="9"/>
    <n v="1791"/>
  </r>
  <r>
    <s v="0209"/>
    <x v="66"/>
    <n v="16"/>
    <x v="4"/>
    <x v="4"/>
    <x v="3"/>
    <x v="2"/>
    <n v="159"/>
    <n v="3"/>
    <n v="477"/>
  </r>
  <r>
    <s v="0210"/>
    <x v="66"/>
    <n v="14"/>
    <x v="7"/>
    <x v="0"/>
    <x v="0"/>
    <x v="4"/>
    <n v="399"/>
    <n v="8"/>
    <n v="3192"/>
  </r>
  <r>
    <s v="0211"/>
    <x v="66"/>
    <n v="4"/>
    <x v="12"/>
    <x v="7"/>
    <x v="1"/>
    <x v="3"/>
    <n v="69"/>
    <n v="4"/>
    <n v="276"/>
  </r>
  <r>
    <s v="0212"/>
    <x v="66"/>
    <n v="2"/>
    <x v="18"/>
    <x v="1"/>
    <x v="1"/>
    <x v="0"/>
    <n v="199"/>
    <n v="0"/>
    <n v="0"/>
  </r>
  <r>
    <s v="0213"/>
    <x v="67"/>
    <n v="1"/>
    <x v="1"/>
    <x v="7"/>
    <x v="1"/>
    <x v="2"/>
    <n v="159"/>
    <n v="2"/>
    <n v="318"/>
  </r>
  <r>
    <s v="0214"/>
    <x v="68"/>
    <n v="5"/>
    <x v="15"/>
    <x v="7"/>
    <x v="1"/>
    <x v="3"/>
    <n v="69"/>
    <n v="6"/>
    <n v="414"/>
  </r>
  <r>
    <s v="0215"/>
    <x v="69"/>
    <n v="3"/>
    <x v="9"/>
    <x v="1"/>
    <x v="1"/>
    <x v="0"/>
    <n v="199"/>
    <n v="3"/>
    <n v="597"/>
  </r>
  <r>
    <s v="0216"/>
    <x v="69"/>
    <n v="18"/>
    <x v="3"/>
    <x v="3"/>
    <x v="3"/>
    <x v="3"/>
    <n v="69"/>
    <n v="9"/>
    <n v="621"/>
  </r>
  <r>
    <s v="0217"/>
    <x v="69"/>
    <n v="12"/>
    <x v="16"/>
    <x v="6"/>
    <x v="0"/>
    <x v="1"/>
    <n v="289"/>
    <n v="4"/>
    <n v="1156"/>
  </r>
  <r>
    <s v="0218"/>
    <x v="69"/>
    <n v="8"/>
    <x v="10"/>
    <x v="5"/>
    <x v="2"/>
    <x v="2"/>
    <n v="159"/>
    <n v="2"/>
    <n v="318"/>
  </r>
  <r>
    <s v="0219"/>
    <x v="69"/>
    <n v="7"/>
    <x v="17"/>
    <x v="5"/>
    <x v="2"/>
    <x v="2"/>
    <n v="159"/>
    <n v="1"/>
    <n v="159"/>
  </r>
  <r>
    <s v="0220"/>
    <x v="69"/>
    <n v="17"/>
    <x v="6"/>
    <x v="4"/>
    <x v="3"/>
    <x v="2"/>
    <n v="159"/>
    <n v="2"/>
    <n v="318"/>
  </r>
  <r>
    <s v="0221"/>
    <x v="69"/>
    <n v="13"/>
    <x v="5"/>
    <x v="0"/>
    <x v="0"/>
    <x v="2"/>
    <n v="159"/>
    <n v="3"/>
    <n v="477"/>
  </r>
  <r>
    <s v="0222"/>
    <x v="69"/>
    <n v="4"/>
    <x v="12"/>
    <x v="1"/>
    <x v="1"/>
    <x v="0"/>
    <n v="199"/>
    <n v="8"/>
    <n v="1592"/>
  </r>
  <r>
    <s v="0223"/>
    <x v="69"/>
    <n v="10"/>
    <x v="14"/>
    <x v="5"/>
    <x v="2"/>
    <x v="2"/>
    <n v="159"/>
    <n v="8"/>
    <n v="1272"/>
  </r>
  <r>
    <s v="0224"/>
    <x v="69"/>
    <n v="9"/>
    <x v="2"/>
    <x v="2"/>
    <x v="2"/>
    <x v="4"/>
    <n v="399"/>
    <n v="6"/>
    <n v="2394"/>
  </r>
  <r>
    <s v="0225"/>
    <x v="69"/>
    <n v="2"/>
    <x v="18"/>
    <x v="1"/>
    <x v="1"/>
    <x v="4"/>
    <n v="399"/>
    <n v="9"/>
    <n v="3591"/>
  </r>
  <r>
    <s v="0226"/>
    <x v="70"/>
    <n v="14"/>
    <x v="7"/>
    <x v="0"/>
    <x v="0"/>
    <x v="4"/>
    <n v="399"/>
    <n v="1"/>
    <n v="399"/>
  </r>
  <r>
    <s v="0227"/>
    <x v="71"/>
    <n v="14"/>
    <x v="7"/>
    <x v="0"/>
    <x v="0"/>
    <x v="4"/>
    <n v="399"/>
    <n v="1"/>
    <n v="399"/>
  </r>
  <r>
    <s v="0228"/>
    <x v="72"/>
    <n v="1"/>
    <x v="1"/>
    <x v="7"/>
    <x v="1"/>
    <x v="1"/>
    <n v="289"/>
    <n v="2"/>
    <n v="578"/>
  </r>
  <r>
    <s v="0229"/>
    <x v="72"/>
    <n v="17"/>
    <x v="6"/>
    <x v="3"/>
    <x v="3"/>
    <x v="1"/>
    <n v="289"/>
    <n v="8"/>
    <n v="2312"/>
  </r>
  <r>
    <s v="0230"/>
    <x v="73"/>
    <n v="3"/>
    <x v="9"/>
    <x v="1"/>
    <x v="1"/>
    <x v="4"/>
    <n v="399"/>
    <n v="6"/>
    <n v="2394"/>
  </r>
  <r>
    <s v="0231"/>
    <x v="73"/>
    <n v="19"/>
    <x v="13"/>
    <x v="3"/>
    <x v="3"/>
    <x v="0"/>
    <n v="199"/>
    <n v="6"/>
    <n v="1194"/>
  </r>
  <r>
    <s v="0232"/>
    <x v="73"/>
    <n v="7"/>
    <x v="17"/>
    <x v="5"/>
    <x v="2"/>
    <x v="4"/>
    <n v="399"/>
    <n v="9"/>
    <n v="3591"/>
  </r>
  <r>
    <s v="0233"/>
    <x v="73"/>
    <n v="9"/>
    <x v="2"/>
    <x v="5"/>
    <x v="2"/>
    <x v="3"/>
    <n v="69"/>
    <n v="8"/>
    <n v="552"/>
  </r>
  <r>
    <s v="0234"/>
    <x v="74"/>
    <n v="15"/>
    <x v="19"/>
    <x v="6"/>
    <x v="0"/>
    <x v="0"/>
    <n v="199"/>
    <n v="2"/>
    <n v="398"/>
  </r>
  <r>
    <s v="0235"/>
    <x v="74"/>
    <n v="2"/>
    <x v="18"/>
    <x v="1"/>
    <x v="1"/>
    <x v="1"/>
    <n v="289"/>
    <n v="3"/>
    <n v="867"/>
  </r>
  <r>
    <s v="0236"/>
    <x v="74"/>
    <n v="20"/>
    <x v="8"/>
    <x v="4"/>
    <x v="3"/>
    <x v="3"/>
    <n v="69"/>
    <n v="8"/>
    <n v="552"/>
  </r>
  <r>
    <s v="0237"/>
    <x v="74"/>
    <n v="4"/>
    <x v="12"/>
    <x v="1"/>
    <x v="1"/>
    <x v="3"/>
    <n v="69"/>
    <n v="7"/>
    <n v="483"/>
  </r>
  <r>
    <s v="0238"/>
    <x v="74"/>
    <n v="7"/>
    <x v="17"/>
    <x v="2"/>
    <x v="2"/>
    <x v="0"/>
    <n v="199"/>
    <n v="3"/>
    <n v="597"/>
  </r>
  <r>
    <s v="0239"/>
    <x v="74"/>
    <n v="16"/>
    <x v="4"/>
    <x v="4"/>
    <x v="3"/>
    <x v="4"/>
    <n v="399"/>
    <n v="9"/>
    <n v="3591"/>
  </r>
  <r>
    <s v="0240"/>
    <x v="74"/>
    <n v="18"/>
    <x v="3"/>
    <x v="4"/>
    <x v="3"/>
    <x v="0"/>
    <n v="199"/>
    <n v="5"/>
    <n v="995"/>
  </r>
  <r>
    <s v="0241"/>
    <x v="74"/>
    <n v="4"/>
    <x v="12"/>
    <x v="1"/>
    <x v="1"/>
    <x v="3"/>
    <n v="69"/>
    <n v="5"/>
    <n v="345"/>
  </r>
  <r>
    <s v="0242"/>
    <x v="75"/>
    <n v="2"/>
    <x v="18"/>
    <x v="1"/>
    <x v="1"/>
    <x v="1"/>
    <n v="289"/>
    <n v="0"/>
    <n v="0"/>
  </r>
  <r>
    <s v="0243"/>
    <x v="75"/>
    <n v="20"/>
    <x v="8"/>
    <x v="3"/>
    <x v="3"/>
    <x v="0"/>
    <n v="199"/>
    <n v="4"/>
    <n v="796"/>
  </r>
  <r>
    <s v="0244"/>
    <x v="75"/>
    <n v="4"/>
    <x v="12"/>
    <x v="1"/>
    <x v="1"/>
    <x v="2"/>
    <n v="159"/>
    <n v="2"/>
    <n v="318"/>
  </r>
  <r>
    <s v="0245"/>
    <x v="76"/>
    <n v="19"/>
    <x v="13"/>
    <x v="3"/>
    <x v="3"/>
    <x v="2"/>
    <n v="159"/>
    <n v="0"/>
    <n v="0"/>
  </r>
  <r>
    <s v="0246"/>
    <x v="76"/>
    <n v="20"/>
    <x v="8"/>
    <x v="3"/>
    <x v="3"/>
    <x v="1"/>
    <n v="289"/>
    <n v="4"/>
    <n v="1156"/>
  </r>
  <r>
    <s v="0247"/>
    <x v="76"/>
    <n v="6"/>
    <x v="11"/>
    <x v="2"/>
    <x v="2"/>
    <x v="1"/>
    <n v="289"/>
    <n v="2"/>
    <n v="578"/>
  </r>
  <r>
    <s v="0248"/>
    <x v="76"/>
    <n v="18"/>
    <x v="3"/>
    <x v="4"/>
    <x v="3"/>
    <x v="3"/>
    <n v="69"/>
    <n v="5"/>
    <n v="345"/>
  </r>
  <r>
    <s v="0249"/>
    <x v="76"/>
    <n v="19"/>
    <x v="13"/>
    <x v="3"/>
    <x v="3"/>
    <x v="4"/>
    <n v="399"/>
    <n v="3"/>
    <n v="1197"/>
  </r>
  <r>
    <s v="0250"/>
    <x v="76"/>
    <n v="8"/>
    <x v="10"/>
    <x v="2"/>
    <x v="2"/>
    <x v="2"/>
    <n v="159"/>
    <n v="7"/>
    <n v="1113"/>
  </r>
  <r>
    <s v="0251"/>
    <x v="76"/>
    <n v="2"/>
    <x v="18"/>
    <x v="7"/>
    <x v="1"/>
    <x v="4"/>
    <n v="399"/>
    <n v="9"/>
    <n v="3591"/>
  </r>
  <r>
    <s v="0252"/>
    <x v="76"/>
    <n v="14"/>
    <x v="7"/>
    <x v="0"/>
    <x v="0"/>
    <x v="0"/>
    <n v="199"/>
    <n v="2"/>
    <n v="398"/>
  </r>
  <r>
    <s v="0253"/>
    <x v="76"/>
    <n v="16"/>
    <x v="4"/>
    <x v="3"/>
    <x v="3"/>
    <x v="4"/>
    <n v="399"/>
    <n v="5"/>
    <n v="1995"/>
  </r>
  <r>
    <s v="0254"/>
    <x v="77"/>
    <n v="6"/>
    <x v="11"/>
    <x v="2"/>
    <x v="2"/>
    <x v="2"/>
    <n v="159"/>
    <n v="4"/>
    <n v="636"/>
  </r>
  <r>
    <s v="0255"/>
    <x v="77"/>
    <n v="5"/>
    <x v="15"/>
    <x v="7"/>
    <x v="1"/>
    <x v="0"/>
    <n v="199"/>
    <n v="9"/>
    <n v="1791"/>
  </r>
  <r>
    <s v="0256"/>
    <x v="77"/>
    <n v="18"/>
    <x v="3"/>
    <x v="3"/>
    <x v="3"/>
    <x v="2"/>
    <n v="159"/>
    <n v="2"/>
    <n v="318"/>
  </r>
  <r>
    <s v="0257"/>
    <x v="77"/>
    <n v="2"/>
    <x v="18"/>
    <x v="1"/>
    <x v="1"/>
    <x v="3"/>
    <n v="69"/>
    <n v="8"/>
    <n v="552"/>
  </r>
  <r>
    <s v="0258"/>
    <x v="78"/>
    <n v="17"/>
    <x v="6"/>
    <x v="4"/>
    <x v="3"/>
    <x v="4"/>
    <n v="399"/>
    <n v="5"/>
    <n v="1995"/>
  </r>
  <r>
    <s v="0259"/>
    <x v="78"/>
    <n v="16"/>
    <x v="4"/>
    <x v="3"/>
    <x v="3"/>
    <x v="1"/>
    <n v="289"/>
    <n v="1"/>
    <n v="289"/>
  </r>
  <r>
    <s v="0260"/>
    <x v="78"/>
    <n v="14"/>
    <x v="7"/>
    <x v="0"/>
    <x v="0"/>
    <x v="3"/>
    <n v="69"/>
    <n v="9"/>
    <n v="621"/>
  </r>
  <r>
    <s v="0261"/>
    <x v="79"/>
    <n v="4"/>
    <x v="12"/>
    <x v="1"/>
    <x v="1"/>
    <x v="0"/>
    <n v="199"/>
    <n v="8"/>
    <n v="1592"/>
  </r>
  <r>
    <s v="0262"/>
    <x v="80"/>
    <n v="8"/>
    <x v="10"/>
    <x v="5"/>
    <x v="2"/>
    <x v="2"/>
    <n v="159"/>
    <n v="1"/>
    <n v="159"/>
  </r>
  <r>
    <s v="0263"/>
    <x v="81"/>
    <n v="7"/>
    <x v="17"/>
    <x v="5"/>
    <x v="2"/>
    <x v="2"/>
    <n v="159"/>
    <n v="5"/>
    <n v="795"/>
  </r>
  <r>
    <s v="0264"/>
    <x v="82"/>
    <n v="17"/>
    <x v="6"/>
    <x v="4"/>
    <x v="3"/>
    <x v="0"/>
    <n v="199"/>
    <n v="1"/>
    <n v="199"/>
  </r>
  <r>
    <s v="0265"/>
    <x v="82"/>
    <n v="17"/>
    <x v="6"/>
    <x v="3"/>
    <x v="3"/>
    <x v="1"/>
    <n v="289"/>
    <n v="7"/>
    <n v="2023"/>
  </r>
  <r>
    <s v="0266"/>
    <x v="83"/>
    <n v="12"/>
    <x v="16"/>
    <x v="6"/>
    <x v="0"/>
    <x v="3"/>
    <n v="69"/>
    <n v="4"/>
    <n v="276"/>
  </r>
  <r>
    <s v="0267"/>
    <x v="83"/>
    <n v="16"/>
    <x v="4"/>
    <x v="3"/>
    <x v="3"/>
    <x v="0"/>
    <n v="199"/>
    <n v="8"/>
    <n v="1592"/>
  </r>
  <r>
    <s v="0268"/>
    <x v="83"/>
    <n v="4"/>
    <x v="12"/>
    <x v="7"/>
    <x v="1"/>
    <x v="0"/>
    <n v="199"/>
    <n v="1"/>
    <n v="199"/>
  </r>
  <r>
    <s v="0269"/>
    <x v="83"/>
    <n v="20"/>
    <x v="8"/>
    <x v="3"/>
    <x v="3"/>
    <x v="0"/>
    <n v="199"/>
    <n v="6"/>
    <n v="1194"/>
  </r>
  <r>
    <s v="0270"/>
    <x v="83"/>
    <n v="14"/>
    <x v="7"/>
    <x v="6"/>
    <x v="0"/>
    <x v="4"/>
    <n v="399"/>
    <n v="9"/>
    <n v="3591"/>
  </r>
  <r>
    <s v="0271"/>
    <x v="83"/>
    <n v="14"/>
    <x v="7"/>
    <x v="0"/>
    <x v="0"/>
    <x v="0"/>
    <n v="199"/>
    <n v="3"/>
    <n v="597"/>
  </r>
  <r>
    <s v="0272"/>
    <x v="83"/>
    <n v="15"/>
    <x v="19"/>
    <x v="6"/>
    <x v="0"/>
    <x v="1"/>
    <n v="289"/>
    <n v="7"/>
    <n v="2023"/>
  </r>
  <r>
    <s v="0273"/>
    <x v="83"/>
    <n v="3"/>
    <x v="9"/>
    <x v="7"/>
    <x v="1"/>
    <x v="0"/>
    <n v="199"/>
    <n v="9"/>
    <n v="1791"/>
  </r>
  <r>
    <s v="0274"/>
    <x v="83"/>
    <n v="7"/>
    <x v="17"/>
    <x v="2"/>
    <x v="2"/>
    <x v="0"/>
    <n v="199"/>
    <n v="3"/>
    <n v="597"/>
  </r>
  <r>
    <s v="0275"/>
    <x v="83"/>
    <n v="7"/>
    <x v="17"/>
    <x v="5"/>
    <x v="2"/>
    <x v="1"/>
    <n v="289"/>
    <n v="0"/>
    <n v="0"/>
  </r>
  <r>
    <s v="0276"/>
    <x v="83"/>
    <n v="2"/>
    <x v="18"/>
    <x v="1"/>
    <x v="1"/>
    <x v="2"/>
    <n v="159"/>
    <n v="7"/>
    <n v="1113"/>
  </r>
  <r>
    <s v="0277"/>
    <x v="84"/>
    <n v="16"/>
    <x v="4"/>
    <x v="3"/>
    <x v="3"/>
    <x v="1"/>
    <n v="289"/>
    <n v="3"/>
    <n v="867"/>
  </r>
  <r>
    <s v="0278"/>
    <x v="84"/>
    <n v="6"/>
    <x v="11"/>
    <x v="2"/>
    <x v="2"/>
    <x v="4"/>
    <n v="399"/>
    <n v="8"/>
    <n v="3192"/>
  </r>
  <r>
    <s v="0279"/>
    <x v="84"/>
    <n v="9"/>
    <x v="2"/>
    <x v="2"/>
    <x v="2"/>
    <x v="3"/>
    <n v="69"/>
    <n v="9"/>
    <n v="621"/>
  </r>
  <r>
    <s v="0280"/>
    <x v="84"/>
    <n v="16"/>
    <x v="4"/>
    <x v="4"/>
    <x v="3"/>
    <x v="0"/>
    <n v="199"/>
    <n v="1"/>
    <n v="199"/>
  </r>
  <r>
    <s v="0281"/>
    <x v="84"/>
    <n v="20"/>
    <x v="8"/>
    <x v="4"/>
    <x v="3"/>
    <x v="3"/>
    <n v="69"/>
    <n v="3"/>
    <n v="207"/>
  </r>
  <r>
    <s v="0282"/>
    <x v="85"/>
    <n v="16"/>
    <x v="4"/>
    <x v="3"/>
    <x v="3"/>
    <x v="2"/>
    <n v="159"/>
    <n v="6"/>
    <n v="954"/>
  </r>
  <r>
    <s v="0283"/>
    <x v="85"/>
    <n v="20"/>
    <x v="8"/>
    <x v="4"/>
    <x v="3"/>
    <x v="2"/>
    <n v="159"/>
    <n v="0"/>
    <n v="0"/>
  </r>
  <r>
    <s v="0284"/>
    <x v="85"/>
    <n v="2"/>
    <x v="18"/>
    <x v="1"/>
    <x v="1"/>
    <x v="2"/>
    <n v="159"/>
    <n v="4"/>
    <n v="636"/>
  </r>
  <r>
    <s v="0285"/>
    <x v="85"/>
    <n v="11"/>
    <x v="0"/>
    <x v="0"/>
    <x v="0"/>
    <x v="1"/>
    <n v="289"/>
    <n v="3"/>
    <n v="867"/>
  </r>
  <r>
    <s v="0286"/>
    <x v="85"/>
    <n v="13"/>
    <x v="5"/>
    <x v="6"/>
    <x v="0"/>
    <x v="3"/>
    <n v="69"/>
    <n v="6"/>
    <n v="414"/>
  </r>
  <r>
    <s v="0287"/>
    <x v="85"/>
    <n v="4"/>
    <x v="12"/>
    <x v="1"/>
    <x v="1"/>
    <x v="1"/>
    <n v="289"/>
    <n v="7"/>
    <n v="2023"/>
  </r>
  <r>
    <s v="0288"/>
    <x v="85"/>
    <n v="3"/>
    <x v="9"/>
    <x v="7"/>
    <x v="1"/>
    <x v="2"/>
    <n v="159"/>
    <n v="2"/>
    <n v="318"/>
  </r>
  <r>
    <s v="0289"/>
    <x v="86"/>
    <n v="20"/>
    <x v="8"/>
    <x v="4"/>
    <x v="3"/>
    <x v="1"/>
    <n v="289"/>
    <n v="1"/>
    <n v="289"/>
  </r>
  <r>
    <s v="0290"/>
    <x v="87"/>
    <n v="3"/>
    <x v="9"/>
    <x v="1"/>
    <x v="1"/>
    <x v="2"/>
    <n v="159"/>
    <n v="9"/>
    <n v="1431"/>
  </r>
  <r>
    <s v="0291"/>
    <x v="88"/>
    <n v="19"/>
    <x v="13"/>
    <x v="3"/>
    <x v="3"/>
    <x v="3"/>
    <n v="69"/>
    <n v="3"/>
    <n v="207"/>
  </r>
  <r>
    <s v="0292"/>
    <x v="88"/>
    <n v="1"/>
    <x v="1"/>
    <x v="7"/>
    <x v="1"/>
    <x v="2"/>
    <n v="159"/>
    <n v="0"/>
    <n v="0"/>
  </r>
  <r>
    <s v="0293"/>
    <x v="88"/>
    <n v="2"/>
    <x v="18"/>
    <x v="1"/>
    <x v="1"/>
    <x v="0"/>
    <n v="199"/>
    <n v="7"/>
    <n v="1393"/>
  </r>
  <r>
    <s v="0294"/>
    <x v="88"/>
    <n v="16"/>
    <x v="4"/>
    <x v="3"/>
    <x v="3"/>
    <x v="2"/>
    <n v="159"/>
    <n v="2"/>
    <n v="318"/>
  </r>
  <r>
    <s v="0295"/>
    <x v="89"/>
    <n v="7"/>
    <x v="17"/>
    <x v="5"/>
    <x v="2"/>
    <x v="3"/>
    <n v="69"/>
    <n v="3"/>
    <n v="207"/>
  </r>
  <r>
    <s v="0296"/>
    <x v="89"/>
    <n v="9"/>
    <x v="2"/>
    <x v="2"/>
    <x v="2"/>
    <x v="3"/>
    <n v="69"/>
    <n v="4"/>
    <n v="276"/>
  </r>
  <r>
    <s v="0297"/>
    <x v="89"/>
    <n v="14"/>
    <x v="7"/>
    <x v="0"/>
    <x v="0"/>
    <x v="4"/>
    <n v="399"/>
    <n v="5"/>
    <n v="1995"/>
  </r>
  <r>
    <s v="0298"/>
    <x v="89"/>
    <n v="13"/>
    <x v="5"/>
    <x v="6"/>
    <x v="0"/>
    <x v="3"/>
    <n v="69"/>
    <n v="4"/>
    <n v="276"/>
  </r>
  <r>
    <s v="0299"/>
    <x v="89"/>
    <n v="12"/>
    <x v="16"/>
    <x v="0"/>
    <x v="0"/>
    <x v="0"/>
    <n v="199"/>
    <n v="8"/>
    <n v="1592"/>
  </r>
  <r>
    <s v="0300"/>
    <x v="90"/>
    <n v="7"/>
    <x v="17"/>
    <x v="2"/>
    <x v="2"/>
    <x v="3"/>
    <n v="69"/>
    <n v="2"/>
    <n v="138"/>
  </r>
  <r>
    <s v="0301"/>
    <x v="91"/>
    <n v="10"/>
    <x v="14"/>
    <x v="2"/>
    <x v="2"/>
    <x v="4"/>
    <n v="399"/>
    <n v="9"/>
    <n v="3591"/>
  </r>
  <r>
    <s v="0302"/>
    <x v="92"/>
    <n v="6"/>
    <x v="11"/>
    <x v="5"/>
    <x v="2"/>
    <x v="3"/>
    <n v="69"/>
    <n v="6"/>
    <n v="414"/>
  </r>
  <r>
    <s v="0303"/>
    <x v="93"/>
    <n v="20"/>
    <x v="8"/>
    <x v="3"/>
    <x v="3"/>
    <x v="2"/>
    <n v="159"/>
    <n v="0"/>
    <n v="0"/>
  </r>
  <r>
    <s v="0304"/>
    <x v="93"/>
    <n v="2"/>
    <x v="18"/>
    <x v="7"/>
    <x v="1"/>
    <x v="3"/>
    <n v="69"/>
    <n v="1"/>
    <n v="69"/>
  </r>
  <r>
    <s v="0305"/>
    <x v="94"/>
    <n v="8"/>
    <x v="10"/>
    <x v="5"/>
    <x v="2"/>
    <x v="1"/>
    <n v="289"/>
    <n v="9"/>
    <n v="2601"/>
  </r>
  <r>
    <s v="0306"/>
    <x v="94"/>
    <n v="1"/>
    <x v="1"/>
    <x v="1"/>
    <x v="1"/>
    <x v="2"/>
    <n v="159"/>
    <n v="3"/>
    <n v="477"/>
  </r>
  <r>
    <s v="0307"/>
    <x v="94"/>
    <n v="4"/>
    <x v="12"/>
    <x v="1"/>
    <x v="1"/>
    <x v="0"/>
    <n v="199"/>
    <n v="5"/>
    <n v="995"/>
  </r>
  <r>
    <s v="0308"/>
    <x v="94"/>
    <n v="12"/>
    <x v="16"/>
    <x v="0"/>
    <x v="0"/>
    <x v="0"/>
    <n v="199"/>
    <n v="6"/>
    <n v="1194"/>
  </r>
  <r>
    <s v="0309"/>
    <x v="95"/>
    <n v="15"/>
    <x v="19"/>
    <x v="0"/>
    <x v="0"/>
    <x v="1"/>
    <n v="289"/>
    <n v="8"/>
    <n v="2312"/>
  </r>
  <r>
    <s v="0310"/>
    <x v="95"/>
    <n v="6"/>
    <x v="11"/>
    <x v="5"/>
    <x v="2"/>
    <x v="3"/>
    <n v="69"/>
    <n v="0"/>
    <n v="0"/>
  </r>
  <r>
    <s v="0311"/>
    <x v="96"/>
    <n v="19"/>
    <x v="13"/>
    <x v="3"/>
    <x v="3"/>
    <x v="1"/>
    <n v="289"/>
    <n v="5"/>
    <n v="1445"/>
  </r>
  <r>
    <s v="0312"/>
    <x v="96"/>
    <n v="18"/>
    <x v="3"/>
    <x v="3"/>
    <x v="3"/>
    <x v="0"/>
    <n v="199"/>
    <n v="0"/>
    <n v="0"/>
  </r>
  <r>
    <s v="0313"/>
    <x v="96"/>
    <n v="7"/>
    <x v="17"/>
    <x v="2"/>
    <x v="2"/>
    <x v="0"/>
    <n v="199"/>
    <n v="9"/>
    <n v="1791"/>
  </r>
  <r>
    <s v="0314"/>
    <x v="96"/>
    <n v="2"/>
    <x v="18"/>
    <x v="7"/>
    <x v="1"/>
    <x v="0"/>
    <n v="199"/>
    <n v="5"/>
    <n v="995"/>
  </r>
  <r>
    <s v="0315"/>
    <x v="97"/>
    <n v="19"/>
    <x v="13"/>
    <x v="3"/>
    <x v="3"/>
    <x v="0"/>
    <n v="199"/>
    <n v="9"/>
    <n v="1791"/>
  </r>
  <r>
    <s v="0316"/>
    <x v="97"/>
    <n v="19"/>
    <x v="13"/>
    <x v="3"/>
    <x v="3"/>
    <x v="0"/>
    <n v="199"/>
    <n v="8"/>
    <n v="1592"/>
  </r>
  <r>
    <s v="0317"/>
    <x v="98"/>
    <n v="2"/>
    <x v="18"/>
    <x v="1"/>
    <x v="1"/>
    <x v="0"/>
    <n v="199"/>
    <n v="3"/>
    <n v="597"/>
  </r>
  <r>
    <s v="0318"/>
    <x v="98"/>
    <n v="5"/>
    <x v="15"/>
    <x v="7"/>
    <x v="1"/>
    <x v="0"/>
    <n v="199"/>
    <n v="4"/>
    <n v="796"/>
  </r>
  <r>
    <s v="0319"/>
    <x v="99"/>
    <n v="14"/>
    <x v="7"/>
    <x v="0"/>
    <x v="0"/>
    <x v="3"/>
    <n v="69"/>
    <n v="3"/>
    <n v="207"/>
  </r>
  <r>
    <s v="0320"/>
    <x v="100"/>
    <n v="12"/>
    <x v="16"/>
    <x v="6"/>
    <x v="0"/>
    <x v="3"/>
    <n v="69"/>
    <n v="0"/>
    <n v="0"/>
  </r>
  <r>
    <s v="0321"/>
    <x v="101"/>
    <n v="9"/>
    <x v="2"/>
    <x v="2"/>
    <x v="2"/>
    <x v="4"/>
    <n v="399"/>
    <n v="1"/>
    <n v="399"/>
  </r>
  <r>
    <s v="0322"/>
    <x v="102"/>
    <n v="2"/>
    <x v="18"/>
    <x v="1"/>
    <x v="1"/>
    <x v="1"/>
    <n v="289"/>
    <n v="8"/>
    <n v="2312"/>
  </r>
  <r>
    <s v="0323"/>
    <x v="102"/>
    <n v="19"/>
    <x v="13"/>
    <x v="3"/>
    <x v="3"/>
    <x v="1"/>
    <n v="289"/>
    <n v="3"/>
    <n v="867"/>
  </r>
  <r>
    <s v="0324"/>
    <x v="103"/>
    <n v="17"/>
    <x v="6"/>
    <x v="4"/>
    <x v="3"/>
    <x v="2"/>
    <n v="159"/>
    <n v="4"/>
    <n v="636"/>
  </r>
  <r>
    <s v="0325"/>
    <x v="103"/>
    <n v="14"/>
    <x v="7"/>
    <x v="6"/>
    <x v="0"/>
    <x v="4"/>
    <n v="399"/>
    <n v="3"/>
    <n v="1197"/>
  </r>
  <r>
    <s v="0326"/>
    <x v="103"/>
    <n v="7"/>
    <x v="17"/>
    <x v="2"/>
    <x v="2"/>
    <x v="3"/>
    <n v="69"/>
    <n v="2"/>
    <n v="138"/>
  </r>
  <r>
    <s v="0327"/>
    <x v="103"/>
    <n v="9"/>
    <x v="2"/>
    <x v="5"/>
    <x v="2"/>
    <x v="0"/>
    <n v="199"/>
    <n v="9"/>
    <n v="1791"/>
  </r>
  <r>
    <s v="0328"/>
    <x v="103"/>
    <n v="8"/>
    <x v="10"/>
    <x v="2"/>
    <x v="2"/>
    <x v="0"/>
    <n v="199"/>
    <n v="2"/>
    <n v="398"/>
  </r>
  <r>
    <s v="0329"/>
    <x v="103"/>
    <n v="14"/>
    <x v="7"/>
    <x v="0"/>
    <x v="0"/>
    <x v="1"/>
    <n v="289"/>
    <n v="4"/>
    <n v="1156"/>
  </r>
  <r>
    <s v="0330"/>
    <x v="103"/>
    <n v="7"/>
    <x v="17"/>
    <x v="5"/>
    <x v="2"/>
    <x v="4"/>
    <n v="399"/>
    <n v="8"/>
    <n v="3192"/>
  </r>
  <r>
    <s v="0331"/>
    <x v="103"/>
    <n v="10"/>
    <x v="14"/>
    <x v="5"/>
    <x v="2"/>
    <x v="4"/>
    <n v="399"/>
    <n v="9"/>
    <n v="3591"/>
  </r>
  <r>
    <s v="0332"/>
    <x v="103"/>
    <n v="6"/>
    <x v="11"/>
    <x v="5"/>
    <x v="2"/>
    <x v="0"/>
    <n v="199"/>
    <n v="8"/>
    <n v="1592"/>
  </r>
  <r>
    <s v="0333"/>
    <x v="103"/>
    <n v="18"/>
    <x v="3"/>
    <x v="3"/>
    <x v="3"/>
    <x v="4"/>
    <n v="399"/>
    <n v="4"/>
    <n v="1596"/>
  </r>
  <r>
    <s v="0334"/>
    <x v="104"/>
    <n v="4"/>
    <x v="12"/>
    <x v="7"/>
    <x v="1"/>
    <x v="1"/>
    <n v="289"/>
    <n v="6"/>
    <n v="1734"/>
  </r>
  <r>
    <s v="0335"/>
    <x v="104"/>
    <n v="2"/>
    <x v="18"/>
    <x v="7"/>
    <x v="1"/>
    <x v="3"/>
    <n v="69"/>
    <n v="9"/>
    <n v="621"/>
  </r>
  <r>
    <s v="0336"/>
    <x v="105"/>
    <n v="4"/>
    <x v="12"/>
    <x v="1"/>
    <x v="1"/>
    <x v="2"/>
    <n v="159"/>
    <n v="9"/>
    <n v="1431"/>
  </r>
  <r>
    <s v="0337"/>
    <x v="106"/>
    <n v="11"/>
    <x v="0"/>
    <x v="6"/>
    <x v="0"/>
    <x v="3"/>
    <n v="69"/>
    <n v="8"/>
    <n v="552"/>
  </r>
  <r>
    <s v="0338"/>
    <x v="106"/>
    <n v="13"/>
    <x v="5"/>
    <x v="0"/>
    <x v="0"/>
    <x v="4"/>
    <n v="399"/>
    <n v="8"/>
    <n v="3192"/>
  </r>
  <r>
    <s v="0339"/>
    <x v="107"/>
    <n v="8"/>
    <x v="10"/>
    <x v="2"/>
    <x v="2"/>
    <x v="3"/>
    <n v="69"/>
    <n v="6"/>
    <n v="414"/>
  </r>
  <r>
    <s v="0340"/>
    <x v="108"/>
    <n v="8"/>
    <x v="10"/>
    <x v="5"/>
    <x v="2"/>
    <x v="2"/>
    <n v="159"/>
    <n v="6"/>
    <n v="954"/>
  </r>
  <r>
    <s v="0341"/>
    <x v="108"/>
    <n v="1"/>
    <x v="1"/>
    <x v="1"/>
    <x v="1"/>
    <x v="1"/>
    <n v="289"/>
    <n v="3"/>
    <n v="867"/>
  </r>
  <r>
    <s v="0342"/>
    <x v="108"/>
    <n v="19"/>
    <x v="13"/>
    <x v="4"/>
    <x v="3"/>
    <x v="3"/>
    <n v="69"/>
    <n v="1"/>
    <n v="69"/>
  </r>
  <r>
    <s v="0343"/>
    <x v="108"/>
    <n v="5"/>
    <x v="15"/>
    <x v="1"/>
    <x v="1"/>
    <x v="2"/>
    <n v="159"/>
    <n v="0"/>
    <n v="0"/>
  </r>
  <r>
    <s v="0344"/>
    <x v="108"/>
    <n v="9"/>
    <x v="2"/>
    <x v="2"/>
    <x v="2"/>
    <x v="0"/>
    <n v="199"/>
    <n v="6"/>
    <n v="1194"/>
  </r>
  <r>
    <s v="0345"/>
    <x v="108"/>
    <n v="13"/>
    <x v="5"/>
    <x v="0"/>
    <x v="0"/>
    <x v="0"/>
    <n v="199"/>
    <n v="2"/>
    <n v="398"/>
  </r>
  <r>
    <s v="0346"/>
    <x v="108"/>
    <n v="17"/>
    <x v="6"/>
    <x v="3"/>
    <x v="3"/>
    <x v="3"/>
    <n v="69"/>
    <n v="2"/>
    <n v="138"/>
  </r>
  <r>
    <s v="0347"/>
    <x v="108"/>
    <n v="18"/>
    <x v="3"/>
    <x v="3"/>
    <x v="3"/>
    <x v="0"/>
    <n v="199"/>
    <n v="0"/>
    <n v="0"/>
  </r>
  <r>
    <s v="0348"/>
    <x v="108"/>
    <n v="19"/>
    <x v="13"/>
    <x v="3"/>
    <x v="3"/>
    <x v="1"/>
    <n v="289"/>
    <n v="1"/>
    <n v="289"/>
  </r>
  <r>
    <s v="0349"/>
    <x v="108"/>
    <n v="13"/>
    <x v="5"/>
    <x v="6"/>
    <x v="0"/>
    <x v="2"/>
    <n v="159"/>
    <n v="5"/>
    <n v="795"/>
  </r>
  <r>
    <s v="0350"/>
    <x v="108"/>
    <n v="3"/>
    <x v="9"/>
    <x v="1"/>
    <x v="1"/>
    <x v="4"/>
    <n v="399"/>
    <n v="1"/>
    <n v="399"/>
  </r>
  <r>
    <s v="0351"/>
    <x v="108"/>
    <n v="4"/>
    <x v="12"/>
    <x v="7"/>
    <x v="1"/>
    <x v="3"/>
    <n v="69"/>
    <n v="6"/>
    <n v="414"/>
  </r>
  <r>
    <s v="0352"/>
    <x v="108"/>
    <n v="10"/>
    <x v="14"/>
    <x v="5"/>
    <x v="2"/>
    <x v="2"/>
    <n v="159"/>
    <n v="9"/>
    <n v="1431"/>
  </r>
  <r>
    <s v="0353"/>
    <x v="109"/>
    <n v="4"/>
    <x v="12"/>
    <x v="1"/>
    <x v="1"/>
    <x v="4"/>
    <n v="399"/>
    <n v="1"/>
    <n v="399"/>
  </r>
  <r>
    <s v="0354"/>
    <x v="109"/>
    <n v="5"/>
    <x v="15"/>
    <x v="1"/>
    <x v="1"/>
    <x v="3"/>
    <n v="69"/>
    <n v="1"/>
    <n v="69"/>
  </r>
  <r>
    <s v="0355"/>
    <x v="109"/>
    <n v="17"/>
    <x v="6"/>
    <x v="3"/>
    <x v="3"/>
    <x v="4"/>
    <n v="399"/>
    <n v="6"/>
    <n v="2394"/>
  </r>
  <r>
    <s v="0356"/>
    <x v="110"/>
    <n v="18"/>
    <x v="3"/>
    <x v="4"/>
    <x v="3"/>
    <x v="0"/>
    <n v="199"/>
    <n v="8"/>
    <n v="1592"/>
  </r>
  <r>
    <s v="0357"/>
    <x v="110"/>
    <n v="3"/>
    <x v="9"/>
    <x v="7"/>
    <x v="1"/>
    <x v="4"/>
    <n v="399"/>
    <n v="2"/>
    <n v="798"/>
  </r>
  <r>
    <s v="0358"/>
    <x v="111"/>
    <n v="2"/>
    <x v="18"/>
    <x v="1"/>
    <x v="1"/>
    <x v="3"/>
    <n v="69"/>
    <n v="2"/>
    <n v="138"/>
  </r>
  <r>
    <s v="0359"/>
    <x v="111"/>
    <n v="1"/>
    <x v="1"/>
    <x v="7"/>
    <x v="1"/>
    <x v="4"/>
    <n v="399"/>
    <n v="5"/>
    <n v="1995"/>
  </r>
  <r>
    <s v="0360"/>
    <x v="111"/>
    <n v="19"/>
    <x v="13"/>
    <x v="3"/>
    <x v="3"/>
    <x v="0"/>
    <n v="199"/>
    <n v="9"/>
    <n v="1791"/>
  </r>
  <r>
    <s v="0361"/>
    <x v="111"/>
    <n v="10"/>
    <x v="14"/>
    <x v="2"/>
    <x v="2"/>
    <x v="3"/>
    <n v="69"/>
    <n v="7"/>
    <n v="483"/>
  </r>
  <r>
    <s v="0362"/>
    <x v="111"/>
    <n v="5"/>
    <x v="15"/>
    <x v="1"/>
    <x v="1"/>
    <x v="4"/>
    <n v="399"/>
    <n v="2"/>
    <n v="798"/>
  </r>
  <r>
    <s v="0363"/>
    <x v="111"/>
    <n v="5"/>
    <x v="15"/>
    <x v="7"/>
    <x v="1"/>
    <x v="2"/>
    <n v="159"/>
    <n v="5"/>
    <n v="795"/>
  </r>
  <r>
    <s v="0364"/>
    <x v="111"/>
    <n v="16"/>
    <x v="4"/>
    <x v="4"/>
    <x v="3"/>
    <x v="2"/>
    <n v="159"/>
    <n v="9"/>
    <n v="1431"/>
  </r>
  <r>
    <s v="0365"/>
    <x v="112"/>
    <n v="7"/>
    <x v="17"/>
    <x v="2"/>
    <x v="2"/>
    <x v="1"/>
    <n v="289"/>
    <n v="9"/>
    <n v="2601"/>
  </r>
  <r>
    <s v="0366"/>
    <x v="112"/>
    <n v="7"/>
    <x v="17"/>
    <x v="5"/>
    <x v="2"/>
    <x v="3"/>
    <n v="69"/>
    <n v="0"/>
    <n v="0"/>
  </r>
  <r>
    <s v="0367"/>
    <x v="113"/>
    <n v="7"/>
    <x v="17"/>
    <x v="2"/>
    <x v="2"/>
    <x v="1"/>
    <n v="289"/>
    <n v="2"/>
    <n v="578"/>
  </r>
  <r>
    <s v="0368"/>
    <x v="113"/>
    <n v="8"/>
    <x v="10"/>
    <x v="2"/>
    <x v="2"/>
    <x v="1"/>
    <n v="289"/>
    <n v="6"/>
    <n v="1734"/>
  </r>
  <r>
    <s v="0369"/>
    <x v="113"/>
    <n v="6"/>
    <x v="11"/>
    <x v="5"/>
    <x v="2"/>
    <x v="2"/>
    <n v="159"/>
    <n v="7"/>
    <n v="1113"/>
  </r>
  <r>
    <s v="0370"/>
    <x v="113"/>
    <n v="15"/>
    <x v="19"/>
    <x v="6"/>
    <x v="0"/>
    <x v="0"/>
    <n v="199"/>
    <n v="4"/>
    <n v="796"/>
  </r>
  <r>
    <s v="0371"/>
    <x v="113"/>
    <n v="18"/>
    <x v="3"/>
    <x v="4"/>
    <x v="3"/>
    <x v="2"/>
    <n v="159"/>
    <n v="8"/>
    <n v="1272"/>
  </r>
  <r>
    <s v="0372"/>
    <x v="113"/>
    <n v="7"/>
    <x v="17"/>
    <x v="2"/>
    <x v="2"/>
    <x v="1"/>
    <n v="289"/>
    <n v="8"/>
    <n v="2312"/>
  </r>
  <r>
    <s v="0373"/>
    <x v="113"/>
    <n v="15"/>
    <x v="19"/>
    <x v="0"/>
    <x v="0"/>
    <x v="0"/>
    <n v="199"/>
    <n v="6"/>
    <n v="1194"/>
  </r>
  <r>
    <s v="0374"/>
    <x v="114"/>
    <n v="5"/>
    <x v="15"/>
    <x v="1"/>
    <x v="1"/>
    <x v="4"/>
    <n v="399"/>
    <n v="3"/>
    <n v="1197"/>
  </r>
  <r>
    <s v="0375"/>
    <x v="114"/>
    <n v="15"/>
    <x v="19"/>
    <x v="6"/>
    <x v="0"/>
    <x v="2"/>
    <n v="159"/>
    <n v="4"/>
    <n v="636"/>
  </r>
  <r>
    <s v="0376"/>
    <x v="114"/>
    <n v="16"/>
    <x v="4"/>
    <x v="4"/>
    <x v="3"/>
    <x v="3"/>
    <n v="69"/>
    <n v="3"/>
    <n v="207"/>
  </r>
  <r>
    <s v="0377"/>
    <x v="114"/>
    <n v="12"/>
    <x v="16"/>
    <x v="6"/>
    <x v="0"/>
    <x v="0"/>
    <n v="199"/>
    <n v="6"/>
    <n v="1194"/>
  </r>
  <r>
    <s v="0378"/>
    <x v="114"/>
    <n v="11"/>
    <x v="0"/>
    <x v="0"/>
    <x v="0"/>
    <x v="4"/>
    <n v="399"/>
    <n v="3"/>
    <n v="1197"/>
  </r>
  <r>
    <s v="0379"/>
    <x v="114"/>
    <n v="15"/>
    <x v="19"/>
    <x v="0"/>
    <x v="0"/>
    <x v="2"/>
    <n v="159"/>
    <n v="0"/>
    <n v="0"/>
  </r>
  <r>
    <s v="0380"/>
    <x v="115"/>
    <n v="19"/>
    <x v="13"/>
    <x v="4"/>
    <x v="3"/>
    <x v="2"/>
    <n v="159"/>
    <n v="5"/>
    <n v="795"/>
  </r>
  <r>
    <s v="0381"/>
    <x v="116"/>
    <n v="5"/>
    <x v="15"/>
    <x v="1"/>
    <x v="1"/>
    <x v="3"/>
    <n v="69"/>
    <n v="5"/>
    <n v="345"/>
  </r>
  <r>
    <s v="0382"/>
    <x v="117"/>
    <n v="7"/>
    <x v="17"/>
    <x v="5"/>
    <x v="2"/>
    <x v="3"/>
    <n v="69"/>
    <n v="8"/>
    <n v="552"/>
  </r>
  <r>
    <s v="0383"/>
    <x v="117"/>
    <n v="2"/>
    <x v="18"/>
    <x v="1"/>
    <x v="1"/>
    <x v="2"/>
    <n v="159"/>
    <n v="7"/>
    <n v="1113"/>
  </r>
  <r>
    <s v="0384"/>
    <x v="117"/>
    <n v="1"/>
    <x v="1"/>
    <x v="7"/>
    <x v="1"/>
    <x v="2"/>
    <n v="159"/>
    <n v="5"/>
    <n v="795"/>
  </r>
  <r>
    <s v="0385"/>
    <x v="117"/>
    <n v="17"/>
    <x v="6"/>
    <x v="4"/>
    <x v="3"/>
    <x v="1"/>
    <n v="289"/>
    <n v="3"/>
    <n v="867"/>
  </r>
  <r>
    <s v="0386"/>
    <x v="117"/>
    <n v="3"/>
    <x v="9"/>
    <x v="1"/>
    <x v="1"/>
    <x v="4"/>
    <n v="399"/>
    <n v="2"/>
    <n v="798"/>
  </r>
  <r>
    <s v="0387"/>
    <x v="117"/>
    <n v="9"/>
    <x v="2"/>
    <x v="5"/>
    <x v="2"/>
    <x v="2"/>
    <n v="159"/>
    <n v="8"/>
    <n v="1272"/>
  </r>
  <r>
    <s v="0388"/>
    <x v="117"/>
    <n v="20"/>
    <x v="8"/>
    <x v="4"/>
    <x v="3"/>
    <x v="3"/>
    <n v="69"/>
    <n v="4"/>
    <n v="276"/>
  </r>
  <r>
    <s v="0389"/>
    <x v="117"/>
    <n v="13"/>
    <x v="5"/>
    <x v="6"/>
    <x v="0"/>
    <x v="1"/>
    <n v="289"/>
    <n v="3"/>
    <n v="867"/>
  </r>
  <r>
    <s v="0390"/>
    <x v="117"/>
    <n v="1"/>
    <x v="1"/>
    <x v="7"/>
    <x v="1"/>
    <x v="1"/>
    <n v="289"/>
    <n v="4"/>
    <n v="1156"/>
  </r>
  <r>
    <s v="0391"/>
    <x v="117"/>
    <n v="10"/>
    <x v="14"/>
    <x v="5"/>
    <x v="2"/>
    <x v="0"/>
    <n v="199"/>
    <n v="0"/>
    <n v="0"/>
  </r>
  <r>
    <s v="0392"/>
    <x v="118"/>
    <n v="8"/>
    <x v="10"/>
    <x v="2"/>
    <x v="2"/>
    <x v="1"/>
    <n v="289"/>
    <n v="0"/>
    <n v="0"/>
  </r>
  <r>
    <s v="0393"/>
    <x v="118"/>
    <n v="14"/>
    <x v="7"/>
    <x v="6"/>
    <x v="0"/>
    <x v="3"/>
    <n v="69"/>
    <n v="7"/>
    <n v="483"/>
  </r>
  <r>
    <s v="0394"/>
    <x v="119"/>
    <n v="18"/>
    <x v="3"/>
    <x v="3"/>
    <x v="3"/>
    <x v="0"/>
    <n v="199"/>
    <n v="3"/>
    <n v="597"/>
  </r>
  <r>
    <s v="0395"/>
    <x v="120"/>
    <n v="18"/>
    <x v="3"/>
    <x v="3"/>
    <x v="3"/>
    <x v="3"/>
    <n v="69"/>
    <n v="3"/>
    <n v="207"/>
  </r>
  <r>
    <s v="0396"/>
    <x v="121"/>
    <n v="14"/>
    <x v="7"/>
    <x v="6"/>
    <x v="0"/>
    <x v="2"/>
    <n v="159"/>
    <n v="5"/>
    <n v="795"/>
  </r>
  <r>
    <s v="0397"/>
    <x v="121"/>
    <n v="19"/>
    <x v="13"/>
    <x v="4"/>
    <x v="3"/>
    <x v="1"/>
    <n v="289"/>
    <n v="1"/>
    <n v="289"/>
  </r>
  <r>
    <s v="0398"/>
    <x v="122"/>
    <n v="18"/>
    <x v="3"/>
    <x v="4"/>
    <x v="3"/>
    <x v="2"/>
    <n v="159"/>
    <n v="0"/>
    <n v="0"/>
  </r>
  <r>
    <s v="0399"/>
    <x v="122"/>
    <n v="5"/>
    <x v="15"/>
    <x v="7"/>
    <x v="1"/>
    <x v="4"/>
    <n v="399"/>
    <n v="7"/>
    <n v="2793"/>
  </r>
  <r>
    <s v="0400"/>
    <x v="122"/>
    <n v="19"/>
    <x v="13"/>
    <x v="3"/>
    <x v="3"/>
    <x v="1"/>
    <n v="289"/>
    <n v="6"/>
    <n v="1734"/>
  </r>
  <r>
    <s v="0401"/>
    <x v="123"/>
    <n v="5"/>
    <x v="15"/>
    <x v="1"/>
    <x v="1"/>
    <x v="3"/>
    <n v="69"/>
    <n v="0"/>
    <n v="0"/>
  </r>
  <r>
    <s v="0402"/>
    <x v="124"/>
    <n v="16"/>
    <x v="4"/>
    <x v="4"/>
    <x v="3"/>
    <x v="1"/>
    <n v="289"/>
    <n v="8"/>
    <n v="2312"/>
  </r>
  <r>
    <s v="0403"/>
    <x v="124"/>
    <n v="12"/>
    <x v="16"/>
    <x v="6"/>
    <x v="0"/>
    <x v="4"/>
    <n v="399"/>
    <n v="6"/>
    <n v="2394"/>
  </r>
  <r>
    <s v="0404"/>
    <x v="125"/>
    <n v="5"/>
    <x v="15"/>
    <x v="1"/>
    <x v="1"/>
    <x v="2"/>
    <n v="159"/>
    <n v="9"/>
    <n v="1431"/>
  </r>
  <r>
    <s v="0405"/>
    <x v="125"/>
    <n v="1"/>
    <x v="1"/>
    <x v="1"/>
    <x v="1"/>
    <x v="2"/>
    <n v="159"/>
    <n v="5"/>
    <n v="795"/>
  </r>
  <r>
    <s v="0406"/>
    <x v="125"/>
    <n v="6"/>
    <x v="11"/>
    <x v="5"/>
    <x v="2"/>
    <x v="2"/>
    <n v="159"/>
    <n v="8"/>
    <n v="1272"/>
  </r>
  <r>
    <s v="0407"/>
    <x v="125"/>
    <n v="16"/>
    <x v="4"/>
    <x v="4"/>
    <x v="3"/>
    <x v="3"/>
    <n v="69"/>
    <n v="7"/>
    <n v="483"/>
  </r>
  <r>
    <s v="0408"/>
    <x v="125"/>
    <n v="4"/>
    <x v="12"/>
    <x v="7"/>
    <x v="1"/>
    <x v="1"/>
    <n v="289"/>
    <n v="6"/>
    <n v="1734"/>
  </r>
  <r>
    <s v="0409"/>
    <x v="125"/>
    <n v="16"/>
    <x v="4"/>
    <x v="3"/>
    <x v="3"/>
    <x v="0"/>
    <n v="199"/>
    <n v="3"/>
    <n v="597"/>
  </r>
  <r>
    <s v="0410"/>
    <x v="125"/>
    <n v="16"/>
    <x v="4"/>
    <x v="4"/>
    <x v="3"/>
    <x v="2"/>
    <n v="159"/>
    <n v="4"/>
    <n v="636"/>
  </r>
  <r>
    <s v="0411"/>
    <x v="125"/>
    <n v="8"/>
    <x v="10"/>
    <x v="5"/>
    <x v="2"/>
    <x v="2"/>
    <n v="159"/>
    <n v="4"/>
    <n v="636"/>
  </r>
  <r>
    <s v="0412"/>
    <x v="125"/>
    <n v="13"/>
    <x v="5"/>
    <x v="0"/>
    <x v="0"/>
    <x v="3"/>
    <n v="69"/>
    <n v="7"/>
    <n v="483"/>
  </r>
  <r>
    <s v="0413"/>
    <x v="125"/>
    <n v="3"/>
    <x v="9"/>
    <x v="7"/>
    <x v="1"/>
    <x v="0"/>
    <n v="199"/>
    <n v="1"/>
    <n v="199"/>
  </r>
  <r>
    <s v="0414"/>
    <x v="126"/>
    <n v="19"/>
    <x v="13"/>
    <x v="3"/>
    <x v="3"/>
    <x v="3"/>
    <n v="69"/>
    <n v="6"/>
    <n v="414"/>
  </r>
  <r>
    <s v="0415"/>
    <x v="127"/>
    <n v="17"/>
    <x v="6"/>
    <x v="4"/>
    <x v="3"/>
    <x v="2"/>
    <n v="159"/>
    <n v="7"/>
    <n v="1113"/>
  </r>
  <r>
    <s v="0416"/>
    <x v="127"/>
    <n v="13"/>
    <x v="5"/>
    <x v="0"/>
    <x v="0"/>
    <x v="0"/>
    <n v="199"/>
    <n v="1"/>
    <n v="199"/>
  </r>
  <r>
    <s v="0417"/>
    <x v="128"/>
    <n v="2"/>
    <x v="18"/>
    <x v="1"/>
    <x v="1"/>
    <x v="4"/>
    <n v="399"/>
    <n v="1"/>
    <n v="399"/>
  </r>
  <r>
    <s v="0418"/>
    <x v="129"/>
    <n v="6"/>
    <x v="11"/>
    <x v="5"/>
    <x v="2"/>
    <x v="2"/>
    <n v="159"/>
    <n v="9"/>
    <n v="1431"/>
  </r>
  <r>
    <s v="0419"/>
    <x v="129"/>
    <n v="14"/>
    <x v="7"/>
    <x v="0"/>
    <x v="0"/>
    <x v="0"/>
    <n v="199"/>
    <n v="3"/>
    <n v="597"/>
  </r>
  <r>
    <s v="0420"/>
    <x v="130"/>
    <n v="18"/>
    <x v="3"/>
    <x v="4"/>
    <x v="3"/>
    <x v="2"/>
    <n v="159"/>
    <n v="9"/>
    <n v="1431"/>
  </r>
  <r>
    <s v="0421"/>
    <x v="130"/>
    <n v="6"/>
    <x v="11"/>
    <x v="5"/>
    <x v="2"/>
    <x v="2"/>
    <n v="159"/>
    <n v="4"/>
    <n v="636"/>
  </r>
  <r>
    <s v="0422"/>
    <x v="131"/>
    <n v="4"/>
    <x v="12"/>
    <x v="7"/>
    <x v="1"/>
    <x v="2"/>
    <n v="159"/>
    <n v="9"/>
    <n v="1431"/>
  </r>
  <r>
    <s v="0423"/>
    <x v="131"/>
    <n v="5"/>
    <x v="15"/>
    <x v="7"/>
    <x v="1"/>
    <x v="3"/>
    <n v="69"/>
    <n v="4"/>
    <n v="276"/>
  </r>
  <r>
    <s v="0424"/>
    <x v="131"/>
    <n v="1"/>
    <x v="1"/>
    <x v="7"/>
    <x v="1"/>
    <x v="3"/>
    <n v="69"/>
    <n v="8"/>
    <n v="552"/>
  </r>
  <r>
    <s v="0425"/>
    <x v="131"/>
    <n v="1"/>
    <x v="1"/>
    <x v="7"/>
    <x v="1"/>
    <x v="1"/>
    <n v="289"/>
    <n v="7"/>
    <n v="2023"/>
  </r>
  <r>
    <s v="0426"/>
    <x v="131"/>
    <n v="17"/>
    <x v="6"/>
    <x v="4"/>
    <x v="3"/>
    <x v="0"/>
    <n v="199"/>
    <n v="8"/>
    <n v="1592"/>
  </r>
  <r>
    <s v="0427"/>
    <x v="132"/>
    <n v="5"/>
    <x v="15"/>
    <x v="1"/>
    <x v="1"/>
    <x v="0"/>
    <n v="199"/>
    <n v="6"/>
    <n v="1194"/>
  </r>
  <r>
    <s v="0428"/>
    <x v="132"/>
    <n v="13"/>
    <x v="5"/>
    <x v="6"/>
    <x v="0"/>
    <x v="3"/>
    <n v="69"/>
    <n v="3"/>
    <n v="207"/>
  </r>
  <r>
    <s v="0429"/>
    <x v="133"/>
    <n v="18"/>
    <x v="3"/>
    <x v="4"/>
    <x v="3"/>
    <x v="3"/>
    <n v="69"/>
    <n v="9"/>
    <n v="621"/>
  </r>
  <r>
    <s v="0430"/>
    <x v="134"/>
    <n v="16"/>
    <x v="4"/>
    <x v="4"/>
    <x v="3"/>
    <x v="1"/>
    <n v="289"/>
    <n v="7"/>
    <n v="2023"/>
  </r>
  <r>
    <s v="0431"/>
    <x v="134"/>
    <n v="4"/>
    <x v="12"/>
    <x v="7"/>
    <x v="1"/>
    <x v="1"/>
    <n v="289"/>
    <n v="6"/>
    <n v="1734"/>
  </r>
  <r>
    <s v="0432"/>
    <x v="134"/>
    <n v="2"/>
    <x v="18"/>
    <x v="1"/>
    <x v="1"/>
    <x v="4"/>
    <n v="399"/>
    <n v="3"/>
    <n v="1197"/>
  </r>
  <r>
    <s v="0433"/>
    <x v="134"/>
    <n v="3"/>
    <x v="9"/>
    <x v="1"/>
    <x v="1"/>
    <x v="1"/>
    <n v="289"/>
    <n v="0"/>
    <n v="0"/>
  </r>
  <r>
    <s v="0434"/>
    <x v="134"/>
    <n v="9"/>
    <x v="2"/>
    <x v="2"/>
    <x v="2"/>
    <x v="1"/>
    <n v="289"/>
    <n v="5"/>
    <n v="1445"/>
  </r>
  <r>
    <s v="0435"/>
    <x v="134"/>
    <n v="8"/>
    <x v="10"/>
    <x v="5"/>
    <x v="2"/>
    <x v="1"/>
    <n v="289"/>
    <n v="5"/>
    <n v="1445"/>
  </r>
  <r>
    <s v="0436"/>
    <x v="134"/>
    <n v="17"/>
    <x v="6"/>
    <x v="4"/>
    <x v="3"/>
    <x v="0"/>
    <n v="199"/>
    <n v="0"/>
    <n v="0"/>
  </r>
  <r>
    <s v="0437"/>
    <x v="134"/>
    <n v="2"/>
    <x v="18"/>
    <x v="7"/>
    <x v="1"/>
    <x v="3"/>
    <n v="69"/>
    <n v="7"/>
    <n v="483"/>
  </r>
  <r>
    <s v="0438"/>
    <x v="134"/>
    <n v="2"/>
    <x v="18"/>
    <x v="7"/>
    <x v="1"/>
    <x v="3"/>
    <n v="69"/>
    <n v="6"/>
    <n v="414"/>
  </r>
  <r>
    <s v="0439"/>
    <x v="134"/>
    <n v="16"/>
    <x v="4"/>
    <x v="4"/>
    <x v="3"/>
    <x v="2"/>
    <n v="159"/>
    <n v="1"/>
    <n v="159"/>
  </r>
  <r>
    <s v="0440"/>
    <x v="134"/>
    <n v="19"/>
    <x v="13"/>
    <x v="4"/>
    <x v="3"/>
    <x v="3"/>
    <n v="69"/>
    <n v="8"/>
    <n v="552"/>
  </r>
  <r>
    <s v="0441"/>
    <x v="134"/>
    <n v="18"/>
    <x v="3"/>
    <x v="4"/>
    <x v="3"/>
    <x v="0"/>
    <n v="199"/>
    <n v="6"/>
    <n v="1194"/>
  </r>
  <r>
    <s v="0442"/>
    <x v="134"/>
    <n v="1"/>
    <x v="1"/>
    <x v="1"/>
    <x v="1"/>
    <x v="4"/>
    <n v="399"/>
    <n v="1"/>
    <n v="399"/>
  </r>
  <r>
    <s v="0443"/>
    <x v="134"/>
    <n v="14"/>
    <x v="7"/>
    <x v="0"/>
    <x v="0"/>
    <x v="3"/>
    <n v="69"/>
    <n v="6"/>
    <n v="414"/>
  </r>
  <r>
    <s v="0444"/>
    <x v="135"/>
    <n v="17"/>
    <x v="6"/>
    <x v="4"/>
    <x v="3"/>
    <x v="3"/>
    <n v="69"/>
    <n v="7"/>
    <n v="483"/>
  </r>
  <r>
    <s v="0445"/>
    <x v="135"/>
    <n v="9"/>
    <x v="2"/>
    <x v="5"/>
    <x v="2"/>
    <x v="0"/>
    <n v="199"/>
    <n v="2"/>
    <n v="398"/>
  </r>
  <r>
    <s v="0446"/>
    <x v="135"/>
    <n v="18"/>
    <x v="3"/>
    <x v="4"/>
    <x v="3"/>
    <x v="3"/>
    <n v="69"/>
    <n v="7"/>
    <n v="483"/>
  </r>
  <r>
    <s v="0447"/>
    <x v="135"/>
    <n v="16"/>
    <x v="4"/>
    <x v="4"/>
    <x v="3"/>
    <x v="4"/>
    <n v="399"/>
    <n v="5"/>
    <n v="1995"/>
  </r>
  <r>
    <s v="0448"/>
    <x v="135"/>
    <n v="10"/>
    <x v="14"/>
    <x v="2"/>
    <x v="2"/>
    <x v="2"/>
    <n v="159"/>
    <n v="1"/>
    <n v="159"/>
  </r>
  <r>
    <s v="0449"/>
    <x v="135"/>
    <n v="10"/>
    <x v="14"/>
    <x v="2"/>
    <x v="2"/>
    <x v="1"/>
    <n v="289"/>
    <n v="6"/>
    <n v="1734"/>
  </r>
  <r>
    <s v="0450"/>
    <x v="135"/>
    <n v="5"/>
    <x v="15"/>
    <x v="7"/>
    <x v="1"/>
    <x v="1"/>
    <n v="289"/>
    <n v="8"/>
    <n v="2312"/>
  </r>
  <r>
    <s v="0451"/>
    <x v="135"/>
    <n v="10"/>
    <x v="14"/>
    <x v="2"/>
    <x v="2"/>
    <x v="3"/>
    <n v="69"/>
    <n v="7"/>
    <n v="483"/>
  </r>
  <r>
    <s v="0452"/>
    <x v="135"/>
    <n v="7"/>
    <x v="17"/>
    <x v="5"/>
    <x v="2"/>
    <x v="3"/>
    <n v="69"/>
    <n v="3"/>
    <n v="207"/>
  </r>
  <r>
    <s v="0453"/>
    <x v="135"/>
    <n v="6"/>
    <x v="11"/>
    <x v="5"/>
    <x v="2"/>
    <x v="4"/>
    <n v="399"/>
    <n v="3"/>
    <n v="1197"/>
  </r>
  <r>
    <s v="0454"/>
    <x v="135"/>
    <n v="13"/>
    <x v="5"/>
    <x v="0"/>
    <x v="0"/>
    <x v="2"/>
    <n v="159"/>
    <n v="8"/>
    <n v="1272"/>
  </r>
  <r>
    <s v="0455"/>
    <x v="136"/>
    <n v="14"/>
    <x v="7"/>
    <x v="6"/>
    <x v="0"/>
    <x v="3"/>
    <n v="69"/>
    <n v="9"/>
    <n v="621"/>
  </r>
  <r>
    <s v="0456"/>
    <x v="136"/>
    <n v="3"/>
    <x v="9"/>
    <x v="1"/>
    <x v="1"/>
    <x v="4"/>
    <n v="399"/>
    <n v="7"/>
    <n v="2793"/>
  </r>
  <r>
    <s v="0457"/>
    <x v="136"/>
    <n v="3"/>
    <x v="9"/>
    <x v="1"/>
    <x v="1"/>
    <x v="2"/>
    <n v="159"/>
    <n v="9"/>
    <n v="1431"/>
  </r>
  <r>
    <s v="0458"/>
    <x v="136"/>
    <n v="12"/>
    <x v="16"/>
    <x v="6"/>
    <x v="0"/>
    <x v="0"/>
    <n v="199"/>
    <n v="3"/>
    <n v="597"/>
  </r>
  <r>
    <s v="0459"/>
    <x v="136"/>
    <n v="5"/>
    <x v="15"/>
    <x v="7"/>
    <x v="1"/>
    <x v="2"/>
    <n v="159"/>
    <n v="1"/>
    <n v="159"/>
  </r>
  <r>
    <s v="0460"/>
    <x v="137"/>
    <n v="11"/>
    <x v="0"/>
    <x v="6"/>
    <x v="0"/>
    <x v="2"/>
    <n v="159"/>
    <n v="4"/>
    <n v="636"/>
  </r>
  <r>
    <s v="0461"/>
    <x v="137"/>
    <n v="7"/>
    <x v="17"/>
    <x v="5"/>
    <x v="2"/>
    <x v="4"/>
    <n v="399"/>
    <n v="0"/>
    <n v="0"/>
  </r>
  <r>
    <s v="0462"/>
    <x v="137"/>
    <n v="1"/>
    <x v="1"/>
    <x v="1"/>
    <x v="1"/>
    <x v="4"/>
    <n v="399"/>
    <n v="3"/>
    <n v="1197"/>
  </r>
  <r>
    <s v="0463"/>
    <x v="138"/>
    <n v="10"/>
    <x v="14"/>
    <x v="2"/>
    <x v="2"/>
    <x v="4"/>
    <n v="399"/>
    <n v="9"/>
    <n v="3591"/>
  </r>
  <r>
    <s v="0464"/>
    <x v="138"/>
    <n v="4"/>
    <x v="12"/>
    <x v="7"/>
    <x v="1"/>
    <x v="1"/>
    <n v="289"/>
    <n v="2"/>
    <n v="578"/>
  </r>
  <r>
    <s v="0465"/>
    <x v="138"/>
    <n v="11"/>
    <x v="0"/>
    <x v="6"/>
    <x v="0"/>
    <x v="2"/>
    <n v="159"/>
    <n v="9"/>
    <n v="1431"/>
  </r>
  <r>
    <s v="0466"/>
    <x v="138"/>
    <n v="2"/>
    <x v="18"/>
    <x v="1"/>
    <x v="1"/>
    <x v="2"/>
    <n v="159"/>
    <n v="3"/>
    <n v="477"/>
  </r>
  <r>
    <s v="0467"/>
    <x v="138"/>
    <n v="4"/>
    <x v="12"/>
    <x v="1"/>
    <x v="1"/>
    <x v="0"/>
    <n v="199"/>
    <n v="0"/>
    <n v="0"/>
  </r>
  <r>
    <s v="0468"/>
    <x v="138"/>
    <n v="18"/>
    <x v="3"/>
    <x v="4"/>
    <x v="3"/>
    <x v="2"/>
    <n v="159"/>
    <n v="9"/>
    <n v="1431"/>
  </r>
  <r>
    <s v="0469"/>
    <x v="139"/>
    <n v="2"/>
    <x v="18"/>
    <x v="1"/>
    <x v="1"/>
    <x v="1"/>
    <n v="289"/>
    <n v="1"/>
    <n v="289"/>
  </r>
  <r>
    <s v="0470"/>
    <x v="139"/>
    <n v="14"/>
    <x v="7"/>
    <x v="0"/>
    <x v="0"/>
    <x v="4"/>
    <n v="399"/>
    <n v="9"/>
    <n v="3591"/>
  </r>
  <r>
    <s v="0471"/>
    <x v="140"/>
    <n v="5"/>
    <x v="15"/>
    <x v="7"/>
    <x v="1"/>
    <x v="1"/>
    <n v="289"/>
    <n v="4"/>
    <n v="1156"/>
  </r>
  <r>
    <s v="0472"/>
    <x v="141"/>
    <n v="5"/>
    <x v="15"/>
    <x v="1"/>
    <x v="1"/>
    <x v="4"/>
    <n v="399"/>
    <n v="3"/>
    <n v="1197"/>
  </r>
  <r>
    <s v="0473"/>
    <x v="142"/>
    <n v="13"/>
    <x v="5"/>
    <x v="0"/>
    <x v="0"/>
    <x v="1"/>
    <n v="289"/>
    <n v="8"/>
    <n v="2312"/>
  </r>
  <r>
    <s v="0474"/>
    <x v="142"/>
    <n v="18"/>
    <x v="3"/>
    <x v="4"/>
    <x v="3"/>
    <x v="4"/>
    <n v="399"/>
    <n v="3"/>
    <n v="1197"/>
  </r>
  <r>
    <s v="0475"/>
    <x v="142"/>
    <n v="13"/>
    <x v="5"/>
    <x v="0"/>
    <x v="0"/>
    <x v="0"/>
    <n v="199"/>
    <n v="2"/>
    <n v="398"/>
  </r>
  <r>
    <s v="0476"/>
    <x v="142"/>
    <n v="8"/>
    <x v="10"/>
    <x v="2"/>
    <x v="2"/>
    <x v="2"/>
    <n v="159"/>
    <n v="3"/>
    <n v="477"/>
  </r>
  <r>
    <s v="0477"/>
    <x v="142"/>
    <n v="7"/>
    <x v="17"/>
    <x v="2"/>
    <x v="2"/>
    <x v="1"/>
    <n v="289"/>
    <n v="5"/>
    <n v="1445"/>
  </r>
  <r>
    <s v="0478"/>
    <x v="142"/>
    <n v="6"/>
    <x v="11"/>
    <x v="2"/>
    <x v="2"/>
    <x v="2"/>
    <n v="159"/>
    <n v="3"/>
    <n v="477"/>
  </r>
  <r>
    <s v="0479"/>
    <x v="142"/>
    <n v="7"/>
    <x v="17"/>
    <x v="2"/>
    <x v="2"/>
    <x v="2"/>
    <n v="159"/>
    <n v="2"/>
    <n v="318"/>
  </r>
  <r>
    <s v="0480"/>
    <x v="142"/>
    <n v="18"/>
    <x v="3"/>
    <x v="3"/>
    <x v="3"/>
    <x v="3"/>
    <n v="69"/>
    <n v="9"/>
    <n v="621"/>
  </r>
  <r>
    <s v="0481"/>
    <x v="143"/>
    <n v="17"/>
    <x v="6"/>
    <x v="3"/>
    <x v="3"/>
    <x v="1"/>
    <n v="289"/>
    <n v="3"/>
    <n v="867"/>
  </r>
  <r>
    <s v="0482"/>
    <x v="143"/>
    <n v="11"/>
    <x v="0"/>
    <x v="0"/>
    <x v="0"/>
    <x v="3"/>
    <n v="69"/>
    <n v="6"/>
    <n v="414"/>
  </r>
  <r>
    <s v="0483"/>
    <x v="143"/>
    <n v="16"/>
    <x v="4"/>
    <x v="3"/>
    <x v="3"/>
    <x v="3"/>
    <n v="69"/>
    <n v="6"/>
    <n v="414"/>
  </r>
  <r>
    <s v="0484"/>
    <x v="143"/>
    <n v="4"/>
    <x v="12"/>
    <x v="7"/>
    <x v="1"/>
    <x v="0"/>
    <n v="199"/>
    <n v="4"/>
    <n v="796"/>
  </r>
  <r>
    <s v="0485"/>
    <x v="144"/>
    <n v="16"/>
    <x v="4"/>
    <x v="3"/>
    <x v="3"/>
    <x v="0"/>
    <n v="199"/>
    <n v="7"/>
    <n v="1393"/>
  </r>
  <r>
    <s v="0486"/>
    <x v="144"/>
    <n v="8"/>
    <x v="10"/>
    <x v="2"/>
    <x v="2"/>
    <x v="2"/>
    <n v="159"/>
    <n v="4"/>
    <n v="636"/>
  </r>
  <r>
    <s v="0487"/>
    <x v="144"/>
    <n v="4"/>
    <x v="12"/>
    <x v="7"/>
    <x v="1"/>
    <x v="1"/>
    <n v="289"/>
    <n v="4"/>
    <n v="1156"/>
  </r>
  <r>
    <s v="0488"/>
    <x v="144"/>
    <n v="20"/>
    <x v="8"/>
    <x v="3"/>
    <x v="3"/>
    <x v="2"/>
    <n v="159"/>
    <n v="2"/>
    <n v="318"/>
  </r>
  <r>
    <s v="0489"/>
    <x v="144"/>
    <n v="13"/>
    <x v="5"/>
    <x v="0"/>
    <x v="0"/>
    <x v="2"/>
    <n v="159"/>
    <n v="7"/>
    <n v="1113"/>
  </r>
  <r>
    <s v="0490"/>
    <x v="144"/>
    <n v="13"/>
    <x v="5"/>
    <x v="0"/>
    <x v="0"/>
    <x v="2"/>
    <n v="159"/>
    <n v="4"/>
    <n v="636"/>
  </r>
  <r>
    <s v="0491"/>
    <x v="144"/>
    <n v="17"/>
    <x v="6"/>
    <x v="4"/>
    <x v="3"/>
    <x v="3"/>
    <n v="69"/>
    <n v="3"/>
    <n v="207"/>
  </r>
  <r>
    <s v="0492"/>
    <x v="144"/>
    <n v="3"/>
    <x v="9"/>
    <x v="1"/>
    <x v="1"/>
    <x v="1"/>
    <n v="289"/>
    <n v="6"/>
    <n v="1734"/>
  </r>
  <r>
    <s v="0493"/>
    <x v="145"/>
    <n v="9"/>
    <x v="2"/>
    <x v="5"/>
    <x v="2"/>
    <x v="4"/>
    <n v="399"/>
    <n v="2"/>
    <n v="798"/>
  </r>
  <r>
    <s v="0494"/>
    <x v="145"/>
    <n v="16"/>
    <x v="4"/>
    <x v="4"/>
    <x v="3"/>
    <x v="2"/>
    <n v="159"/>
    <n v="9"/>
    <n v="1431"/>
  </r>
  <r>
    <s v="0495"/>
    <x v="145"/>
    <n v="13"/>
    <x v="5"/>
    <x v="0"/>
    <x v="0"/>
    <x v="0"/>
    <n v="199"/>
    <n v="5"/>
    <n v="995"/>
  </r>
  <r>
    <s v="0496"/>
    <x v="145"/>
    <n v="9"/>
    <x v="2"/>
    <x v="2"/>
    <x v="2"/>
    <x v="1"/>
    <n v="289"/>
    <n v="6"/>
    <n v="1734"/>
  </r>
  <r>
    <s v="0497"/>
    <x v="145"/>
    <n v="4"/>
    <x v="12"/>
    <x v="7"/>
    <x v="1"/>
    <x v="1"/>
    <n v="289"/>
    <n v="1"/>
    <n v="289"/>
  </r>
  <r>
    <s v="0498"/>
    <x v="145"/>
    <n v="8"/>
    <x v="10"/>
    <x v="5"/>
    <x v="2"/>
    <x v="3"/>
    <n v="69"/>
    <n v="8"/>
    <n v="552"/>
  </r>
  <r>
    <s v="0499"/>
    <x v="145"/>
    <n v="18"/>
    <x v="3"/>
    <x v="3"/>
    <x v="3"/>
    <x v="0"/>
    <n v="199"/>
    <n v="8"/>
    <n v="1592"/>
  </r>
  <r>
    <s v="0500"/>
    <x v="145"/>
    <n v="4"/>
    <x v="12"/>
    <x v="1"/>
    <x v="1"/>
    <x v="1"/>
    <n v="289"/>
    <n v="6"/>
    <n v="1734"/>
  </r>
  <r>
    <s v="0501"/>
    <x v="146"/>
    <n v="2"/>
    <x v="18"/>
    <x v="1"/>
    <x v="1"/>
    <x v="0"/>
    <n v="199"/>
    <n v="5"/>
    <n v="995"/>
  </r>
  <r>
    <s v="0502"/>
    <x v="146"/>
    <n v="2"/>
    <x v="18"/>
    <x v="1"/>
    <x v="1"/>
    <x v="0"/>
    <n v="199"/>
    <n v="0"/>
    <n v="0"/>
  </r>
  <r>
    <s v="0503"/>
    <x v="146"/>
    <n v="10"/>
    <x v="14"/>
    <x v="5"/>
    <x v="2"/>
    <x v="1"/>
    <n v="289"/>
    <n v="8"/>
    <n v="2312"/>
  </r>
  <r>
    <s v="0504"/>
    <x v="147"/>
    <n v="9"/>
    <x v="2"/>
    <x v="2"/>
    <x v="2"/>
    <x v="0"/>
    <n v="199"/>
    <n v="6"/>
    <n v="1194"/>
  </r>
  <r>
    <s v="0505"/>
    <x v="148"/>
    <n v="12"/>
    <x v="16"/>
    <x v="6"/>
    <x v="0"/>
    <x v="0"/>
    <n v="199"/>
    <n v="2"/>
    <n v="398"/>
  </r>
  <r>
    <s v="0506"/>
    <x v="148"/>
    <n v="17"/>
    <x v="6"/>
    <x v="3"/>
    <x v="3"/>
    <x v="3"/>
    <n v="69"/>
    <n v="4"/>
    <n v="276"/>
  </r>
  <r>
    <s v="0507"/>
    <x v="148"/>
    <n v="2"/>
    <x v="18"/>
    <x v="7"/>
    <x v="1"/>
    <x v="4"/>
    <n v="399"/>
    <n v="9"/>
    <n v="3591"/>
  </r>
  <r>
    <s v="0508"/>
    <x v="148"/>
    <n v="19"/>
    <x v="13"/>
    <x v="4"/>
    <x v="3"/>
    <x v="4"/>
    <n v="399"/>
    <n v="6"/>
    <n v="2394"/>
  </r>
  <r>
    <s v="0509"/>
    <x v="149"/>
    <n v="19"/>
    <x v="13"/>
    <x v="3"/>
    <x v="3"/>
    <x v="2"/>
    <n v="159"/>
    <n v="8"/>
    <n v="1272"/>
  </r>
  <r>
    <s v="0510"/>
    <x v="149"/>
    <n v="2"/>
    <x v="18"/>
    <x v="1"/>
    <x v="1"/>
    <x v="3"/>
    <n v="69"/>
    <n v="5"/>
    <n v="345"/>
  </r>
  <r>
    <s v="0511"/>
    <x v="149"/>
    <n v="19"/>
    <x v="13"/>
    <x v="3"/>
    <x v="3"/>
    <x v="1"/>
    <n v="289"/>
    <n v="9"/>
    <n v="2601"/>
  </r>
  <r>
    <s v="0512"/>
    <x v="149"/>
    <n v="2"/>
    <x v="18"/>
    <x v="7"/>
    <x v="1"/>
    <x v="3"/>
    <n v="69"/>
    <n v="9"/>
    <n v="621"/>
  </r>
  <r>
    <s v="0513"/>
    <x v="150"/>
    <n v="14"/>
    <x v="7"/>
    <x v="6"/>
    <x v="0"/>
    <x v="3"/>
    <n v="69"/>
    <n v="3"/>
    <n v="207"/>
  </r>
  <r>
    <s v="0514"/>
    <x v="151"/>
    <n v="14"/>
    <x v="7"/>
    <x v="0"/>
    <x v="0"/>
    <x v="3"/>
    <n v="69"/>
    <n v="0"/>
    <n v="0"/>
  </r>
  <r>
    <s v="0515"/>
    <x v="151"/>
    <n v="8"/>
    <x v="10"/>
    <x v="5"/>
    <x v="2"/>
    <x v="1"/>
    <n v="289"/>
    <n v="4"/>
    <n v="1156"/>
  </r>
  <r>
    <s v="0516"/>
    <x v="151"/>
    <n v="4"/>
    <x v="12"/>
    <x v="7"/>
    <x v="1"/>
    <x v="1"/>
    <n v="289"/>
    <n v="3"/>
    <n v="867"/>
  </r>
  <r>
    <s v="0517"/>
    <x v="152"/>
    <n v="19"/>
    <x v="13"/>
    <x v="3"/>
    <x v="3"/>
    <x v="1"/>
    <n v="289"/>
    <n v="4"/>
    <n v="1156"/>
  </r>
  <r>
    <s v="0518"/>
    <x v="152"/>
    <n v="9"/>
    <x v="2"/>
    <x v="2"/>
    <x v="2"/>
    <x v="0"/>
    <n v="199"/>
    <n v="7"/>
    <n v="1393"/>
  </r>
  <r>
    <s v="0519"/>
    <x v="153"/>
    <n v="5"/>
    <x v="15"/>
    <x v="7"/>
    <x v="1"/>
    <x v="0"/>
    <n v="199"/>
    <n v="9"/>
    <n v="1791"/>
  </r>
  <r>
    <s v="0520"/>
    <x v="153"/>
    <n v="18"/>
    <x v="3"/>
    <x v="3"/>
    <x v="3"/>
    <x v="4"/>
    <n v="399"/>
    <n v="7"/>
    <n v="2793"/>
  </r>
  <r>
    <s v="0521"/>
    <x v="153"/>
    <n v="5"/>
    <x v="15"/>
    <x v="7"/>
    <x v="1"/>
    <x v="1"/>
    <n v="289"/>
    <n v="3"/>
    <n v="867"/>
  </r>
  <r>
    <s v="0522"/>
    <x v="153"/>
    <n v="12"/>
    <x v="16"/>
    <x v="6"/>
    <x v="0"/>
    <x v="0"/>
    <n v="199"/>
    <n v="9"/>
    <n v="1791"/>
  </r>
  <r>
    <s v="0523"/>
    <x v="153"/>
    <n v="18"/>
    <x v="3"/>
    <x v="3"/>
    <x v="3"/>
    <x v="1"/>
    <n v="289"/>
    <n v="7"/>
    <n v="2023"/>
  </r>
  <r>
    <s v="0524"/>
    <x v="153"/>
    <n v="4"/>
    <x v="12"/>
    <x v="1"/>
    <x v="1"/>
    <x v="3"/>
    <n v="69"/>
    <n v="9"/>
    <n v="621"/>
  </r>
  <r>
    <s v="0525"/>
    <x v="153"/>
    <n v="7"/>
    <x v="17"/>
    <x v="2"/>
    <x v="2"/>
    <x v="2"/>
    <n v="159"/>
    <n v="3"/>
    <n v="477"/>
  </r>
  <r>
    <s v="0526"/>
    <x v="153"/>
    <n v="20"/>
    <x v="8"/>
    <x v="4"/>
    <x v="3"/>
    <x v="1"/>
    <n v="289"/>
    <n v="7"/>
    <n v="2023"/>
  </r>
  <r>
    <s v="0527"/>
    <x v="153"/>
    <n v="1"/>
    <x v="1"/>
    <x v="7"/>
    <x v="1"/>
    <x v="1"/>
    <n v="289"/>
    <n v="7"/>
    <n v="2023"/>
  </r>
  <r>
    <s v="0528"/>
    <x v="153"/>
    <n v="4"/>
    <x v="12"/>
    <x v="1"/>
    <x v="1"/>
    <x v="1"/>
    <n v="289"/>
    <n v="9"/>
    <n v="2601"/>
  </r>
  <r>
    <s v="0529"/>
    <x v="153"/>
    <n v="13"/>
    <x v="5"/>
    <x v="6"/>
    <x v="0"/>
    <x v="0"/>
    <n v="199"/>
    <n v="8"/>
    <n v="1592"/>
  </r>
  <r>
    <s v="0530"/>
    <x v="153"/>
    <n v="16"/>
    <x v="4"/>
    <x v="4"/>
    <x v="3"/>
    <x v="4"/>
    <n v="399"/>
    <n v="7"/>
    <n v="2793"/>
  </r>
  <r>
    <s v="0531"/>
    <x v="154"/>
    <n v="8"/>
    <x v="10"/>
    <x v="2"/>
    <x v="2"/>
    <x v="0"/>
    <n v="199"/>
    <n v="3"/>
    <n v="597"/>
  </r>
  <r>
    <s v="0532"/>
    <x v="154"/>
    <n v="11"/>
    <x v="0"/>
    <x v="6"/>
    <x v="0"/>
    <x v="4"/>
    <n v="399"/>
    <n v="8"/>
    <n v="3192"/>
  </r>
  <r>
    <s v="0533"/>
    <x v="155"/>
    <n v="8"/>
    <x v="10"/>
    <x v="5"/>
    <x v="2"/>
    <x v="0"/>
    <n v="199"/>
    <n v="5"/>
    <n v="995"/>
  </r>
  <r>
    <s v="0534"/>
    <x v="155"/>
    <n v="7"/>
    <x v="17"/>
    <x v="5"/>
    <x v="2"/>
    <x v="2"/>
    <n v="159"/>
    <n v="9"/>
    <n v="1431"/>
  </r>
  <r>
    <s v="0535"/>
    <x v="155"/>
    <n v="19"/>
    <x v="13"/>
    <x v="3"/>
    <x v="3"/>
    <x v="0"/>
    <n v="199"/>
    <n v="2"/>
    <n v="398"/>
  </r>
  <r>
    <s v="0536"/>
    <x v="155"/>
    <n v="17"/>
    <x v="6"/>
    <x v="4"/>
    <x v="3"/>
    <x v="3"/>
    <n v="69"/>
    <n v="0"/>
    <n v="0"/>
  </r>
  <r>
    <s v="0537"/>
    <x v="156"/>
    <n v="9"/>
    <x v="2"/>
    <x v="5"/>
    <x v="2"/>
    <x v="0"/>
    <n v="199"/>
    <n v="1"/>
    <n v="199"/>
  </r>
  <r>
    <s v="0538"/>
    <x v="156"/>
    <n v="8"/>
    <x v="10"/>
    <x v="5"/>
    <x v="2"/>
    <x v="0"/>
    <n v="199"/>
    <n v="2"/>
    <n v="398"/>
  </r>
  <r>
    <s v="0539"/>
    <x v="157"/>
    <n v="19"/>
    <x v="13"/>
    <x v="3"/>
    <x v="3"/>
    <x v="0"/>
    <n v="199"/>
    <n v="0"/>
    <n v="0"/>
  </r>
  <r>
    <s v="0540"/>
    <x v="158"/>
    <n v="9"/>
    <x v="2"/>
    <x v="5"/>
    <x v="2"/>
    <x v="2"/>
    <n v="159"/>
    <n v="3"/>
    <n v="477"/>
  </r>
  <r>
    <s v="0541"/>
    <x v="158"/>
    <n v="9"/>
    <x v="2"/>
    <x v="5"/>
    <x v="2"/>
    <x v="1"/>
    <n v="289"/>
    <n v="9"/>
    <n v="2601"/>
  </r>
  <r>
    <s v="0542"/>
    <x v="158"/>
    <n v="9"/>
    <x v="2"/>
    <x v="5"/>
    <x v="2"/>
    <x v="4"/>
    <n v="399"/>
    <n v="5"/>
    <n v="1995"/>
  </r>
  <r>
    <s v="0543"/>
    <x v="158"/>
    <n v="20"/>
    <x v="8"/>
    <x v="4"/>
    <x v="3"/>
    <x v="2"/>
    <n v="159"/>
    <n v="5"/>
    <n v="795"/>
  </r>
  <r>
    <s v="0544"/>
    <x v="159"/>
    <n v="9"/>
    <x v="2"/>
    <x v="5"/>
    <x v="2"/>
    <x v="1"/>
    <n v="289"/>
    <n v="6"/>
    <n v="1734"/>
  </r>
  <r>
    <s v="0545"/>
    <x v="159"/>
    <n v="14"/>
    <x v="7"/>
    <x v="6"/>
    <x v="0"/>
    <x v="4"/>
    <n v="399"/>
    <n v="0"/>
    <n v="0"/>
  </r>
  <r>
    <s v="0546"/>
    <x v="160"/>
    <n v="4"/>
    <x v="12"/>
    <x v="7"/>
    <x v="1"/>
    <x v="0"/>
    <n v="199"/>
    <n v="5"/>
    <n v="995"/>
  </r>
  <r>
    <s v="0547"/>
    <x v="161"/>
    <n v="6"/>
    <x v="11"/>
    <x v="2"/>
    <x v="2"/>
    <x v="3"/>
    <n v="69"/>
    <n v="7"/>
    <n v="483"/>
  </r>
  <r>
    <s v="0548"/>
    <x v="161"/>
    <n v="2"/>
    <x v="18"/>
    <x v="7"/>
    <x v="1"/>
    <x v="0"/>
    <n v="199"/>
    <n v="7"/>
    <n v="1393"/>
  </r>
  <r>
    <s v="0549"/>
    <x v="161"/>
    <n v="17"/>
    <x v="6"/>
    <x v="3"/>
    <x v="3"/>
    <x v="0"/>
    <n v="199"/>
    <n v="2"/>
    <n v="398"/>
  </r>
  <r>
    <s v="0550"/>
    <x v="161"/>
    <n v="18"/>
    <x v="3"/>
    <x v="3"/>
    <x v="3"/>
    <x v="2"/>
    <n v="159"/>
    <n v="0"/>
    <n v="0"/>
  </r>
  <r>
    <s v="0551"/>
    <x v="161"/>
    <n v="5"/>
    <x v="15"/>
    <x v="1"/>
    <x v="1"/>
    <x v="3"/>
    <n v="69"/>
    <n v="5"/>
    <n v="345"/>
  </r>
  <r>
    <s v="0552"/>
    <x v="161"/>
    <n v="2"/>
    <x v="18"/>
    <x v="7"/>
    <x v="1"/>
    <x v="1"/>
    <n v="289"/>
    <n v="5"/>
    <n v="1445"/>
  </r>
  <r>
    <s v="0553"/>
    <x v="161"/>
    <n v="11"/>
    <x v="0"/>
    <x v="0"/>
    <x v="0"/>
    <x v="4"/>
    <n v="399"/>
    <n v="0"/>
    <n v="0"/>
  </r>
  <r>
    <s v="0554"/>
    <x v="162"/>
    <n v="19"/>
    <x v="13"/>
    <x v="3"/>
    <x v="3"/>
    <x v="0"/>
    <n v="199"/>
    <n v="4"/>
    <n v="796"/>
  </r>
  <r>
    <s v="0555"/>
    <x v="162"/>
    <n v="6"/>
    <x v="11"/>
    <x v="2"/>
    <x v="2"/>
    <x v="0"/>
    <n v="199"/>
    <n v="9"/>
    <n v="1791"/>
  </r>
  <r>
    <s v="0556"/>
    <x v="162"/>
    <n v="10"/>
    <x v="14"/>
    <x v="5"/>
    <x v="2"/>
    <x v="4"/>
    <n v="399"/>
    <n v="0"/>
    <n v="0"/>
  </r>
  <r>
    <s v="0557"/>
    <x v="162"/>
    <n v="5"/>
    <x v="15"/>
    <x v="7"/>
    <x v="1"/>
    <x v="2"/>
    <n v="159"/>
    <n v="1"/>
    <n v="159"/>
  </r>
  <r>
    <s v="0558"/>
    <x v="163"/>
    <n v="14"/>
    <x v="7"/>
    <x v="6"/>
    <x v="0"/>
    <x v="4"/>
    <n v="399"/>
    <n v="9"/>
    <n v="3591"/>
  </r>
  <r>
    <s v="0559"/>
    <x v="163"/>
    <n v="2"/>
    <x v="18"/>
    <x v="7"/>
    <x v="1"/>
    <x v="1"/>
    <n v="289"/>
    <n v="2"/>
    <n v="578"/>
  </r>
  <r>
    <s v="0560"/>
    <x v="163"/>
    <n v="15"/>
    <x v="19"/>
    <x v="6"/>
    <x v="0"/>
    <x v="1"/>
    <n v="289"/>
    <n v="5"/>
    <n v="1445"/>
  </r>
  <r>
    <s v="0561"/>
    <x v="164"/>
    <n v="13"/>
    <x v="5"/>
    <x v="0"/>
    <x v="0"/>
    <x v="1"/>
    <n v="289"/>
    <n v="3"/>
    <n v="867"/>
  </r>
  <r>
    <s v="0562"/>
    <x v="165"/>
    <n v="17"/>
    <x v="6"/>
    <x v="4"/>
    <x v="3"/>
    <x v="1"/>
    <n v="289"/>
    <n v="6"/>
    <n v="1734"/>
  </r>
  <r>
    <s v="0563"/>
    <x v="166"/>
    <n v="13"/>
    <x v="5"/>
    <x v="0"/>
    <x v="0"/>
    <x v="4"/>
    <n v="399"/>
    <n v="0"/>
    <n v="0"/>
  </r>
  <r>
    <s v="0564"/>
    <x v="166"/>
    <n v="15"/>
    <x v="19"/>
    <x v="0"/>
    <x v="0"/>
    <x v="4"/>
    <n v="399"/>
    <n v="6"/>
    <n v="2394"/>
  </r>
  <r>
    <s v="0565"/>
    <x v="166"/>
    <n v="1"/>
    <x v="1"/>
    <x v="1"/>
    <x v="1"/>
    <x v="0"/>
    <n v="199"/>
    <n v="0"/>
    <n v="0"/>
  </r>
  <r>
    <s v="0566"/>
    <x v="166"/>
    <n v="10"/>
    <x v="14"/>
    <x v="2"/>
    <x v="2"/>
    <x v="2"/>
    <n v="159"/>
    <n v="8"/>
    <n v="1272"/>
  </r>
  <r>
    <s v="0567"/>
    <x v="166"/>
    <n v="1"/>
    <x v="1"/>
    <x v="7"/>
    <x v="1"/>
    <x v="2"/>
    <n v="159"/>
    <n v="8"/>
    <n v="1272"/>
  </r>
  <r>
    <s v="0568"/>
    <x v="166"/>
    <n v="14"/>
    <x v="7"/>
    <x v="6"/>
    <x v="0"/>
    <x v="4"/>
    <n v="399"/>
    <n v="0"/>
    <n v="0"/>
  </r>
  <r>
    <s v="0569"/>
    <x v="167"/>
    <n v="18"/>
    <x v="3"/>
    <x v="3"/>
    <x v="3"/>
    <x v="2"/>
    <n v="159"/>
    <n v="7"/>
    <n v="1113"/>
  </r>
  <r>
    <s v="0570"/>
    <x v="168"/>
    <n v="3"/>
    <x v="9"/>
    <x v="7"/>
    <x v="1"/>
    <x v="1"/>
    <n v="289"/>
    <n v="3"/>
    <n v="867"/>
  </r>
  <r>
    <s v="0571"/>
    <x v="168"/>
    <n v="3"/>
    <x v="9"/>
    <x v="7"/>
    <x v="1"/>
    <x v="1"/>
    <n v="289"/>
    <n v="1"/>
    <n v="289"/>
  </r>
  <r>
    <s v="0572"/>
    <x v="168"/>
    <n v="11"/>
    <x v="0"/>
    <x v="6"/>
    <x v="0"/>
    <x v="2"/>
    <n v="159"/>
    <n v="4"/>
    <n v="636"/>
  </r>
  <r>
    <s v="0573"/>
    <x v="169"/>
    <n v="20"/>
    <x v="8"/>
    <x v="3"/>
    <x v="3"/>
    <x v="4"/>
    <n v="399"/>
    <n v="5"/>
    <n v="1995"/>
  </r>
  <r>
    <s v="0574"/>
    <x v="170"/>
    <n v="5"/>
    <x v="15"/>
    <x v="1"/>
    <x v="1"/>
    <x v="2"/>
    <n v="159"/>
    <n v="3"/>
    <n v="477"/>
  </r>
  <r>
    <s v="0575"/>
    <x v="170"/>
    <n v="18"/>
    <x v="3"/>
    <x v="4"/>
    <x v="3"/>
    <x v="3"/>
    <n v="69"/>
    <n v="1"/>
    <n v="69"/>
  </r>
  <r>
    <s v="0576"/>
    <x v="170"/>
    <n v="4"/>
    <x v="12"/>
    <x v="7"/>
    <x v="1"/>
    <x v="3"/>
    <n v="69"/>
    <n v="3"/>
    <n v="207"/>
  </r>
  <r>
    <s v="0577"/>
    <x v="170"/>
    <n v="12"/>
    <x v="16"/>
    <x v="0"/>
    <x v="0"/>
    <x v="2"/>
    <n v="159"/>
    <n v="6"/>
    <n v="954"/>
  </r>
  <r>
    <s v="0578"/>
    <x v="171"/>
    <n v="14"/>
    <x v="7"/>
    <x v="0"/>
    <x v="0"/>
    <x v="4"/>
    <n v="399"/>
    <n v="9"/>
    <n v="3591"/>
  </r>
  <r>
    <s v="0579"/>
    <x v="172"/>
    <n v="7"/>
    <x v="17"/>
    <x v="2"/>
    <x v="2"/>
    <x v="4"/>
    <n v="399"/>
    <n v="0"/>
    <n v="0"/>
  </r>
  <r>
    <s v="0580"/>
    <x v="172"/>
    <n v="15"/>
    <x v="19"/>
    <x v="6"/>
    <x v="0"/>
    <x v="2"/>
    <n v="159"/>
    <n v="6"/>
    <n v="954"/>
  </r>
  <r>
    <s v="0581"/>
    <x v="172"/>
    <n v="15"/>
    <x v="19"/>
    <x v="0"/>
    <x v="0"/>
    <x v="2"/>
    <n v="159"/>
    <n v="8"/>
    <n v="1272"/>
  </r>
  <r>
    <s v="0582"/>
    <x v="172"/>
    <n v="15"/>
    <x v="19"/>
    <x v="6"/>
    <x v="0"/>
    <x v="4"/>
    <n v="399"/>
    <n v="4"/>
    <n v="1596"/>
  </r>
  <r>
    <s v="0583"/>
    <x v="172"/>
    <n v="10"/>
    <x v="14"/>
    <x v="5"/>
    <x v="2"/>
    <x v="4"/>
    <n v="399"/>
    <n v="3"/>
    <n v="1197"/>
  </r>
  <r>
    <s v="0584"/>
    <x v="172"/>
    <n v="18"/>
    <x v="3"/>
    <x v="4"/>
    <x v="3"/>
    <x v="3"/>
    <n v="69"/>
    <n v="0"/>
    <n v="0"/>
  </r>
  <r>
    <s v="0585"/>
    <x v="172"/>
    <n v="5"/>
    <x v="15"/>
    <x v="1"/>
    <x v="1"/>
    <x v="0"/>
    <n v="199"/>
    <n v="1"/>
    <n v="199"/>
  </r>
  <r>
    <s v="0586"/>
    <x v="172"/>
    <n v="4"/>
    <x v="12"/>
    <x v="1"/>
    <x v="1"/>
    <x v="1"/>
    <n v="289"/>
    <n v="5"/>
    <n v="1445"/>
  </r>
  <r>
    <s v="0587"/>
    <x v="172"/>
    <n v="20"/>
    <x v="8"/>
    <x v="4"/>
    <x v="3"/>
    <x v="3"/>
    <n v="69"/>
    <n v="3"/>
    <n v="207"/>
  </r>
  <r>
    <s v="0588"/>
    <x v="173"/>
    <n v="17"/>
    <x v="6"/>
    <x v="3"/>
    <x v="3"/>
    <x v="3"/>
    <n v="69"/>
    <n v="1"/>
    <n v="69"/>
  </r>
  <r>
    <s v="0589"/>
    <x v="174"/>
    <n v="5"/>
    <x v="15"/>
    <x v="1"/>
    <x v="1"/>
    <x v="4"/>
    <n v="399"/>
    <n v="3"/>
    <n v="1197"/>
  </r>
  <r>
    <s v="0590"/>
    <x v="174"/>
    <n v="18"/>
    <x v="3"/>
    <x v="4"/>
    <x v="3"/>
    <x v="2"/>
    <n v="159"/>
    <n v="5"/>
    <n v="795"/>
  </r>
  <r>
    <s v="0591"/>
    <x v="175"/>
    <n v="4"/>
    <x v="12"/>
    <x v="7"/>
    <x v="1"/>
    <x v="1"/>
    <n v="289"/>
    <n v="3"/>
    <n v="867"/>
  </r>
  <r>
    <s v="0592"/>
    <x v="176"/>
    <n v="6"/>
    <x v="11"/>
    <x v="5"/>
    <x v="2"/>
    <x v="1"/>
    <n v="289"/>
    <n v="9"/>
    <n v="2601"/>
  </r>
  <r>
    <s v="0593"/>
    <x v="176"/>
    <n v="17"/>
    <x v="6"/>
    <x v="3"/>
    <x v="3"/>
    <x v="3"/>
    <n v="69"/>
    <n v="9"/>
    <n v="621"/>
  </r>
  <r>
    <s v="0594"/>
    <x v="176"/>
    <n v="2"/>
    <x v="18"/>
    <x v="7"/>
    <x v="1"/>
    <x v="1"/>
    <n v="289"/>
    <n v="1"/>
    <n v="289"/>
  </r>
  <r>
    <s v="0595"/>
    <x v="176"/>
    <n v="10"/>
    <x v="14"/>
    <x v="5"/>
    <x v="2"/>
    <x v="0"/>
    <n v="199"/>
    <n v="6"/>
    <n v="1194"/>
  </r>
  <r>
    <s v="0596"/>
    <x v="176"/>
    <n v="11"/>
    <x v="0"/>
    <x v="6"/>
    <x v="0"/>
    <x v="4"/>
    <n v="399"/>
    <n v="9"/>
    <n v="3591"/>
  </r>
  <r>
    <s v="0597"/>
    <x v="177"/>
    <n v="4"/>
    <x v="12"/>
    <x v="1"/>
    <x v="1"/>
    <x v="3"/>
    <n v="69"/>
    <n v="8"/>
    <n v="552"/>
  </r>
  <r>
    <s v="0598"/>
    <x v="178"/>
    <n v="10"/>
    <x v="14"/>
    <x v="2"/>
    <x v="2"/>
    <x v="4"/>
    <n v="399"/>
    <n v="9"/>
    <n v="3591"/>
  </r>
  <r>
    <s v="0599"/>
    <x v="178"/>
    <n v="2"/>
    <x v="18"/>
    <x v="1"/>
    <x v="1"/>
    <x v="2"/>
    <n v="159"/>
    <n v="5"/>
    <n v="795"/>
  </r>
  <r>
    <s v="0600"/>
    <x v="178"/>
    <n v="5"/>
    <x v="15"/>
    <x v="1"/>
    <x v="1"/>
    <x v="1"/>
    <n v="289"/>
    <n v="0"/>
    <n v="0"/>
  </r>
  <r>
    <s v="0601"/>
    <x v="178"/>
    <n v="10"/>
    <x v="14"/>
    <x v="5"/>
    <x v="2"/>
    <x v="3"/>
    <n v="69"/>
    <n v="3"/>
    <n v="207"/>
  </r>
  <r>
    <s v="0602"/>
    <x v="178"/>
    <n v="12"/>
    <x v="16"/>
    <x v="6"/>
    <x v="0"/>
    <x v="0"/>
    <n v="199"/>
    <n v="3"/>
    <n v="597"/>
  </r>
  <r>
    <s v="0603"/>
    <x v="178"/>
    <n v="11"/>
    <x v="0"/>
    <x v="0"/>
    <x v="0"/>
    <x v="1"/>
    <n v="289"/>
    <n v="7"/>
    <n v="2023"/>
  </r>
  <r>
    <s v="0604"/>
    <x v="178"/>
    <n v="1"/>
    <x v="1"/>
    <x v="7"/>
    <x v="1"/>
    <x v="1"/>
    <n v="289"/>
    <n v="8"/>
    <n v="2312"/>
  </r>
  <r>
    <s v="0605"/>
    <x v="179"/>
    <n v="15"/>
    <x v="19"/>
    <x v="6"/>
    <x v="0"/>
    <x v="2"/>
    <n v="159"/>
    <n v="5"/>
    <n v="795"/>
  </r>
  <r>
    <s v="0606"/>
    <x v="180"/>
    <n v="12"/>
    <x v="16"/>
    <x v="0"/>
    <x v="0"/>
    <x v="1"/>
    <n v="289"/>
    <n v="3"/>
    <n v="867"/>
  </r>
  <r>
    <s v="0607"/>
    <x v="180"/>
    <n v="20"/>
    <x v="8"/>
    <x v="3"/>
    <x v="3"/>
    <x v="4"/>
    <n v="399"/>
    <n v="7"/>
    <n v="2793"/>
  </r>
  <r>
    <s v="0608"/>
    <x v="180"/>
    <n v="12"/>
    <x v="16"/>
    <x v="0"/>
    <x v="0"/>
    <x v="3"/>
    <n v="69"/>
    <n v="4"/>
    <n v="276"/>
  </r>
  <r>
    <s v="0609"/>
    <x v="180"/>
    <n v="19"/>
    <x v="13"/>
    <x v="3"/>
    <x v="3"/>
    <x v="3"/>
    <n v="69"/>
    <n v="4"/>
    <n v="276"/>
  </r>
  <r>
    <s v="0610"/>
    <x v="181"/>
    <n v="12"/>
    <x v="16"/>
    <x v="6"/>
    <x v="0"/>
    <x v="3"/>
    <n v="69"/>
    <n v="8"/>
    <n v="552"/>
  </r>
  <r>
    <s v="0611"/>
    <x v="181"/>
    <n v="10"/>
    <x v="14"/>
    <x v="5"/>
    <x v="2"/>
    <x v="1"/>
    <n v="289"/>
    <n v="9"/>
    <n v="2601"/>
  </r>
  <r>
    <s v="0612"/>
    <x v="181"/>
    <n v="17"/>
    <x v="6"/>
    <x v="3"/>
    <x v="3"/>
    <x v="1"/>
    <n v="289"/>
    <n v="9"/>
    <n v="2601"/>
  </r>
  <r>
    <s v="0613"/>
    <x v="182"/>
    <n v="15"/>
    <x v="19"/>
    <x v="6"/>
    <x v="0"/>
    <x v="3"/>
    <n v="69"/>
    <n v="2"/>
    <n v="138"/>
  </r>
  <r>
    <s v="0614"/>
    <x v="183"/>
    <n v="20"/>
    <x v="8"/>
    <x v="4"/>
    <x v="3"/>
    <x v="1"/>
    <n v="289"/>
    <n v="0"/>
    <n v="0"/>
  </r>
  <r>
    <s v="0615"/>
    <x v="184"/>
    <n v="10"/>
    <x v="14"/>
    <x v="2"/>
    <x v="2"/>
    <x v="2"/>
    <n v="159"/>
    <n v="2"/>
    <n v="318"/>
  </r>
  <r>
    <s v="0616"/>
    <x v="185"/>
    <n v="11"/>
    <x v="0"/>
    <x v="6"/>
    <x v="0"/>
    <x v="3"/>
    <n v="69"/>
    <n v="7"/>
    <n v="483"/>
  </r>
  <r>
    <s v="0617"/>
    <x v="186"/>
    <n v="19"/>
    <x v="13"/>
    <x v="4"/>
    <x v="3"/>
    <x v="0"/>
    <n v="199"/>
    <n v="8"/>
    <n v="1592"/>
  </r>
  <r>
    <s v="0618"/>
    <x v="186"/>
    <n v="19"/>
    <x v="13"/>
    <x v="4"/>
    <x v="3"/>
    <x v="4"/>
    <n v="399"/>
    <n v="0"/>
    <n v="0"/>
  </r>
  <r>
    <s v="0619"/>
    <x v="187"/>
    <n v="17"/>
    <x v="6"/>
    <x v="4"/>
    <x v="3"/>
    <x v="1"/>
    <n v="289"/>
    <n v="6"/>
    <n v="1734"/>
  </r>
  <r>
    <s v="0620"/>
    <x v="187"/>
    <n v="20"/>
    <x v="8"/>
    <x v="4"/>
    <x v="3"/>
    <x v="2"/>
    <n v="159"/>
    <n v="9"/>
    <n v="1431"/>
  </r>
  <r>
    <s v="0621"/>
    <x v="187"/>
    <n v="10"/>
    <x v="14"/>
    <x v="5"/>
    <x v="2"/>
    <x v="2"/>
    <n v="159"/>
    <n v="7"/>
    <n v="1113"/>
  </r>
  <r>
    <s v="0622"/>
    <x v="187"/>
    <n v="13"/>
    <x v="5"/>
    <x v="6"/>
    <x v="0"/>
    <x v="2"/>
    <n v="159"/>
    <n v="9"/>
    <n v="1431"/>
  </r>
  <r>
    <s v="0623"/>
    <x v="187"/>
    <n v="14"/>
    <x v="7"/>
    <x v="6"/>
    <x v="0"/>
    <x v="0"/>
    <n v="199"/>
    <n v="0"/>
    <n v="0"/>
  </r>
  <r>
    <s v="0624"/>
    <x v="188"/>
    <n v="3"/>
    <x v="9"/>
    <x v="7"/>
    <x v="1"/>
    <x v="0"/>
    <n v="199"/>
    <n v="4"/>
    <n v="796"/>
  </r>
  <r>
    <s v="0625"/>
    <x v="188"/>
    <n v="17"/>
    <x v="6"/>
    <x v="3"/>
    <x v="3"/>
    <x v="4"/>
    <n v="399"/>
    <n v="8"/>
    <n v="3192"/>
  </r>
  <r>
    <s v="0626"/>
    <x v="188"/>
    <n v="1"/>
    <x v="1"/>
    <x v="1"/>
    <x v="1"/>
    <x v="1"/>
    <n v="289"/>
    <n v="0"/>
    <n v="0"/>
  </r>
  <r>
    <s v="0627"/>
    <x v="188"/>
    <n v="18"/>
    <x v="3"/>
    <x v="3"/>
    <x v="3"/>
    <x v="3"/>
    <n v="69"/>
    <n v="4"/>
    <n v="276"/>
  </r>
  <r>
    <s v="0628"/>
    <x v="188"/>
    <n v="14"/>
    <x v="7"/>
    <x v="0"/>
    <x v="0"/>
    <x v="4"/>
    <n v="399"/>
    <n v="5"/>
    <n v="1995"/>
  </r>
  <r>
    <s v="0629"/>
    <x v="188"/>
    <n v="2"/>
    <x v="18"/>
    <x v="7"/>
    <x v="1"/>
    <x v="3"/>
    <n v="69"/>
    <n v="6"/>
    <n v="414"/>
  </r>
  <r>
    <s v="0630"/>
    <x v="189"/>
    <n v="10"/>
    <x v="14"/>
    <x v="2"/>
    <x v="2"/>
    <x v="2"/>
    <n v="159"/>
    <n v="3"/>
    <n v="477"/>
  </r>
  <r>
    <s v="0631"/>
    <x v="190"/>
    <n v="13"/>
    <x v="5"/>
    <x v="0"/>
    <x v="0"/>
    <x v="0"/>
    <n v="199"/>
    <n v="4"/>
    <n v="796"/>
  </r>
  <r>
    <s v="0632"/>
    <x v="190"/>
    <n v="17"/>
    <x v="6"/>
    <x v="3"/>
    <x v="3"/>
    <x v="3"/>
    <n v="69"/>
    <n v="3"/>
    <n v="207"/>
  </r>
  <r>
    <s v="0633"/>
    <x v="191"/>
    <n v="20"/>
    <x v="8"/>
    <x v="3"/>
    <x v="3"/>
    <x v="2"/>
    <n v="159"/>
    <n v="3"/>
    <n v="477"/>
  </r>
  <r>
    <s v="0634"/>
    <x v="191"/>
    <n v="5"/>
    <x v="15"/>
    <x v="1"/>
    <x v="1"/>
    <x v="4"/>
    <n v="399"/>
    <n v="0"/>
    <n v="0"/>
  </r>
  <r>
    <s v="0635"/>
    <x v="191"/>
    <n v="3"/>
    <x v="9"/>
    <x v="1"/>
    <x v="1"/>
    <x v="2"/>
    <n v="159"/>
    <n v="5"/>
    <n v="795"/>
  </r>
  <r>
    <s v="0636"/>
    <x v="192"/>
    <n v="16"/>
    <x v="4"/>
    <x v="3"/>
    <x v="3"/>
    <x v="3"/>
    <n v="69"/>
    <n v="5"/>
    <n v="345"/>
  </r>
  <r>
    <s v="0637"/>
    <x v="193"/>
    <n v="17"/>
    <x v="6"/>
    <x v="3"/>
    <x v="3"/>
    <x v="2"/>
    <n v="159"/>
    <n v="6"/>
    <n v="954"/>
  </r>
  <r>
    <s v="0638"/>
    <x v="193"/>
    <n v="11"/>
    <x v="0"/>
    <x v="0"/>
    <x v="0"/>
    <x v="2"/>
    <n v="159"/>
    <n v="5"/>
    <n v="795"/>
  </r>
  <r>
    <s v="0639"/>
    <x v="193"/>
    <n v="16"/>
    <x v="4"/>
    <x v="3"/>
    <x v="3"/>
    <x v="4"/>
    <n v="399"/>
    <n v="3"/>
    <n v="1197"/>
  </r>
  <r>
    <s v="0640"/>
    <x v="194"/>
    <n v="20"/>
    <x v="8"/>
    <x v="4"/>
    <x v="3"/>
    <x v="1"/>
    <n v="289"/>
    <n v="4"/>
    <n v="1156"/>
  </r>
  <r>
    <s v="0641"/>
    <x v="194"/>
    <n v="10"/>
    <x v="14"/>
    <x v="5"/>
    <x v="2"/>
    <x v="4"/>
    <n v="399"/>
    <n v="7"/>
    <n v="2793"/>
  </r>
  <r>
    <s v="0642"/>
    <x v="195"/>
    <n v="10"/>
    <x v="14"/>
    <x v="5"/>
    <x v="2"/>
    <x v="4"/>
    <n v="399"/>
    <n v="9"/>
    <n v="3591"/>
  </r>
  <r>
    <s v="0643"/>
    <x v="195"/>
    <n v="13"/>
    <x v="5"/>
    <x v="0"/>
    <x v="0"/>
    <x v="4"/>
    <n v="399"/>
    <n v="8"/>
    <n v="3192"/>
  </r>
  <r>
    <s v="0644"/>
    <x v="196"/>
    <n v="6"/>
    <x v="11"/>
    <x v="5"/>
    <x v="2"/>
    <x v="0"/>
    <n v="199"/>
    <n v="6"/>
    <n v="1194"/>
  </r>
  <r>
    <s v="0645"/>
    <x v="196"/>
    <n v="1"/>
    <x v="1"/>
    <x v="1"/>
    <x v="1"/>
    <x v="3"/>
    <n v="69"/>
    <n v="9"/>
    <n v="621"/>
  </r>
  <r>
    <s v="0646"/>
    <x v="196"/>
    <n v="14"/>
    <x v="7"/>
    <x v="0"/>
    <x v="0"/>
    <x v="0"/>
    <n v="199"/>
    <n v="0"/>
    <n v="0"/>
  </r>
  <r>
    <s v="0647"/>
    <x v="196"/>
    <n v="13"/>
    <x v="5"/>
    <x v="0"/>
    <x v="0"/>
    <x v="1"/>
    <n v="289"/>
    <n v="3"/>
    <n v="867"/>
  </r>
  <r>
    <s v="0648"/>
    <x v="196"/>
    <n v="8"/>
    <x v="10"/>
    <x v="2"/>
    <x v="2"/>
    <x v="0"/>
    <n v="199"/>
    <n v="1"/>
    <n v="199"/>
  </r>
  <r>
    <s v="0649"/>
    <x v="197"/>
    <n v="8"/>
    <x v="10"/>
    <x v="5"/>
    <x v="2"/>
    <x v="4"/>
    <n v="399"/>
    <n v="5"/>
    <n v="1995"/>
  </r>
  <r>
    <s v="0650"/>
    <x v="197"/>
    <n v="13"/>
    <x v="5"/>
    <x v="6"/>
    <x v="0"/>
    <x v="1"/>
    <n v="289"/>
    <n v="3"/>
    <n v="867"/>
  </r>
  <r>
    <s v="0651"/>
    <x v="197"/>
    <n v="17"/>
    <x v="6"/>
    <x v="4"/>
    <x v="3"/>
    <x v="2"/>
    <n v="159"/>
    <n v="2"/>
    <n v="318"/>
  </r>
  <r>
    <s v="0652"/>
    <x v="197"/>
    <n v="15"/>
    <x v="19"/>
    <x v="6"/>
    <x v="0"/>
    <x v="2"/>
    <n v="159"/>
    <n v="3"/>
    <n v="477"/>
  </r>
  <r>
    <s v="0653"/>
    <x v="198"/>
    <n v="5"/>
    <x v="15"/>
    <x v="7"/>
    <x v="1"/>
    <x v="2"/>
    <n v="159"/>
    <n v="1"/>
    <n v="159"/>
  </r>
  <r>
    <s v="0654"/>
    <x v="198"/>
    <n v="1"/>
    <x v="1"/>
    <x v="1"/>
    <x v="1"/>
    <x v="3"/>
    <n v="69"/>
    <n v="0"/>
    <n v="0"/>
  </r>
  <r>
    <s v="0655"/>
    <x v="198"/>
    <n v="2"/>
    <x v="18"/>
    <x v="1"/>
    <x v="1"/>
    <x v="1"/>
    <n v="289"/>
    <n v="2"/>
    <n v="578"/>
  </r>
  <r>
    <s v="0656"/>
    <x v="198"/>
    <n v="12"/>
    <x v="16"/>
    <x v="6"/>
    <x v="0"/>
    <x v="2"/>
    <n v="159"/>
    <n v="5"/>
    <n v="795"/>
  </r>
  <r>
    <s v="0657"/>
    <x v="198"/>
    <n v="6"/>
    <x v="11"/>
    <x v="5"/>
    <x v="2"/>
    <x v="3"/>
    <n v="69"/>
    <n v="3"/>
    <n v="207"/>
  </r>
  <r>
    <s v="0658"/>
    <x v="198"/>
    <n v="5"/>
    <x v="15"/>
    <x v="1"/>
    <x v="1"/>
    <x v="2"/>
    <n v="159"/>
    <n v="9"/>
    <n v="1431"/>
  </r>
  <r>
    <s v="0659"/>
    <x v="199"/>
    <n v="15"/>
    <x v="19"/>
    <x v="6"/>
    <x v="0"/>
    <x v="0"/>
    <n v="199"/>
    <n v="1"/>
    <n v="199"/>
  </r>
  <r>
    <s v="0660"/>
    <x v="199"/>
    <n v="1"/>
    <x v="1"/>
    <x v="1"/>
    <x v="1"/>
    <x v="1"/>
    <n v="289"/>
    <n v="4"/>
    <n v="1156"/>
  </r>
  <r>
    <s v="0661"/>
    <x v="200"/>
    <n v="16"/>
    <x v="4"/>
    <x v="3"/>
    <x v="3"/>
    <x v="2"/>
    <n v="159"/>
    <n v="3"/>
    <n v="477"/>
  </r>
  <r>
    <s v="0662"/>
    <x v="200"/>
    <n v="9"/>
    <x v="2"/>
    <x v="5"/>
    <x v="2"/>
    <x v="3"/>
    <n v="69"/>
    <n v="2"/>
    <n v="138"/>
  </r>
  <r>
    <s v="0663"/>
    <x v="200"/>
    <n v="20"/>
    <x v="8"/>
    <x v="3"/>
    <x v="3"/>
    <x v="2"/>
    <n v="159"/>
    <n v="4"/>
    <n v="636"/>
  </r>
  <r>
    <s v="0664"/>
    <x v="201"/>
    <n v="14"/>
    <x v="7"/>
    <x v="6"/>
    <x v="0"/>
    <x v="4"/>
    <n v="399"/>
    <n v="5"/>
    <n v="1995"/>
  </r>
  <r>
    <s v="0665"/>
    <x v="202"/>
    <n v="1"/>
    <x v="1"/>
    <x v="1"/>
    <x v="1"/>
    <x v="4"/>
    <n v="399"/>
    <n v="8"/>
    <n v="3192"/>
  </r>
  <r>
    <s v="0666"/>
    <x v="202"/>
    <n v="13"/>
    <x v="5"/>
    <x v="6"/>
    <x v="0"/>
    <x v="3"/>
    <n v="69"/>
    <n v="0"/>
    <n v="0"/>
  </r>
  <r>
    <s v="0667"/>
    <x v="203"/>
    <n v="14"/>
    <x v="7"/>
    <x v="6"/>
    <x v="0"/>
    <x v="3"/>
    <n v="69"/>
    <n v="8"/>
    <n v="552"/>
  </r>
  <r>
    <s v="0668"/>
    <x v="204"/>
    <n v="10"/>
    <x v="14"/>
    <x v="2"/>
    <x v="2"/>
    <x v="3"/>
    <n v="69"/>
    <n v="2"/>
    <n v="138"/>
  </r>
  <r>
    <s v="0669"/>
    <x v="204"/>
    <n v="9"/>
    <x v="2"/>
    <x v="2"/>
    <x v="2"/>
    <x v="4"/>
    <n v="399"/>
    <n v="6"/>
    <n v="2394"/>
  </r>
  <r>
    <s v="0670"/>
    <x v="204"/>
    <n v="2"/>
    <x v="18"/>
    <x v="1"/>
    <x v="1"/>
    <x v="0"/>
    <n v="199"/>
    <n v="1"/>
    <n v="199"/>
  </r>
  <r>
    <s v="0671"/>
    <x v="204"/>
    <n v="13"/>
    <x v="5"/>
    <x v="0"/>
    <x v="0"/>
    <x v="4"/>
    <n v="399"/>
    <n v="1"/>
    <n v="399"/>
  </r>
  <r>
    <s v="0672"/>
    <x v="205"/>
    <n v="12"/>
    <x v="16"/>
    <x v="0"/>
    <x v="0"/>
    <x v="2"/>
    <n v="159"/>
    <n v="7"/>
    <n v="1113"/>
  </r>
  <r>
    <s v="0673"/>
    <x v="205"/>
    <n v="17"/>
    <x v="6"/>
    <x v="3"/>
    <x v="3"/>
    <x v="2"/>
    <n v="159"/>
    <n v="8"/>
    <n v="1272"/>
  </r>
  <r>
    <s v="0674"/>
    <x v="206"/>
    <n v="18"/>
    <x v="3"/>
    <x v="4"/>
    <x v="3"/>
    <x v="1"/>
    <n v="289"/>
    <n v="8"/>
    <n v="2312"/>
  </r>
  <r>
    <s v="0675"/>
    <x v="206"/>
    <n v="13"/>
    <x v="5"/>
    <x v="0"/>
    <x v="0"/>
    <x v="2"/>
    <n v="159"/>
    <n v="4"/>
    <n v="636"/>
  </r>
  <r>
    <s v="0676"/>
    <x v="206"/>
    <n v="15"/>
    <x v="19"/>
    <x v="0"/>
    <x v="0"/>
    <x v="3"/>
    <n v="69"/>
    <n v="4"/>
    <n v="276"/>
  </r>
  <r>
    <s v="0677"/>
    <x v="206"/>
    <n v="15"/>
    <x v="19"/>
    <x v="0"/>
    <x v="0"/>
    <x v="2"/>
    <n v="159"/>
    <n v="9"/>
    <n v="1431"/>
  </r>
  <r>
    <s v="0678"/>
    <x v="206"/>
    <n v="18"/>
    <x v="3"/>
    <x v="4"/>
    <x v="3"/>
    <x v="3"/>
    <n v="69"/>
    <n v="6"/>
    <n v="414"/>
  </r>
  <r>
    <s v="0679"/>
    <x v="206"/>
    <n v="7"/>
    <x v="17"/>
    <x v="2"/>
    <x v="2"/>
    <x v="2"/>
    <n v="159"/>
    <n v="6"/>
    <n v="954"/>
  </r>
  <r>
    <s v="0680"/>
    <x v="206"/>
    <n v="13"/>
    <x v="5"/>
    <x v="0"/>
    <x v="0"/>
    <x v="3"/>
    <n v="69"/>
    <n v="3"/>
    <n v="207"/>
  </r>
  <r>
    <s v="0681"/>
    <x v="206"/>
    <n v="3"/>
    <x v="9"/>
    <x v="7"/>
    <x v="1"/>
    <x v="3"/>
    <n v="69"/>
    <n v="4"/>
    <n v="276"/>
  </r>
  <r>
    <s v="0682"/>
    <x v="207"/>
    <n v="18"/>
    <x v="3"/>
    <x v="3"/>
    <x v="3"/>
    <x v="1"/>
    <n v="289"/>
    <n v="3"/>
    <n v="867"/>
  </r>
  <r>
    <s v="0683"/>
    <x v="207"/>
    <n v="16"/>
    <x v="4"/>
    <x v="4"/>
    <x v="3"/>
    <x v="1"/>
    <n v="289"/>
    <n v="6"/>
    <n v="1734"/>
  </r>
  <r>
    <s v="0684"/>
    <x v="207"/>
    <n v="18"/>
    <x v="3"/>
    <x v="3"/>
    <x v="3"/>
    <x v="2"/>
    <n v="159"/>
    <n v="3"/>
    <n v="477"/>
  </r>
  <r>
    <s v="0685"/>
    <x v="207"/>
    <n v="11"/>
    <x v="0"/>
    <x v="6"/>
    <x v="0"/>
    <x v="0"/>
    <n v="199"/>
    <n v="4"/>
    <n v="796"/>
  </r>
  <r>
    <s v="0686"/>
    <x v="207"/>
    <n v="1"/>
    <x v="1"/>
    <x v="7"/>
    <x v="1"/>
    <x v="3"/>
    <n v="69"/>
    <n v="1"/>
    <n v="69"/>
  </r>
  <r>
    <s v="0687"/>
    <x v="207"/>
    <n v="15"/>
    <x v="19"/>
    <x v="6"/>
    <x v="0"/>
    <x v="3"/>
    <n v="69"/>
    <n v="0"/>
    <n v="0"/>
  </r>
  <r>
    <s v="0688"/>
    <x v="207"/>
    <n v="19"/>
    <x v="13"/>
    <x v="3"/>
    <x v="3"/>
    <x v="0"/>
    <n v="199"/>
    <n v="5"/>
    <n v="995"/>
  </r>
  <r>
    <s v="0689"/>
    <x v="207"/>
    <n v="19"/>
    <x v="13"/>
    <x v="4"/>
    <x v="3"/>
    <x v="2"/>
    <n v="159"/>
    <n v="8"/>
    <n v="1272"/>
  </r>
  <r>
    <s v="0690"/>
    <x v="207"/>
    <n v="5"/>
    <x v="15"/>
    <x v="1"/>
    <x v="1"/>
    <x v="4"/>
    <n v="399"/>
    <n v="5"/>
    <n v="1995"/>
  </r>
  <r>
    <s v="0691"/>
    <x v="207"/>
    <n v="19"/>
    <x v="13"/>
    <x v="3"/>
    <x v="3"/>
    <x v="1"/>
    <n v="289"/>
    <n v="2"/>
    <n v="578"/>
  </r>
  <r>
    <s v="0692"/>
    <x v="207"/>
    <n v="7"/>
    <x v="17"/>
    <x v="5"/>
    <x v="2"/>
    <x v="1"/>
    <n v="289"/>
    <n v="4"/>
    <n v="1156"/>
  </r>
  <r>
    <s v="0693"/>
    <x v="207"/>
    <n v="11"/>
    <x v="0"/>
    <x v="0"/>
    <x v="0"/>
    <x v="0"/>
    <n v="199"/>
    <n v="5"/>
    <n v="995"/>
  </r>
  <r>
    <s v="0694"/>
    <x v="207"/>
    <n v="8"/>
    <x v="10"/>
    <x v="5"/>
    <x v="2"/>
    <x v="2"/>
    <n v="159"/>
    <n v="8"/>
    <n v="1272"/>
  </r>
  <r>
    <s v="0695"/>
    <x v="208"/>
    <n v="12"/>
    <x v="16"/>
    <x v="6"/>
    <x v="0"/>
    <x v="1"/>
    <n v="289"/>
    <n v="7"/>
    <n v="2023"/>
  </r>
  <r>
    <s v="0696"/>
    <x v="209"/>
    <n v="3"/>
    <x v="9"/>
    <x v="7"/>
    <x v="1"/>
    <x v="0"/>
    <n v="199"/>
    <n v="8"/>
    <n v="1592"/>
  </r>
  <r>
    <s v="0697"/>
    <x v="209"/>
    <n v="5"/>
    <x v="15"/>
    <x v="7"/>
    <x v="1"/>
    <x v="2"/>
    <n v="159"/>
    <n v="1"/>
    <n v="159"/>
  </r>
  <r>
    <s v="0698"/>
    <x v="210"/>
    <n v="8"/>
    <x v="10"/>
    <x v="5"/>
    <x v="2"/>
    <x v="1"/>
    <n v="289"/>
    <n v="9"/>
    <n v="2601"/>
  </r>
  <r>
    <s v="0699"/>
    <x v="211"/>
    <n v="5"/>
    <x v="15"/>
    <x v="7"/>
    <x v="1"/>
    <x v="0"/>
    <n v="199"/>
    <n v="3"/>
    <n v="597"/>
  </r>
  <r>
    <s v="0700"/>
    <x v="212"/>
    <n v="20"/>
    <x v="8"/>
    <x v="4"/>
    <x v="3"/>
    <x v="1"/>
    <n v="289"/>
    <n v="0"/>
    <n v="0"/>
  </r>
  <r>
    <s v="0701"/>
    <x v="213"/>
    <n v="15"/>
    <x v="19"/>
    <x v="0"/>
    <x v="0"/>
    <x v="1"/>
    <n v="289"/>
    <n v="2"/>
    <n v="578"/>
  </r>
  <r>
    <s v="0702"/>
    <x v="214"/>
    <n v="6"/>
    <x v="11"/>
    <x v="5"/>
    <x v="2"/>
    <x v="0"/>
    <n v="199"/>
    <n v="3"/>
    <n v="597"/>
  </r>
  <r>
    <s v="0703"/>
    <x v="214"/>
    <n v="19"/>
    <x v="13"/>
    <x v="4"/>
    <x v="3"/>
    <x v="1"/>
    <n v="289"/>
    <n v="9"/>
    <n v="2601"/>
  </r>
  <r>
    <s v="0704"/>
    <x v="214"/>
    <n v="15"/>
    <x v="19"/>
    <x v="0"/>
    <x v="0"/>
    <x v="1"/>
    <n v="289"/>
    <n v="6"/>
    <n v="1734"/>
  </r>
  <r>
    <s v="0705"/>
    <x v="214"/>
    <n v="14"/>
    <x v="7"/>
    <x v="0"/>
    <x v="0"/>
    <x v="1"/>
    <n v="289"/>
    <n v="0"/>
    <n v="0"/>
  </r>
  <r>
    <s v="0706"/>
    <x v="214"/>
    <n v="7"/>
    <x v="17"/>
    <x v="5"/>
    <x v="2"/>
    <x v="2"/>
    <n v="159"/>
    <n v="2"/>
    <n v="318"/>
  </r>
  <r>
    <s v="0707"/>
    <x v="214"/>
    <n v="10"/>
    <x v="14"/>
    <x v="5"/>
    <x v="2"/>
    <x v="0"/>
    <n v="199"/>
    <n v="1"/>
    <n v="199"/>
  </r>
  <r>
    <s v="0708"/>
    <x v="214"/>
    <n v="1"/>
    <x v="1"/>
    <x v="1"/>
    <x v="1"/>
    <x v="1"/>
    <n v="289"/>
    <n v="4"/>
    <n v="1156"/>
  </r>
  <r>
    <s v="0709"/>
    <x v="214"/>
    <n v="1"/>
    <x v="1"/>
    <x v="1"/>
    <x v="1"/>
    <x v="2"/>
    <n v="159"/>
    <n v="9"/>
    <n v="1431"/>
  </r>
  <r>
    <s v="0710"/>
    <x v="214"/>
    <n v="13"/>
    <x v="5"/>
    <x v="0"/>
    <x v="0"/>
    <x v="1"/>
    <n v="289"/>
    <n v="8"/>
    <n v="2312"/>
  </r>
  <r>
    <s v="0711"/>
    <x v="214"/>
    <n v="19"/>
    <x v="13"/>
    <x v="3"/>
    <x v="3"/>
    <x v="0"/>
    <n v="199"/>
    <n v="1"/>
    <n v="199"/>
  </r>
  <r>
    <s v="0712"/>
    <x v="215"/>
    <n v="12"/>
    <x v="16"/>
    <x v="0"/>
    <x v="0"/>
    <x v="2"/>
    <n v="159"/>
    <n v="0"/>
    <n v="0"/>
  </r>
  <r>
    <s v="0713"/>
    <x v="215"/>
    <n v="19"/>
    <x v="13"/>
    <x v="3"/>
    <x v="3"/>
    <x v="2"/>
    <n v="159"/>
    <n v="8"/>
    <n v="1272"/>
  </r>
  <r>
    <s v="0714"/>
    <x v="216"/>
    <n v="4"/>
    <x v="12"/>
    <x v="1"/>
    <x v="1"/>
    <x v="1"/>
    <n v="289"/>
    <n v="6"/>
    <n v="1734"/>
  </r>
  <r>
    <s v="0715"/>
    <x v="216"/>
    <n v="13"/>
    <x v="5"/>
    <x v="6"/>
    <x v="0"/>
    <x v="2"/>
    <n v="159"/>
    <n v="5"/>
    <n v="795"/>
  </r>
  <r>
    <s v="0716"/>
    <x v="216"/>
    <n v="4"/>
    <x v="12"/>
    <x v="1"/>
    <x v="1"/>
    <x v="3"/>
    <n v="69"/>
    <n v="8"/>
    <n v="552"/>
  </r>
  <r>
    <s v="0717"/>
    <x v="216"/>
    <n v="12"/>
    <x v="16"/>
    <x v="0"/>
    <x v="0"/>
    <x v="0"/>
    <n v="199"/>
    <n v="2"/>
    <n v="398"/>
  </r>
  <r>
    <s v="0718"/>
    <x v="217"/>
    <n v="13"/>
    <x v="5"/>
    <x v="6"/>
    <x v="0"/>
    <x v="2"/>
    <n v="159"/>
    <n v="3"/>
    <n v="477"/>
  </r>
  <r>
    <s v="0719"/>
    <x v="217"/>
    <n v="2"/>
    <x v="18"/>
    <x v="7"/>
    <x v="1"/>
    <x v="2"/>
    <n v="159"/>
    <n v="4"/>
    <n v="636"/>
  </r>
  <r>
    <s v="0720"/>
    <x v="218"/>
    <n v="9"/>
    <x v="2"/>
    <x v="5"/>
    <x v="2"/>
    <x v="1"/>
    <n v="289"/>
    <n v="9"/>
    <n v="2601"/>
  </r>
  <r>
    <s v="0721"/>
    <x v="218"/>
    <n v="7"/>
    <x v="17"/>
    <x v="5"/>
    <x v="2"/>
    <x v="2"/>
    <n v="159"/>
    <n v="5"/>
    <n v="795"/>
  </r>
  <r>
    <s v="0722"/>
    <x v="218"/>
    <n v="11"/>
    <x v="0"/>
    <x v="6"/>
    <x v="0"/>
    <x v="2"/>
    <n v="159"/>
    <n v="4"/>
    <n v="636"/>
  </r>
  <r>
    <s v="0723"/>
    <x v="219"/>
    <n v="8"/>
    <x v="10"/>
    <x v="5"/>
    <x v="2"/>
    <x v="4"/>
    <n v="399"/>
    <n v="2"/>
    <n v="798"/>
  </r>
  <r>
    <s v="0724"/>
    <x v="219"/>
    <n v="7"/>
    <x v="17"/>
    <x v="5"/>
    <x v="2"/>
    <x v="1"/>
    <n v="289"/>
    <n v="5"/>
    <n v="1445"/>
  </r>
  <r>
    <s v="0725"/>
    <x v="219"/>
    <n v="8"/>
    <x v="10"/>
    <x v="2"/>
    <x v="2"/>
    <x v="1"/>
    <n v="289"/>
    <n v="2"/>
    <n v="578"/>
  </r>
  <r>
    <s v="0726"/>
    <x v="219"/>
    <n v="8"/>
    <x v="10"/>
    <x v="5"/>
    <x v="2"/>
    <x v="1"/>
    <n v="289"/>
    <n v="1"/>
    <n v="289"/>
  </r>
  <r>
    <s v="0727"/>
    <x v="219"/>
    <n v="17"/>
    <x v="6"/>
    <x v="4"/>
    <x v="3"/>
    <x v="3"/>
    <n v="69"/>
    <n v="3"/>
    <n v="207"/>
  </r>
  <r>
    <s v="0728"/>
    <x v="220"/>
    <n v="10"/>
    <x v="14"/>
    <x v="2"/>
    <x v="2"/>
    <x v="1"/>
    <n v="289"/>
    <n v="7"/>
    <n v="2023"/>
  </r>
  <r>
    <s v="0729"/>
    <x v="220"/>
    <n v="6"/>
    <x v="11"/>
    <x v="5"/>
    <x v="2"/>
    <x v="0"/>
    <n v="199"/>
    <n v="7"/>
    <n v="1393"/>
  </r>
  <r>
    <s v="0730"/>
    <x v="221"/>
    <n v="18"/>
    <x v="3"/>
    <x v="4"/>
    <x v="3"/>
    <x v="4"/>
    <n v="399"/>
    <n v="4"/>
    <n v="1596"/>
  </r>
  <r>
    <s v="0731"/>
    <x v="221"/>
    <n v="13"/>
    <x v="5"/>
    <x v="0"/>
    <x v="0"/>
    <x v="4"/>
    <n v="399"/>
    <n v="4"/>
    <n v="1596"/>
  </r>
  <r>
    <s v="0732"/>
    <x v="221"/>
    <n v="1"/>
    <x v="1"/>
    <x v="7"/>
    <x v="1"/>
    <x v="1"/>
    <n v="289"/>
    <n v="6"/>
    <n v="1734"/>
  </r>
  <r>
    <s v="0733"/>
    <x v="221"/>
    <n v="17"/>
    <x v="6"/>
    <x v="4"/>
    <x v="3"/>
    <x v="2"/>
    <n v="159"/>
    <n v="4"/>
    <n v="636"/>
  </r>
  <r>
    <s v="0734"/>
    <x v="221"/>
    <n v="3"/>
    <x v="9"/>
    <x v="1"/>
    <x v="1"/>
    <x v="1"/>
    <n v="289"/>
    <n v="2"/>
    <n v="578"/>
  </r>
  <r>
    <s v="0735"/>
    <x v="222"/>
    <n v="3"/>
    <x v="9"/>
    <x v="7"/>
    <x v="1"/>
    <x v="4"/>
    <n v="399"/>
    <n v="0"/>
    <n v="0"/>
  </r>
  <r>
    <s v="0736"/>
    <x v="222"/>
    <n v="14"/>
    <x v="7"/>
    <x v="0"/>
    <x v="0"/>
    <x v="2"/>
    <n v="159"/>
    <n v="6"/>
    <n v="954"/>
  </r>
  <r>
    <s v="0737"/>
    <x v="222"/>
    <n v="12"/>
    <x v="16"/>
    <x v="6"/>
    <x v="0"/>
    <x v="2"/>
    <n v="159"/>
    <n v="5"/>
    <n v="795"/>
  </r>
  <r>
    <s v="0738"/>
    <x v="223"/>
    <n v="8"/>
    <x v="10"/>
    <x v="2"/>
    <x v="2"/>
    <x v="4"/>
    <n v="399"/>
    <n v="7"/>
    <n v="2793"/>
  </r>
  <r>
    <s v="0739"/>
    <x v="224"/>
    <n v="1"/>
    <x v="1"/>
    <x v="7"/>
    <x v="1"/>
    <x v="3"/>
    <n v="69"/>
    <n v="6"/>
    <n v="414"/>
  </r>
  <r>
    <s v="0740"/>
    <x v="224"/>
    <n v="19"/>
    <x v="13"/>
    <x v="4"/>
    <x v="3"/>
    <x v="0"/>
    <n v="199"/>
    <n v="4"/>
    <n v="796"/>
  </r>
  <r>
    <s v="0741"/>
    <x v="225"/>
    <n v="1"/>
    <x v="1"/>
    <x v="7"/>
    <x v="1"/>
    <x v="1"/>
    <n v="289"/>
    <n v="7"/>
    <n v="2023"/>
  </r>
  <r>
    <s v="0742"/>
    <x v="225"/>
    <n v="18"/>
    <x v="3"/>
    <x v="4"/>
    <x v="3"/>
    <x v="1"/>
    <n v="289"/>
    <n v="0"/>
    <n v="0"/>
  </r>
  <r>
    <s v="0743"/>
    <x v="226"/>
    <n v="19"/>
    <x v="13"/>
    <x v="3"/>
    <x v="3"/>
    <x v="3"/>
    <n v="69"/>
    <n v="9"/>
    <n v="621"/>
  </r>
  <r>
    <s v="0744"/>
    <x v="227"/>
    <n v="12"/>
    <x v="16"/>
    <x v="6"/>
    <x v="0"/>
    <x v="3"/>
    <n v="69"/>
    <n v="5"/>
    <n v="345"/>
  </r>
  <r>
    <s v="0745"/>
    <x v="227"/>
    <n v="8"/>
    <x v="10"/>
    <x v="2"/>
    <x v="2"/>
    <x v="4"/>
    <n v="399"/>
    <n v="0"/>
    <n v="0"/>
  </r>
  <r>
    <s v="0746"/>
    <x v="228"/>
    <n v="2"/>
    <x v="18"/>
    <x v="7"/>
    <x v="1"/>
    <x v="2"/>
    <n v="159"/>
    <n v="8"/>
    <n v="1272"/>
  </r>
  <r>
    <s v="0747"/>
    <x v="228"/>
    <n v="6"/>
    <x v="11"/>
    <x v="2"/>
    <x v="2"/>
    <x v="0"/>
    <n v="199"/>
    <n v="3"/>
    <n v="597"/>
  </r>
  <r>
    <s v="0748"/>
    <x v="229"/>
    <n v="8"/>
    <x v="10"/>
    <x v="2"/>
    <x v="2"/>
    <x v="0"/>
    <n v="199"/>
    <n v="7"/>
    <n v="1393"/>
  </r>
  <r>
    <s v="0749"/>
    <x v="229"/>
    <n v="11"/>
    <x v="0"/>
    <x v="6"/>
    <x v="0"/>
    <x v="1"/>
    <n v="289"/>
    <n v="3"/>
    <n v="867"/>
  </r>
  <r>
    <s v="0750"/>
    <x v="229"/>
    <n v="20"/>
    <x v="8"/>
    <x v="4"/>
    <x v="3"/>
    <x v="2"/>
    <n v="159"/>
    <n v="9"/>
    <n v="1431"/>
  </r>
  <r>
    <s v="0751"/>
    <x v="229"/>
    <n v="10"/>
    <x v="14"/>
    <x v="2"/>
    <x v="2"/>
    <x v="1"/>
    <n v="289"/>
    <n v="5"/>
    <n v="1445"/>
  </r>
  <r>
    <s v="0752"/>
    <x v="230"/>
    <n v="8"/>
    <x v="10"/>
    <x v="5"/>
    <x v="2"/>
    <x v="4"/>
    <n v="399"/>
    <n v="1"/>
    <n v="399"/>
  </r>
  <r>
    <s v="0753"/>
    <x v="230"/>
    <n v="5"/>
    <x v="15"/>
    <x v="1"/>
    <x v="1"/>
    <x v="4"/>
    <n v="399"/>
    <n v="6"/>
    <n v="2394"/>
  </r>
  <r>
    <s v="0754"/>
    <x v="231"/>
    <n v="14"/>
    <x v="7"/>
    <x v="6"/>
    <x v="0"/>
    <x v="0"/>
    <n v="199"/>
    <n v="2"/>
    <n v="398"/>
  </r>
  <r>
    <s v="0755"/>
    <x v="231"/>
    <n v="20"/>
    <x v="8"/>
    <x v="3"/>
    <x v="3"/>
    <x v="0"/>
    <n v="199"/>
    <n v="6"/>
    <n v="1194"/>
  </r>
  <r>
    <s v="0756"/>
    <x v="231"/>
    <n v="17"/>
    <x v="6"/>
    <x v="3"/>
    <x v="3"/>
    <x v="4"/>
    <n v="399"/>
    <n v="6"/>
    <n v="2394"/>
  </r>
  <r>
    <s v="0757"/>
    <x v="231"/>
    <n v="13"/>
    <x v="5"/>
    <x v="6"/>
    <x v="0"/>
    <x v="1"/>
    <n v="289"/>
    <n v="0"/>
    <n v="0"/>
  </r>
  <r>
    <s v="0758"/>
    <x v="231"/>
    <n v="10"/>
    <x v="14"/>
    <x v="5"/>
    <x v="2"/>
    <x v="4"/>
    <n v="399"/>
    <n v="4"/>
    <n v="1596"/>
  </r>
  <r>
    <s v="0759"/>
    <x v="231"/>
    <n v="3"/>
    <x v="9"/>
    <x v="7"/>
    <x v="1"/>
    <x v="1"/>
    <n v="289"/>
    <n v="1"/>
    <n v="289"/>
  </r>
  <r>
    <s v="0760"/>
    <x v="232"/>
    <n v="19"/>
    <x v="13"/>
    <x v="4"/>
    <x v="3"/>
    <x v="4"/>
    <n v="399"/>
    <n v="6"/>
    <n v="2394"/>
  </r>
  <r>
    <s v="0761"/>
    <x v="232"/>
    <n v="16"/>
    <x v="4"/>
    <x v="4"/>
    <x v="3"/>
    <x v="2"/>
    <n v="159"/>
    <n v="6"/>
    <n v="954"/>
  </r>
  <r>
    <s v="0762"/>
    <x v="232"/>
    <n v="16"/>
    <x v="4"/>
    <x v="4"/>
    <x v="3"/>
    <x v="1"/>
    <n v="289"/>
    <n v="2"/>
    <n v="578"/>
  </r>
  <r>
    <s v="0763"/>
    <x v="232"/>
    <n v="17"/>
    <x v="6"/>
    <x v="3"/>
    <x v="3"/>
    <x v="3"/>
    <n v="69"/>
    <n v="8"/>
    <n v="552"/>
  </r>
  <r>
    <s v="0764"/>
    <x v="233"/>
    <n v="8"/>
    <x v="10"/>
    <x v="5"/>
    <x v="2"/>
    <x v="4"/>
    <n v="399"/>
    <n v="2"/>
    <n v="798"/>
  </r>
  <r>
    <s v="0765"/>
    <x v="233"/>
    <n v="19"/>
    <x v="13"/>
    <x v="4"/>
    <x v="3"/>
    <x v="2"/>
    <n v="159"/>
    <n v="8"/>
    <n v="1272"/>
  </r>
  <r>
    <s v="0766"/>
    <x v="233"/>
    <n v="14"/>
    <x v="7"/>
    <x v="6"/>
    <x v="0"/>
    <x v="4"/>
    <n v="399"/>
    <n v="9"/>
    <n v="3591"/>
  </r>
  <r>
    <s v="0767"/>
    <x v="234"/>
    <n v="13"/>
    <x v="5"/>
    <x v="0"/>
    <x v="0"/>
    <x v="0"/>
    <n v="199"/>
    <n v="1"/>
    <n v="199"/>
  </r>
  <r>
    <s v="0768"/>
    <x v="235"/>
    <n v="15"/>
    <x v="19"/>
    <x v="6"/>
    <x v="0"/>
    <x v="2"/>
    <n v="159"/>
    <n v="1"/>
    <n v="159"/>
  </r>
  <r>
    <s v="0769"/>
    <x v="236"/>
    <n v="7"/>
    <x v="17"/>
    <x v="2"/>
    <x v="2"/>
    <x v="4"/>
    <n v="399"/>
    <n v="6"/>
    <n v="2394"/>
  </r>
  <r>
    <s v="0770"/>
    <x v="236"/>
    <n v="11"/>
    <x v="0"/>
    <x v="0"/>
    <x v="0"/>
    <x v="4"/>
    <n v="399"/>
    <n v="0"/>
    <n v="0"/>
  </r>
  <r>
    <s v="0771"/>
    <x v="237"/>
    <n v="4"/>
    <x v="12"/>
    <x v="1"/>
    <x v="1"/>
    <x v="1"/>
    <n v="289"/>
    <n v="2"/>
    <n v="578"/>
  </r>
  <r>
    <s v="0772"/>
    <x v="237"/>
    <n v="6"/>
    <x v="11"/>
    <x v="5"/>
    <x v="2"/>
    <x v="1"/>
    <n v="289"/>
    <n v="3"/>
    <n v="867"/>
  </r>
  <r>
    <s v="0773"/>
    <x v="237"/>
    <n v="20"/>
    <x v="8"/>
    <x v="4"/>
    <x v="3"/>
    <x v="3"/>
    <n v="69"/>
    <n v="0"/>
    <n v="0"/>
  </r>
  <r>
    <s v="0774"/>
    <x v="237"/>
    <n v="15"/>
    <x v="19"/>
    <x v="0"/>
    <x v="0"/>
    <x v="3"/>
    <n v="69"/>
    <n v="2"/>
    <n v="138"/>
  </r>
  <r>
    <s v="0775"/>
    <x v="237"/>
    <n v="13"/>
    <x v="5"/>
    <x v="6"/>
    <x v="0"/>
    <x v="4"/>
    <n v="399"/>
    <n v="1"/>
    <n v="399"/>
  </r>
  <r>
    <s v="0776"/>
    <x v="238"/>
    <n v="17"/>
    <x v="6"/>
    <x v="4"/>
    <x v="3"/>
    <x v="4"/>
    <n v="399"/>
    <n v="2"/>
    <n v="798"/>
  </r>
  <r>
    <s v="0777"/>
    <x v="238"/>
    <n v="4"/>
    <x v="12"/>
    <x v="7"/>
    <x v="1"/>
    <x v="4"/>
    <n v="399"/>
    <n v="3"/>
    <n v="1197"/>
  </r>
  <r>
    <s v="0778"/>
    <x v="238"/>
    <n v="2"/>
    <x v="18"/>
    <x v="1"/>
    <x v="1"/>
    <x v="1"/>
    <n v="289"/>
    <n v="5"/>
    <n v="1445"/>
  </r>
  <r>
    <s v="0779"/>
    <x v="238"/>
    <n v="14"/>
    <x v="7"/>
    <x v="6"/>
    <x v="0"/>
    <x v="1"/>
    <n v="289"/>
    <n v="6"/>
    <n v="1734"/>
  </r>
  <r>
    <s v="0780"/>
    <x v="238"/>
    <n v="7"/>
    <x v="17"/>
    <x v="2"/>
    <x v="2"/>
    <x v="4"/>
    <n v="399"/>
    <n v="8"/>
    <n v="3192"/>
  </r>
  <r>
    <s v="0781"/>
    <x v="239"/>
    <n v="11"/>
    <x v="0"/>
    <x v="6"/>
    <x v="0"/>
    <x v="3"/>
    <n v="69"/>
    <n v="6"/>
    <n v="414"/>
  </r>
  <r>
    <s v="0782"/>
    <x v="240"/>
    <n v="1"/>
    <x v="1"/>
    <x v="1"/>
    <x v="1"/>
    <x v="2"/>
    <n v="159"/>
    <n v="9"/>
    <n v="1431"/>
  </r>
  <r>
    <s v="0783"/>
    <x v="240"/>
    <n v="8"/>
    <x v="10"/>
    <x v="2"/>
    <x v="2"/>
    <x v="4"/>
    <n v="399"/>
    <n v="3"/>
    <n v="1197"/>
  </r>
  <r>
    <s v="0784"/>
    <x v="240"/>
    <n v="2"/>
    <x v="18"/>
    <x v="1"/>
    <x v="1"/>
    <x v="0"/>
    <n v="199"/>
    <n v="5"/>
    <n v="995"/>
  </r>
  <r>
    <s v="0785"/>
    <x v="240"/>
    <n v="5"/>
    <x v="15"/>
    <x v="7"/>
    <x v="1"/>
    <x v="4"/>
    <n v="399"/>
    <n v="6"/>
    <n v="2394"/>
  </r>
  <r>
    <s v="0786"/>
    <x v="240"/>
    <n v="4"/>
    <x v="12"/>
    <x v="7"/>
    <x v="1"/>
    <x v="1"/>
    <n v="289"/>
    <n v="6"/>
    <n v="1734"/>
  </r>
  <r>
    <s v="0787"/>
    <x v="241"/>
    <n v="14"/>
    <x v="7"/>
    <x v="0"/>
    <x v="0"/>
    <x v="3"/>
    <n v="69"/>
    <n v="1"/>
    <n v="69"/>
  </r>
  <r>
    <s v="0788"/>
    <x v="241"/>
    <n v="14"/>
    <x v="7"/>
    <x v="6"/>
    <x v="0"/>
    <x v="0"/>
    <n v="199"/>
    <n v="6"/>
    <n v="1194"/>
  </r>
  <r>
    <s v="0789"/>
    <x v="241"/>
    <n v="6"/>
    <x v="11"/>
    <x v="5"/>
    <x v="2"/>
    <x v="2"/>
    <n v="159"/>
    <n v="8"/>
    <n v="1272"/>
  </r>
  <r>
    <s v="0790"/>
    <x v="241"/>
    <n v="13"/>
    <x v="5"/>
    <x v="6"/>
    <x v="0"/>
    <x v="2"/>
    <n v="159"/>
    <n v="8"/>
    <n v="1272"/>
  </r>
  <r>
    <s v="0791"/>
    <x v="242"/>
    <n v="18"/>
    <x v="3"/>
    <x v="3"/>
    <x v="3"/>
    <x v="4"/>
    <n v="399"/>
    <n v="3"/>
    <n v="1197"/>
  </r>
  <r>
    <s v="0792"/>
    <x v="242"/>
    <n v="16"/>
    <x v="4"/>
    <x v="3"/>
    <x v="3"/>
    <x v="2"/>
    <n v="159"/>
    <n v="9"/>
    <n v="1431"/>
  </r>
  <r>
    <s v="0793"/>
    <x v="243"/>
    <n v="10"/>
    <x v="14"/>
    <x v="5"/>
    <x v="2"/>
    <x v="4"/>
    <n v="399"/>
    <n v="3"/>
    <n v="1197"/>
  </r>
  <r>
    <s v="0794"/>
    <x v="243"/>
    <n v="11"/>
    <x v="0"/>
    <x v="0"/>
    <x v="0"/>
    <x v="0"/>
    <n v="199"/>
    <n v="8"/>
    <n v="1592"/>
  </r>
  <r>
    <s v="0795"/>
    <x v="243"/>
    <n v="13"/>
    <x v="5"/>
    <x v="6"/>
    <x v="0"/>
    <x v="0"/>
    <n v="199"/>
    <n v="9"/>
    <n v="1791"/>
  </r>
  <r>
    <s v="0796"/>
    <x v="243"/>
    <n v="18"/>
    <x v="3"/>
    <x v="4"/>
    <x v="3"/>
    <x v="1"/>
    <n v="289"/>
    <n v="4"/>
    <n v="1156"/>
  </r>
  <r>
    <s v="0797"/>
    <x v="244"/>
    <n v="4"/>
    <x v="12"/>
    <x v="7"/>
    <x v="1"/>
    <x v="3"/>
    <n v="69"/>
    <n v="2"/>
    <n v="138"/>
  </r>
  <r>
    <s v="0798"/>
    <x v="244"/>
    <n v="20"/>
    <x v="8"/>
    <x v="4"/>
    <x v="3"/>
    <x v="3"/>
    <n v="69"/>
    <n v="6"/>
    <n v="414"/>
  </r>
  <r>
    <s v="0799"/>
    <x v="245"/>
    <n v="16"/>
    <x v="4"/>
    <x v="4"/>
    <x v="3"/>
    <x v="4"/>
    <n v="399"/>
    <n v="5"/>
    <n v="1995"/>
  </r>
  <r>
    <s v="0800"/>
    <x v="245"/>
    <n v="3"/>
    <x v="9"/>
    <x v="7"/>
    <x v="1"/>
    <x v="2"/>
    <n v="159"/>
    <n v="4"/>
    <n v="636"/>
  </r>
  <r>
    <s v="0801"/>
    <x v="245"/>
    <n v="10"/>
    <x v="14"/>
    <x v="5"/>
    <x v="2"/>
    <x v="1"/>
    <n v="289"/>
    <n v="7"/>
    <n v="2023"/>
  </r>
  <r>
    <s v="0802"/>
    <x v="245"/>
    <n v="6"/>
    <x v="11"/>
    <x v="5"/>
    <x v="2"/>
    <x v="4"/>
    <n v="399"/>
    <n v="8"/>
    <n v="3192"/>
  </r>
  <r>
    <s v="0803"/>
    <x v="245"/>
    <n v="17"/>
    <x v="6"/>
    <x v="4"/>
    <x v="3"/>
    <x v="0"/>
    <n v="199"/>
    <n v="5"/>
    <n v="995"/>
  </r>
  <r>
    <s v="0804"/>
    <x v="246"/>
    <n v="16"/>
    <x v="4"/>
    <x v="3"/>
    <x v="3"/>
    <x v="3"/>
    <n v="69"/>
    <n v="1"/>
    <n v="69"/>
  </r>
  <r>
    <s v="0805"/>
    <x v="247"/>
    <n v="19"/>
    <x v="13"/>
    <x v="4"/>
    <x v="3"/>
    <x v="4"/>
    <n v="399"/>
    <n v="7"/>
    <n v="2793"/>
  </r>
  <r>
    <s v="0806"/>
    <x v="247"/>
    <n v="5"/>
    <x v="15"/>
    <x v="1"/>
    <x v="1"/>
    <x v="4"/>
    <n v="399"/>
    <n v="6"/>
    <n v="2394"/>
  </r>
  <r>
    <s v="0807"/>
    <x v="247"/>
    <n v="11"/>
    <x v="0"/>
    <x v="0"/>
    <x v="0"/>
    <x v="2"/>
    <n v="159"/>
    <n v="5"/>
    <n v="795"/>
  </r>
  <r>
    <s v="0808"/>
    <x v="248"/>
    <n v="13"/>
    <x v="5"/>
    <x v="6"/>
    <x v="0"/>
    <x v="3"/>
    <n v="69"/>
    <n v="5"/>
    <n v="345"/>
  </r>
  <r>
    <s v="0809"/>
    <x v="248"/>
    <n v="19"/>
    <x v="13"/>
    <x v="3"/>
    <x v="3"/>
    <x v="0"/>
    <n v="199"/>
    <n v="9"/>
    <n v="1791"/>
  </r>
  <r>
    <s v="0810"/>
    <x v="248"/>
    <n v="15"/>
    <x v="19"/>
    <x v="0"/>
    <x v="0"/>
    <x v="3"/>
    <n v="69"/>
    <n v="5"/>
    <n v="345"/>
  </r>
  <r>
    <s v="0811"/>
    <x v="248"/>
    <n v="14"/>
    <x v="7"/>
    <x v="0"/>
    <x v="0"/>
    <x v="3"/>
    <n v="69"/>
    <n v="9"/>
    <n v="621"/>
  </r>
  <r>
    <s v="0812"/>
    <x v="249"/>
    <n v="16"/>
    <x v="4"/>
    <x v="4"/>
    <x v="3"/>
    <x v="4"/>
    <n v="399"/>
    <n v="1"/>
    <n v="399"/>
  </r>
  <r>
    <s v="0813"/>
    <x v="250"/>
    <n v="16"/>
    <x v="4"/>
    <x v="4"/>
    <x v="3"/>
    <x v="2"/>
    <n v="159"/>
    <n v="8"/>
    <n v="1272"/>
  </r>
  <r>
    <s v="0814"/>
    <x v="250"/>
    <n v="16"/>
    <x v="4"/>
    <x v="3"/>
    <x v="3"/>
    <x v="2"/>
    <n v="159"/>
    <n v="4"/>
    <n v="636"/>
  </r>
  <r>
    <s v="0815"/>
    <x v="250"/>
    <n v="3"/>
    <x v="9"/>
    <x v="1"/>
    <x v="1"/>
    <x v="2"/>
    <n v="159"/>
    <n v="8"/>
    <n v="1272"/>
  </r>
  <r>
    <s v="0816"/>
    <x v="250"/>
    <n v="15"/>
    <x v="19"/>
    <x v="6"/>
    <x v="0"/>
    <x v="4"/>
    <n v="399"/>
    <n v="4"/>
    <n v="1596"/>
  </r>
  <r>
    <s v="0817"/>
    <x v="250"/>
    <n v="20"/>
    <x v="8"/>
    <x v="3"/>
    <x v="3"/>
    <x v="3"/>
    <n v="69"/>
    <n v="5"/>
    <n v="345"/>
  </r>
  <r>
    <s v="0818"/>
    <x v="251"/>
    <n v="13"/>
    <x v="5"/>
    <x v="0"/>
    <x v="0"/>
    <x v="4"/>
    <n v="399"/>
    <n v="3"/>
    <n v="1197"/>
  </r>
  <r>
    <s v="0819"/>
    <x v="251"/>
    <n v="6"/>
    <x v="11"/>
    <x v="2"/>
    <x v="2"/>
    <x v="1"/>
    <n v="289"/>
    <n v="0"/>
    <n v="0"/>
  </r>
  <r>
    <s v="0820"/>
    <x v="252"/>
    <n v="11"/>
    <x v="0"/>
    <x v="6"/>
    <x v="0"/>
    <x v="2"/>
    <n v="159"/>
    <n v="4"/>
    <n v="636"/>
  </r>
  <r>
    <s v="0821"/>
    <x v="252"/>
    <n v="12"/>
    <x v="16"/>
    <x v="0"/>
    <x v="0"/>
    <x v="2"/>
    <n v="159"/>
    <n v="4"/>
    <n v="636"/>
  </r>
  <r>
    <s v="0822"/>
    <x v="252"/>
    <n v="19"/>
    <x v="13"/>
    <x v="3"/>
    <x v="3"/>
    <x v="4"/>
    <n v="399"/>
    <n v="4"/>
    <n v="1596"/>
  </r>
  <r>
    <s v="0823"/>
    <x v="252"/>
    <n v="11"/>
    <x v="0"/>
    <x v="6"/>
    <x v="0"/>
    <x v="3"/>
    <n v="69"/>
    <n v="8"/>
    <n v="552"/>
  </r>
  <r>
    <s v="0824"/>
    <x v="252"/>
    <n v="8"/>
    <x v="10"/>
    <x v="2"/>
    <x v="2"/>
    <x v="1"/>
    <n v="289"/>
    <n v="0"/>
    <n v="0"/>
  </r>
  <r>
    <s v="0825"/>
    <x v="253"/>
    <n v="20"/>
    <x v="8"/>
    <x v="4"/>
    <x v="3"/>
    <x v="4"/>
    <n v="399"/>
    <n v="9"/>
    <n v="3591"/>
  </r>
  <r>
    <s v="0826"/>
    <x v="253"/>
    <n v="15"/>
    <x v="19"/>
    <x v="6"/>
    <x v="0"/>
    <x v="1"/>
    <n v="289"/>
    <n v="1"/>
    <n v="289"/>
  </r>
  <r>
    <s v="0827"/>
    <x v="253"/>
    <n v="1"/>
    <x v="1"/>
    <x v="1"/>
    <x v="1"/>
    <x v="2"/>
    <n v="159"/>
    <n v="3"/>
    <n v="477"/>
  </r>
  <r>
    <s v="0828"/>
    <x v="254"/>
    <n v="5"/>
    <x v="15"/>
    <x v="1"/>
    <x v="1"/>
    <x v="0"/>
    <n v="199"/>
    <n v="3"/>
    <n v="597"/>
  </r>
  <r>
    <s v="0829"/>
    <x v="254"/>
    <n v="14"/>
    <x v="7"/>
    <x v="0"/>
    <x v="0"/>
    <x v="3"/>
    <n v="69"/>
    <n v="4"/>
    <n v="276"/>
  </r>
  <r>
    <s v="0830"/>
    <x v="255"/>
    <n v="1"/>
    <x v="1"/>
    <x v="1"/>
    <x v="1"/>
    <x v="4"/>
    <n v="399"/>
    <n v="6"/>
    <n v="2394"/>
  </r>
  <r>
    <s v="0831"/>
    <x v="256"/>
    <n v="1"/>
    <x v="1"/>
    <x v="1"/>
    <x v="1"/>
    <x v="0"/>
    <n v="199"/>
    <n v="1"/>
    <n v="199"/>
  </r>
  <r>
    <s v="0832"/>
    <x v="256"/>
    <n v="3"/>
    <x v="9"/>
    <x v="7"/>
    <x v="1"/>
    <x v="1"/>
    <n v="289"/>
    <n v="1"/>
    <n v="289"/>
  </r>
  <r>
    <s v="0833"/>
    <x v="257"/>
    <n v="16"/>
    <x v="4"/>
    <x v="4"/>
    <x v="3"/>
    <x v="4"/>
    <n v="399"/>
    <n v="9"/>
    <n v="3591"/>
  </r>
  <r>
    <s v="0834"/>
    <x v="257"/>
    <n v="6"/>
    <x v="11"/>
    <x v="5"/>
    <x v="2"/>
    <x v="3"/>
    <n v="69"/>
    <n v="6"/>
    <n v="414"/>
  </r>
  <r>
    <s v="0835"/>
    <x v="257"/>
    <n v="19"/>
    <x v="13"/>
    <x v="4"/>
    <x v="3"/>
    <x v="4"/>
    <n v="399"/>
    <n v="2"/>
    <n v="798"/>
  </r>
  <r>
    <s v="0836"/>
    <x v="258"/>
    <n v="5"/>
    <x v="15"/>
    <x v="1"/>
    <x v="1"/>
    <x v="3"/>
    <n v="69"/>
    <n v="6"/>
    <n v="414"/>
  </r>
  <r>
    <s v="0837"/>
    <x v="259"/>
    <n v="3"/>
    <x v="9"/>
    <x v="7"/>
    <x v="1"/>
    <x v="0"/>
    <n v="199"/>
    <n v="6"/>
    <n v="1194"/>
  </r>
  <r>
    <s v="0838"/>
    <x v="260"/>
    <n v="7"/>
    <x v="17"/>
    <x v="5"/>
    <x v="2"/>
    <x v="4"/>
    <n v="399"/>
    <n v="3"/>
    <n v="1197"/>
  </r>
  <r>
    <s v="0839"/>
    <x v="261"/>
    <n v="20"/>
    <x v="8"/>
    <x v="4"/>
    <x v="3"/>
    <x v="1"/>
    <n v="289"/>
    <n v="4"/>
    <n v="1156"/>
  </r>
  <r>
    <s v="0840"/>
    <x v="262"/>
    <n v="6"/>
    <x v="11"/>
    <x v="5"/>
    <x v="2"/>
    <x v="2"/>
    <n v="159"/>
    <n v="8"/>
    <n v="1272"/>
  </r>
  <r>
    <s v="0841"/>
    <x v="262"/>
    <n v="7"/>
    <x v="17"/>
    <x v="2"/>
    <x v="2"/>
    <x v="1"/>
    <n v="289"/>
    <n v="2"/>
    <n v="578"/>
  </r>
  <r>
    <s v="0842"/>
    <x v="262"/>
    <n v="12"/>
    <x v="16"/>
    <x v="6"/>
    <x v="0"/>
    <x v="0"/>
    <n v="199"/>
    <n v="4"/>
    <n v="796"/>
  </r>
  <r>
    <s v="0843"/>
    <x v="262"/>
    <n v="4"/>
    <x v="12"/>
    <x v="1"/>
    <x v="1"/>
    <x v="0"/>
    <n v="199"/>
    <n v="7"/>
    <n v="1393"/>
  </r>
  <r>
    <s v="0844"/>
    <x v="263"/>
    <n v="11"/>
    <x v="0"/>
    <x v="0"/>
    <x v="0"/>
    <x v="1"/>
    <n v="289"/>
    <n v="6"/>
    <n v="1734"/>
  </r>
  <r>
    <s v="0845"/>
    <x v="263"/>
    <n v="8"/>
    <x v="10"/>
    <x v="5"/>
    <x v="2"/>
    <x v="2"/>
    <n v="159"/>
    <n v="7"/>
    <n v="1113"/>
  </r>
  <r>
    <s v="0846"/>
    <x v="264"/>
    <n v="8"/>
    <x v="10"/>
    <x v="5"/>
    <x v="2"/>
    <x v="0"/>
    <n v="199"/>
    <n v="8"/>
    <n v="1592"/>
  </r>
  <r>
    <s v="0847"/>
    <x v="264"/>
    <n v="5"/>
    <x v="15"/>
    <x v="1"/>
    <x v="1"/>
    <x v="2"/>
    <n v="159"/>
    <n v="0"/>
    <n v="0"/>
  </r>
  <r>
    <s v="0848"/>
    <x v="264"/>
    <n v="15"/>
    <x v="19"/>
    <x v="0"/>
    <x v="0"/>
    <x v="1"/>
    <n v="289"/>
    <n v="3"/>
    <n v="867"/>
  </r>
  <r>
    <s v="0849"/>
    <x v="264"/>
    <n v="4"/>
    <x v="12"/>
    <x v="1"/>
    <x v="1"/>
    <x v="0"/>
    <n v="199"/>
    <n v="8"/>
    <n v="1592"/>
  </r>
  <r>
    <s v="0850"/>
    <x v="264"/>
    <n v="10"/>
    <x v="14"/>
    <x v="5"/>
    <x v="2"/>
    <x v="1"/>
    <n v="289"/>
    <n v="0"/>
    <n v="0"/>
  </r>
  <r>
    <s v="0851"/>
    <x v="264"/>
    <n v="17"/>
    <x v="6"/>
    <x v="3"/>
    <x v="3"/>
    <x v="1"/>
    <n v="289"/>
    <n v="0"/>
    <n v="0"/>
  </r>
  <r>
    <s v="0852"/>
    <x v="264"/>
    <n v="6"/>
    <x v="11"/>
    <x v="5"/>
    <x v="2"/>
    <x v="4"/>
    <n v="399"/>
    <n v="9"/>
    <n v="3591"/>
  </r>
  <r>
    <s v="0853"/>
    <x v="264"/>
    <n v="14"/>
    <x v="7"/>
    <x v="6"/>
    <x v="0"/>
    <x v="4"/>
    <n v="399"/>
    <n v="4"/>
    <n v="1596"/>
  </r>
  <r>
    <s v="0854"/>
    <x v="264"/>
    <n v="7"/>
    <x v="17"/>
    <x v="2"/>
    <x v="2"/>
    <x v="0"/>
    <n v="199"/>
    <n v="5"/>
    <n v="995"/>
  </r>
  <r>
    <s v="0855"/>
    <x v="264"/>
    <n v="9"/>
    <x v="2"/>
    <x v="2"/>
    <x v="2"/>
    <x v="1"/>
    <n v="289"/>
    <n v="7"/>
    <n v="2023"/>
  </r>
  <r>
    <s v="0856"/>
    <x v="264"/>
    <n v="19"/>
    <x v="13"/>
    <x v="4"/>
    <x v="3"/>
    <x v="2"/>
    <n v="159"/>
    <n v="3"/>
    <n v="477"/>
  </r>
  <r>
    <s v="0857"/>
    <x v="265"/>
    <n v="19"/>
    <x v="13"/>
    <x v="3"/>
    <x v="3"/>
    <x v="1"/>
    <n v="289"/>
    <n v="8"/>
    <n v="2312"/>
  </r>
  <r>
    <s v="0858"/>
    <x v="266"/>
    <n v="17"/>
    <x v="6"/>
    <x v="3"/>
    <x v="3"/>
    <x v="3"/>
    <n v="69"/>
    <n v="5"/>
    <n v="345"/>
  </r>
  <r>
    <s v="0859"/>
    <x v="266"/>
    <n v="19"/>
    <x v="13"/>
    <x v="4"/>
    <x v="3"/>
    <x v="1"/>
    <n v="289"/>
    <n v="4"/>
    <n v="1156"/>
  </r>
  <r>
    <s v="0860"/>
    <x v="266"/>
    <n v="6"/>
    <x v="11"/>
    <x v="5"/>
    <x v="2"/>
    <x v="0"/>
    <n v="199"/>
    <n v="8"/>
    <n v="1592"/>
  </r>
  <r>
    <s v="0861"/>
    <x v="266"/>
    <n v="14"/>
    <x v="7"/>
    <x v="0"/>
    <x v="0"/>
    <x v="4"/>
    <n v="399"/>
    <n v="2"/>
    <n v="798"/>
  </r>
  <r>
    <s v="0862"/>
    <x v="267"/>
    <n v="17"/>
    <x v="6"/>
    <x v="3"/>
    <x v="3"/>
    <x v="3"/>
    <n v="69"/>
    <n v="8"/>
    <n v="552"/>
  </r>
  <r>
    <s v="0863"/>
    <x v="267"/>
    <n v="16"/>
    <x v="4"/>
    <x v="3"/>
    <x v="3"/>
    <x v="0"/>
    <n v="199"/>
    <n v="0"/>
    <n v="0"/>
  </r>
  <r>
    <s v="0864"/>
    <x v="267"/>
    <n v="3"/>
    <x v="9"/>
    <x v="7"/>
    <x v="1"/>
    <x v="1"/>
    <n v="289"/>
    <n v="4"/>
    <n v="1156"/>
  </r>
  <r>
    <s v="0865"/>
    <x v="268"/>
    <n v="16"/>
    <x v="4"/>
    <x v="3"/>
    <x v="3"/>
    <x v="3"/>
    <n v="69"/>
    <n v="6"/>
    <n v="414"/>
  </r>
  <r>
    <s v="0866"/>
    <x v="268"/>
    <n v="19"/>
    <x v="13"/>
    <x v="4"/>
    <x v="3"/>
    <x v="3"/>
    <n v="69"/>
    <n v="2"/>
    <n v="138"/>
  </r>
  <r>
    <s v="0867"/>
    <x v="269"/>
    <n v="7"/>
    <x v="17"/>
    <x v="5"/>
    <x v="2"/>
    <x v="0"/>
    <n v="199"/>
    <n v="6"/>
    <n v="1194"/>
  </r>
  <r>
    <s v="0868"/>
    <x v="269"/>
    <n v="9"/>
    <x v="2"/>
    <x v="5"/>
    <x v="2"/>
    <x v="3"/>
    <n v="69"/>
    <n v="7"/>
    <n v="483"/>
  </r>
  <r>
    <s v="0869"/>
    <x v="270"/>
    <n v="14"/>
    <x v="7"/>
    <x v="6"/>
    <x v="0"/>
    <x v="4"/>
    <n v="399"/>
    <n v="3"/>
    <n v="1197"/>
  </r>
  <r>
    <s v="0870"/>
    <x v="270"/>
    <n v="3"/>
    <x v="9"/>
    <x v="7"/>
    <x v="1"/>
    <x v="2"/>
    <n v="159"/>
    <n v="5"/>
    <n v="795"/>
  </r>
  <r>
    <s v="0871"/>
    <x v="270"/>
    <n v="9"/>
    <x v="2"/>
    <x v="5"/>
    <x v="2"/>
    <x v="3"/>
    <n v="69"/>
    <n v="6"/>
    <n v="414"/>
  </r>
  <r>
    <s v="0872"/>
    <x v="270"/>
    <n v="1"/>
    <x v="1"/>
    <x v="1"/>
    <x v="1"/>
    <x v="2"/>
    <n v="159"/>
    <n v="5"/>
    <n v="795"/>
  </r>
  <r>
    <s v="0873"/>
    <x v="271"/>
    <n v="20"/>
    <x v="8"/>
    <x v="3"/>
    <x v="3"/>
    <x v="0"/>
    <n v="199"/>
    <n v="3"/>
    <n v="597"/>
  </r>
  <r>
    <s v="0874"/>
    <x v="271"/>
    <n v="3"/>
    <x v="9"/>
    <x v="7"/>
    <x v="1"/>
    <x v="1"/>
    <n v="289"/>
    <n v="8"/>
    <n v="2312"/>
  </r>
  <r>
    <s v="0875"/>
    <x v="271"/>
    <n v="4"/>
    <x v="12"/>
    <x v="7"/>
    <x v="1"/>
    <x v="3"/>
    <n v="69"/>
    <n v="6"/>
    <n v="414"/>
  </r>
  <r>
    <s v="0876"/>
    <x v="271"/>
    <n v="7"/>
    <x v="17"/>
    <x v="5"/>
    <x v="2"/>
    <x v="1"/>
    <n v="289"/>
    <n v="0"/>
    <n v="0"/>
  </r>
  <r>
    <s v="0877"/>
    <x v="272"/>
    <n v="11"/>
    <x v="0"/>
    <x v="0"/>
    <x v="0"/>
    <x v="1"/>
    <n v="289"/>
    <n v="1"/>
    <n v="289"/>
  </r>
  <r>
    <s v="0878"/>
    <x v="272"/>
    <n v="15"/>
    <x v="19"/>
    <x v="6"/>
    <x v="0"/>
    <x v="2"/>
    <n v="159"/>
    <n v="0"/>
    <n v="0"/>
  </r>
  <r>
    <s v="0879"/>
    <x v="272"/>
    <n v="20"/>
    <x v="8"/>
    <x v="4"/>
    <x v="3"/>
    <x v="0"/>
    <n v="199"/>
    <n v="1"/>
    <n v="199"/>
  </r>
  <r>
    <s v="0880"/>
    <x v="272"/>
    <n v="6"/>
    <x v="11"/>
    <x v="2"/>
    <x v="2"/>
    <x v="0"/>
    <n v="199"/>
    <n v="7"/>
    <n v="1393"/>
  </r>
  <r>
    <s v="0881"/>
    <x v="273"/>
    <n v="9"/>
    <x v="2"/>
    <x v="2"/>
    <x v="2"/>
    <x v="4"/>
    <n v="399"/>
    <n v="7"/>
    <n v="2793"/>
  </r>
  <r>
    <s v="0882"/>
    <x v="273"/>
    <n v="7"/>
    <x v="17"/>
    <x v="5"/>
    <x v="2"/>
    <x v="2"/>
    <n v="159"/>
    <n v="2"/>
    <n v="318"/>
  </r>
  <r>
    <s v="0883"/>
    <x v="274"/>
    <n v="3"/>
    <x v="9"/>
    <x v="7"/>
    <x v="1"/>
    <x v="0"/>
    <n v="199"/>
    <n v="5"/>
    <n v="995"/>
  </r>
  <r>
    <s v="0884"/>
    <x v="274"/>
    <n v="14"/>
    <x v="7"/>
    <x v="6"/>
    <x v="0"/>
    <x v="1"/>
    <n v="289"/>
    <n v="9"/>
    <n v="2601"/>
  </r>
  <r>
    <s v="0885"/>
    <x v="274"/>
    <n v="15"/>
    <x v="19"/>
    <x v="6"/>
    <x v="0"/>
    <x v="2"/>
    <n v="159"/>
    <n v="8"/>
    <n v="1272"/>
  </r>
  <r>
    <s v="0886"/>
    <x v="275"/>
    <n v="20"/>
    <x v="8"/>
    <x v="3"/>
    <x v="3"/>
    <x v="2"/>
    <n v="159"/>
    <n v="1"/>
    <n v="159"/>
  </r>
  <r>
    <s v="0887"/>
    <x v="276"/>
    <n v="20"/>
    <x v="8"/>
    <x v="4"/>
    <x v="3"/>
    <x v="1"/>
    <n v="289"/>
    <n v="1"/>
    <n v="289"/>
  </r>
  <r>
    <s v="0888"/>
    <x v="276"/>
    <n v="15"/>
    <x v="19"/>
    <x v="0"/>
    <x v="0"/>
    <x v="0"/>
    <n v="199"/>
    <n v="3"/>
    <n v="597"/>
  </r>
  <r>
    <s v="0889"/>
    <x v="277"/>
    <n v="20"/>
    <x v="8"/>
    <x v="3"/>
    <x v="3"/>
    <x v="0"/>
    <n v="199"/>
    <n v="3"/>
    <n v="597"/>
  </r>
  <r>
    <s v="0890"/>
    <x v="277"/>
    <n v="9"/>
    <x v="2"/>
    <x v="5"/>
    <x v="2"/>
    <x v="1"/>
    <n v="289"/>
    <n v="9"/>
    <n v="2601"/>
  </r>
  <r>
    <s v="0891"/>
    <x v="277"/>
    <n v="4"/>
    <x v="12"/>
    <x v="1"/>
    <x v="1"/>
    <x v="0"/>
    <n v="199"/>
    <n v="9"/>
    <n v="1791"/>
  </r>
  <r>
    <s v="0892"/>
    <x v="277"/>
    <n v="16"/>
    <x v="4"/>
    <x v="4"/>
    <x v="3"/>
    <x v="2"/>
    <n v="159"/>
    <n v="7"/>
    <n v="1113"/>
  </r>
  <r>
    <s v="0893"/>
    <x v="277"/>
    <n v="5"/>
    <x v="15"/>
    <x v="7"/>
    <x v="1"/>
    <x v="3"/>
    <n v="69"/>
    <n v="3"/>
    <n v="207"/>
  </r>
  <r>
    <s v="0894"/>
    <x v="278"/>
    <n v="11"/>
    <x v="0"/>
    <x v="6"/>
    <x v="0"/>
    <x v="2"/>
    <n v="159"/>
    <n v="6"/>
    <n v="954"/>
  </r>
  <r>
    <s v="0895"/>
    <x v="278"/>
    <n v="9"/>
    <x v="2"/>
    <x v="2"/>
    <x v="2"/>
    <x v="0"/>
    <n v="199"/>
    <n v="2"/>
    <n v="398"/>
  </r>
  <r>
    <s v="0896"/>
    <x v="278"/>
    <n v="6"/>
    <x v="11"/>
    <x v="5"/>
    <x v="2"/>
    <x v="0"/>
    <n v="199"/>
    <n v="8"/>
    <n v="1592"/>
  </r>
  <r>
    <s v="0897"/>
    <x v="278"/>
    <n v="4"/>
    <x v="12"/>
    <x v="1"/>
    <x v="1"/>
    <x v="4"/>
    <n v="399"/>
    <n v="0"/>
    <n v="0"/>
  </r>
  <r>
    <s v="0898"/>
    <x v="278"/>
    <n v="17"/>
    <x v="6"/>
    <x v="4"/>
    <x v="3"/>
    <x v="0"/>
    <n v="199"/>
    <n v="2"/>
    <n v="398"/>
  </r>
  <r>
    <s v="0899"/>
    <x v="279"/>
    <n v="1"/>
    <x v="1"/>
    <x v="7"/>
    <x v="1"/>
    <x v="0"/>
    <n v="199"/>
    <n v="4"/>
    <n v="796"/>
  </r>
  <r>
    <s v="0900"/>
    <x v="279"/>
    <n v="4"/>
    <x v="12"/>
    <x v="1"/>
    <x v="1"/>
    <x v="2"/>
    <n v="159"/>
    <n v="5"/>
    <n v="795"/>
  </r>
  <r>
    <s v="0901"/>
    <x v="280"/>
    <n v="15"/>
    <x v="19"/>
    <x v="0"/>
    <x v="0"/>
    <x v="4"/>
    <n v="399"/>
    <n v="7"/>
    <n v="2793"/>
  </r>
  <r>
    <s v="0902"/>
    <x v="281"/>
    <n v="13"/>
    <x v="5"/>
    <x v="0"/>
    <x v="0"/>
    <x v="4"/>
    <n v="399"/>
    <n v="4"/>
    <n v="1596"/>
  </r>
  <r>
    <s v="0903"/>
    <x v="282"/>
    <n v="6"/>
    <x v="11"/>
    <x v="2"/>
    <x v="2"/>
    <x v="1"/>
    <n v="289"/>
    <n v="3"/>
    <n v="867"/>
  </r>
  <r>
    <s v="0904"/>
    <x v="282"/>
    <n v="5"/>
    <x v="15"/>
    <x v="1"/>
    <x v="1"/>
    <x v="1"/>
    <n v="289"/>
    <n v="1"/>
    <n v="289"/>
  </r>
  <r>
    <s v="0905"/>
    <x v="283"/>
    <n v="13"/>
    <x v="5"/>
    <x v="0"/>
    <x v="0"/>
    <x v="1"/>
    <n v="289"/>
    <n v="7"/>
    <n v="2023"/>
  </r>
  <r>
    <s v="0906"/>
    <x v="283"/>
    <n v="19"/>
    <x v="13"/>
    <x v="3"/>
    <x v="3"/>
    <x v="0"/>
    <n v="199"/>
    <n v="5"/>
    <n v="995"/>
  </r>
  <r>
    <s v="0907"/>
    <x v="284"/>
    <n v="10"/>
    <x v="14"/>
    <x v="2"/>
    <x v="2"/>
    <x v="0"/>
    <n v="199"/>
    <n v="1"/>
    <n v="199"/>
  </r>
  <r>
    <s v="0908"/>
    <x v="284"/>
    <n v="20"/>
    <x v="8"/>
    <x v="3"/>
    <x v="3"/>
    <x v="1"/>
    <n v="289"/>
    <n v="3"/>
    <n v="867"/>
  </r>
  <r>
    <s v="0909"/>
    <x v="285"/>
    <n v="7"/>
    <x v="17"/>
    <x v="5"/>
    <x v="2"/>
    <x v="2"/>
    <n v="159"/>
    <n v="8"/>
    <n v="1272"/>
  </r>
  <r>
    <s v="0910"/>
    <x v="285"/>
    <n v="19"/>
    <x v="13"/>
    <x v="3"/>
    <x v="3"/>
    <x v="0"/>
    <n v="199"/>
    <n v="3"/>
    <n v="597"/>
  </r>
  <r>
    <s v="0911"/>
    <x v="285"/>
    <n v="18"/>
    <x v="3"/>
    <x v="3"/>
    <x v="3"/>
    <x v="3"/>
    <n v="69"/>
    <n v="9"/>
    <n v="621"/>
  </r>
  <r>
    <s v="0912"/>
    <x v="285"/>
    <n v="13"/>
    <x v="5"/>
    <x v="0"/>
    <x v="0"/>
    <x v="1"/>
    <n v="289"/>
    <n v="8"/>
    <n v="2312"/>
  </r>
  <r>
    <s v="0913"/>
    <x v="285"/>
    <n v="9"/>
    <x v="2"/>
    <x v="5"/>
    <x v="2"/>
    <x v="0"/>
    <n v="199"/>
    <n v="5"/>
    <n v="995"/>
  </r>
  <r>
    <s v="0914"/>
    <x v="285"/>
    <n v="14"/>
    <x v="7"/>
    <x v="0"/>
    <x v="0"/>
    <x v="2"/>
    <n v="159"/>
    <n v="7"/>
    <n v="1113"/>
  </r>
  <r>
    <s v="0915"/>
    <x v="286"/>
    <n v="3"/>
    <x v="9"/>
    <x v="1"/>
    <x v="1"/>
    <x v="3"/>
    <n v="69"/>
    <n v="2"/>
    <n v="138"/>
  </r>
  <r>
    <s v="0916"/>
    <x v="286"/>
    <n v="10"/>
    <x v="14"/>
    <x v="5"/>
    <x v="2"/>
    <x v="1"/>
    <n v="289"/>
    <n v="5"/>
    <n v="1445"/>
  </r>
  <r>
    <s v="0917"/>
    <x v="287"/>
    <n v="18"/>
    <x v="3"/>
    <x v="4"/>
    <x v="3"/>
    <x v="3"/>
    <n v="69"/>
    <n v="2"/>
    <n v="138"/>
  </r>
  <r>
    <s v="0918"/>
    <x v="287"/>
    <n v="18"/>
    <x v="3"/>
    <x v="4"/>
    <x v="3"/>
    <x v="2"/>
    <n v="159"/>
    <n v="5"/>
    <n v="795"/>
  </r>
  <r>
    <s v="0919"/>
    <x v="287"/>
    <n v="14"/>
    <x v="7"/>
    <x v="6"/>
    <x v="0"/>
    <x v="4"/>
    <n v="399"/>
    <n v="9"/>
    <n v="3591"/>
  </r>
  <r>
    <s v="0920"/>
    <x v="287"/>
    <n v="2"/>
    <x v="18"/>
    <x v="7"/>
    <x v="1"/>
    <x v="0"/>
    <n v="199"/>
    <n v="3"/>
    <n v="597"/>
  </r>
  <r>
    <s v="0921"/>
    <x v="288"/>
    <n v="17"/>
    <x v="6"/>
    <x v="3"/>
    <x v="3"/>
    <x v="4"/>
    <n v="399"/>
    <n v="6"/>
    <n v="2394"/>
  </r>
  <r>
    <s v="0922"/>
    <x v="288"/>
    <n v="1"/>
    <x v="1"/>
    <x v="1"/>
    <x v="1"/>
    <x v="1"/>
    <n v="289"/>
    <n v="7"/>
    <n v="2023"/>
  </r>
  <r>
    <s v="0923"/>
    <x v="288"/>
    <n v="15"/>
    <x v="19"/>
    <x v="6"/>
    <x v="0"/>
    <x v="2"/>
    <n v="159"/>
    <n v="3"/>
    <n v="477"/>
  </r>
  <r>
    <s v="0924"/>
    <x v="288"/>
    <n v="11"/>
    <x v="0"/>
    <x v="0"/>
    <x v="0"/>
    <x v="1"/>
    <n v="289"/>
    <n v="9"/>
    <n v="2601"/>
  </r>
  <r>
    <s v="0925"/>
    <x v="288"/>
    <n v="12"/>
    <x v="16"/>
    <x v="0"/>
    <x v="0"/>
    <x v="0"/>
    <n v="199"/>
    <n v="7"/>
    <n v="1393"/>
  </r>
  <r>
    <s v="0926"/>
    <x v="289"/>
    <n v="1"/>
    <x v="1"/>
    <x v="7"/>
    <x v="1"/>
    <x v="0"/>
    <n v="199"/>
    <n v="0"/>
    <n v="0"/>
  </r>
  <r>
    <s v="0927"/>
    <x v="289"/>
    <n v="8"/>
    <x v="10"/>
    <x v="5"/>
    <x v="2"/>
    <x v="0"/>
    <n v="199"/>
    <n v="8"/>
    <n v="1592"/>
  </r>
  <r>
    <s v="0928"/>
    <x v="289"/>
    <n v="20"/>
    <x v="8"/>
    <x v="4"/>
    <x v="3"/>
    <x v="2"/>
    <n v="159"/>
    <n v="8"/>
    <n v="1272"/>
  </r>
  <r>
    <s v="0929"/>
    <x v="289"/>
    <n v="14"/>
    <x v="7"/>
    <x v="6"/>
    <x v="0"/>
    <x v="2"/>
    <n v="159"/>
    <n v="5"/>
    <n v="795"/>
  </r>
  <r>
    <s v="0930"/>
    <x v="289"/>
    <n v="10"/>
    <x v="14"/>
    <x v="5"/>
    <x v="2"/>
    <x v="0"/>
    <n v="199"/>
    <n v="3"/>
    <n v="597"/>
  </r>
  <r>
    <s v="0931"/>
    <x v="290"/>
    <n v="17"/>
    <x v="6"/>
    <x v="4"/>
    <x v="3"/>
    <x v="4"/>
    <n v="399"/>
    <n v="0"/>
    <n v="0"/>
  </r>
  <r>
    <s v="0932"/>
    <x v="291"/>
    <n v="5"/>
    <x v="15"/>
    <x v="7"/>
    <x v="1"/>
    <x v="0"/>
    <n v="199"/>
    <n v="6"/>
    <n v="1194"/>
  </r>
  <r>
    <s v="0933"/>
    <x v="291"/>
    <n v="10"/>
    <x v="14"/>
    <x v="5"/>
    <x v="2"/>
    <x v="2"/>
    <n v="159"/>
    <n v="6"/>
    <n v="954"/>
  </r>
  <r>
    <s v="0934"/>
    <x v="292"/>
    <n v="17"/>
    <x v="6"/>
    <x v="4"/>
    <x v="3"/>
    <x v="2"/>
    <n v="159"/>
    <n v="1"/>
    <n v="159"/>
  </r>
  <r>
    <s v="0935"/>
    <x v="292"/>
    <n v="18"/>
    <x v="3"/>
    <x v="3"/>
    <x v="3"/>
    <x v="1"/>
    <n v="289"/>
    <n v="5"/>
    <n v="1445"/>
  </r>
  <r>
    <s v="0936"/>
    <x v="292"/>
    <n v="2"/>
    <x v="18"/>
    <x v="1"/>
    <x v="1"/>
    <x v="3"/>
    <n v="69"/>
    <n v="8"/>
    <n v="552"/>
  </r>
  <r>
    <s v="0937"/>
    <x v="293"/>
    <n v="17"/>
    <x v="6"/>
    <x v="3"/>
    <x v="3"/>
    <x v="3"/>
    <n v="69"/>
    <n v="5"/>
    <n v="345"/>
  </r>
  <r>
    <s v="0938"/>
    <x v="294"/>
    <n v="10"/>
    <x v="14"/>
    <x v="2"/>
    <x v="2"/>
    <x v="4"/>
    <n v="399"/>
    <n v="0"/>
    <n v="0"/>
  </r>
  <r>
    <s v="0939"/>
    <x v="294"/>
    <n v="1"/>
    <x v="1"/>
    <x v="7"/>
    <x v="1"/>
    <x v="1"/>
    <n v="289"/>
    <n v="7"/>
    <n v="2023"/>
  </r>
  <r>
    <s v="0940"/>
    <x v="294"/>
    <n v="5"/>
    <x v="15"/>
    <x v="1"/>
    <x v="1"/>
    <x v="0"/>
    <n v="199"/>
    <n v="5"/>
    <n v="995"/>
  </r>
  <r>
    <s v="0941"/>
    <x v="294"/>
    <n v="20"/>
    <x v="8"/>
    <x v="3"/>
    <x v="3"/>
    <x v="2"/>
    <n v="159"/>
    <n v="5"/>
    <n v="795"/>
  </r>
  <r>
    <s v="0942"/>
    <x v="294"/>
    <n v="1"/>
    <x v="1"/>
    <x v="1"/>
    <x v="1"/>
    <x v="4"/>
    <n v="399"/>
    <n v="8"/>
    <n v="3192"/>
  </r>
  <r>
    <s v="0943"/>
    <x v="294"/>
    <n v="6"/>
    <x v="11"/>
    <x v="2"/>
    <x v="2"/>
    <x v="2"/>
    <n v="159"/>
    <n v="6"/>
    <n v="954"/>
  </r>
  <r>
    <s v="0944"/>
    <x v="295"/>
    <n v="4"/>
    <x v="12"/>
    <x v="7"/>
    <x v="1"/>
    <x v="4"/>
    <n v="399"/>
    <n v="1"/>
    <n v="399"/>
  </r>
  <r>
    <s v="0945"/>
    <x v="296"/>
    <n v="17"/>
    <x v="6"/>
    <x v="4"/>
    <x v="3"/>
    <x v="0"/>
    <n v="199"/>
    <n v="5"/>
    <n v="995"/>
  </r>
  <r>
    <s v="0946"/>
    <x v="297"/>
    <n v="1"/>
    <x v="1"/>
    <x v="1"/>
    <x v="1"/>
    <x v="0"/>
    <n v="199"/>
    <n v="1"/>
    <n v="199"/>
  </r>
  <r>
    <s v="0947"/>
    <x v="297"/>
    <n v="15"/>
    <x v="19"/>
    <x v="0"/>
    <x v="0"/>
    <x v="3"/>
    <n v="69"/>
    <n v="4"/>
    <n v="276"/>
  </r>
  <r>
    <s v="0948"/>
    <x v="297"/>
    <n v="9"/>
    <x v="2"/>
    <x v="5"/>
    <x v="2"/>
    <x v="0"/>
    <n v="199"/>
    <n v="5"/>
    <n v="995"/>
  </r>
  <r>
    <s v="0949"/>
    <x v="298"/>
    <n v="6"/>
    <x v="11"/>
    <x v="5"/>
    <x v="2"/>
    <x v="4"/>
    <n v="399"/>
    <n v="5"/>
    <n v="1995"/>
  </r>
  <r>
    <s v="0950"/>
    <x v="298"/>
    <n v="20"/>
    <x v="8"/>
    <x v="3"/>
    <x v="3"/>
    <x v="3"/>
    <n v="69"/>
    <n v="8"/>
    <n v="552"/>
  </r>
  <r>
    <s v="0951"/>
    <x v="299"/>
    <n v="17"/>
    <x v="6"/>
    <x v="4"/>
    <x v="3"/>
    <x v="0"/>
    <n v="199"/>
    <n v="1"/>
    <n v="199"/>
  </r>
  <r>
    <s v="0952"/>
    <x v="299"/>
    <n v="6"/>
    <x v="11"/>
    <x v="5"/>
    <x v="2"/>
    <x v="4"/>
    <n v="399"/>
    <n v="7"/>
    <n v="2793"/>
  </r>
  <r>
    <s v="0953"/>
    <x v="299"/>
    <n v="3"/>
    <x v="9"/>
    <x v="7"/>
    <x v="1"/>
    <x v="0"/>
    <n v="199"/>
    <n v="1"/>
    <n v="199"/>
  </r>
  <r>
    <s v="0954"/>
    <x v="299"/>
    <n v="4"/>
    <x v="12"/>
    <x v="1"/>
    <x v="1"/>
    <x v="0"/>
    <n v="199"/>
    <n v="8"/>
    <n v="1592"/>
  </r>
  <r>
    <s v="0955"/>
    <x v="300"/>
    <n v="10"/>
    <x v="14"/>
    <x v="2"/>
    <x v="2"/>
    <x v="0"/>
    <n v="199"/>
    <n v="0"/>
    <n v="0"/>
  </r>
  <r>
    <s v="0956"/>
    <x v="301"/>
    <n v="6"/>
    <x v="11"/>
    <x v="2"/>
    <x v="2"/>
    <x v="2"/>
    <n v="159"/>
    <n v="4"/>
    <n v="636"/>
  </r>
  <r>
    <s v="0957"/>
    <x v="301"/>
    <n v="17"/>
    <x v="6"/>
    <x v="4"/>
    <x v="3"/>
    <x v="1"/>
    <n v="289"/>
    <n v="9"/>
    <n v="2601"/>
  </r>
  <r>
    <s v="0958"/>
    <x v="301"/>
    <n v="9"/>
    <x v="2"/>
    <x v="2"/>
    <x v="2"/>
    <x v="4"/>
    <n v="399"/>
    <n v="2"/>
    <n v="798"/>
  </r>
  <r>
    <s v="0959"/>
    <x v="301"/>
    <n v="2"/>
    <x v="18"/>
    <x v="1"/>
    <x v="1"/>
    <x v="3"/>
    <n v="69"/>
    <n v="6"/>
    <n v="414"/>
  </r>
  <r>
    <s v="0960"/>
    <x v="301"/>
    <n v="9"/>
    <x v="2"/>
    <x v="2"/>
    <x v="2"/>
    <x v="3"/>
    <n v="69"/>
    <n v="6"/>
    <n v="414"/>
  </r>
  <r>
    <s v="0961"/>
    <x v="301"/>
    <n v="18"/>
    <x v="3"/>
    <x v="4"/>
    <x v="3"/>
    <x v="3"/>
    <n v="69"/>
    <n v="3"/>
    <n v="207"/>
  </r>
  <r>
    <s v="0962"/>
    <x v="301"/>
    <n v="9"/>
    <x v="2"/>
    <x v="2"/>
    <x v="2"/>
    <x v="3"/>
    <n v="69"/>
    <n v="2"/>
    <n v="138"/>
  </r>
  <r>
    <s v="0963"/>
    <x v="301"/>
    <n v="14"/>
    <x v="7"/>
    <x v="0"/>
    <x v="0"/>
    <x v="2"/>
    <n v="159"/>
    <n v="1"/>
    <n v="159"/>
  </r>
  <r>
    <s v="0964"/>
    <x v="301"/>
    <n v="7"/>
    <x v="17"/>
    <x v="2"/>
    <x v="2"/>
    <x v="4"/>
    <n v="399"/>
    <n v="2"/>
    <n v="798"/>
  </r>
  <r>
    <s v="0965"/>
    <x v="301"/>
    <n v="2"/>
    <x v="18"/>
    <x v="7"/>
    <x v="1"/>
    <x v="0"/>
    <n v="199"/>
    <n v="7"/>
    <n v="1393"/>
  </r>
  <r>
    <s v="0966"/>
    <x v="301"/>
    <n v="18"/>
    <x v="3"/>
    <x v="4"/>
    <x v="3"/>
    <x v="2"/>
    <n v="159"/>
    <n v="7"/>
    <n v="1113"/>
  </r>
  <r>
    <s v="0967"/>
    <x v="302"/>
    <n v="14"/>
    <x v="7"/>
    <x v="6"/>
    <x v="0"/>
    <x v="4"/>
    <n v="399"/>
    <n v="1"/>
    <n v="399"/>
  </r>
  <r>
    <s v="0968"/>
    <x v="302"/>
    <n v="19"/>
    <x v="13"/>
    <x v="3"/>
    <x v="3"/>
    <x v="3"/>
    <n v="69"/>
    <n v="3"/>
    <n v="207"/>
  </r>
  <r>
    <s v="0969"/>
    <x v="302"/>
    <n v="7"/>
    <x v="17"/>
    <x v="5"/>
    <x v="2"/>
    <x v="2"/>
    <n v="159"/>
    <n v="1"/>
    <n v="159"/>
  </r>
  <r>
    <s v="0970"/>
    <x v="303"/>
    <n v="7"/>
    <x v="17"/>
    <x v="5"/>
    <x v="2"/>
    <x v="4"/>
    <n v="399"/>
    <n v="0"/>
    <n v="0"/>
  </r>
  <r>
    <s v="0971"/>
    <x v="304"/>
    <n v="14"/>
    <x v="7"/>
    <x v="6"/>
    <x v="0"/>
    <x v="0"/>
    <n v="199"/>
    <n v="0"/>
    <n v="0"/>
  </r>
  <r>
    <s v="0972"/>
    <x v="305"/>
    <n v="19"/>
    <x v="13"/>
    <x v="3"/>
    <x v="3"/>
    <x v="2"/>
    <n v="159"/>
    <n v="4"/>
    <n v="636"/>
  </r>
  <r>
    <s v="0973"/>
    <x v="306"/>
    <n v="13"/>
    <x v="5"/>
    <x v="0"/>
    <x v="0"/>
    <x v="4"/>
    <n v="399"/>
    <n v="0"/>
    <n v="0"/>
  </r>
  <r>
    <s v="0974"/>
    <x v="307"/>
    <n v="1"/>
    <x v="1"/>
    <x v="1"/>
    <x v="1"/>
    <x v="3"/>
    <n v="69"/>
    <n v="7"/>
    <n v="483"/>
  </r>
  <r>
    <s v="0975"/>
    <x v="307"/>
    <n v="13"/>
    <x v="5"/>
    <x v="6"/>
    <x v="0"/>
    <x v="2"/>
    <n v="159"/>
    <n v="2"/>
    <n v="318"/>
  </r>
  <r>
    <s v="0976"/>
    <x v="307"/>
    <n v="2"/>
    <x v="18"/>
    <x v="7"/>
    <x v="1"/>
    <x v="3"/>
    <n v="69"/>
    <n v="1"/>
    <n v="69"/>
  </r>
  <r>
    <s v="0977"/>
    <x v="308"/>
    <n v="5"/>
    <x v="15"/>
    <x v="7"/>
    <x v="1"/>
    <x v="0"/>
    <n v="199"/>
    <n v="9"/>
    <n v="1791"/>
  </r>
  <r>
    <s v="0978"/>
    <x v="309"/>
    <n v="20"/>
    <x v="8"/>
    <x v="3"/>
    <x v="3"/>
    <x v="2"/>
    <n v="159"/>
    <n v="0"/>
    <n v="0"/>
  </r>
  <r>
    <s v="0979"/>
    <x v="310"/>
    <n v="16"/>
    <x v="4"/>
    <x v="3"/>
    <x v="3"/>
    <x v="3"/>
    <n v="69"/>
    <n v="9"/>
    <n v="621"/>
  </r>
  <r>
    <s v="0980"/>
    <x v="310"/>
    <n v="9"/>
    <x v="2"/>
    <x v="5"/>
    <x v="2"/>
    <x v="1"/>
    <n v="289"/>
    <n v="9"/>
    <n v="2601"/>
  </r>
  <r>
    <s v="0981"/>
    <x v="310"/>
    <n v="2"/>
    <x v="18"/>
    <x v="1"/>
    <x v="1"/>
    <x v="4"/>
    <n v="399"/>
    <n v="4"/>
    <n v="1596"/>
  </r>
  <r>
    <s v="0982"/>
    <x v="311"/>
    <n v="8"/>
    <x v="10"/>
    <x v="5"/>
    <x v="2"/>
    <x v="0"/>
    <n v="199"/>
    <n v="1"/>
    <n v="199"/>
  </r>
  <r>
    <s v="0983"/>
    <x v="311"/>
    <n v="18"/>
    <x v="3"/>
    <x v="4"/>
    <x v="3"/>
    <x v="4"/>
    <n v="399"/>
    <n v="9"/>
    <n v="3591"/>
  </r>
  <r>
    <s v="0984"/>
    <x v="311"/>
    <n v="12"/>
    <x v="16"/>
    <x v="0"/>
    <x v="0"/>
    <x v="3"/>
    <n v="69"/>
    <n v="0"/>
    <n v="0"/>
  </r>
  <r>
    <s v="0985"/>
    <x v="311"/>
    <n v="10"/>
    <x v="14"/>
    <x v="2"/>
    <x v="2"/>
    <x v="2"/>
    <n v="159"/>
    <n v="9"/>
    <n v="1431"/>
  </r>
  <r>
    <s v="0986"/>
    <x v="311"/>
    <n v="9"/>
    <x v="2"/>
    <x v="5"/>
    <x v="2"/>
    <x v="2"/>
    <n v="159"/>
    <n v="7"/>
    <n v="1113"/>
  </r>
  <r>
    <s v="0987"/>
    <x v="312"/>
    <n v="8"/>
    <x v="10"/>
    <x v="2"/>
    <x v="2"/>
    <x v="0"/>
    <n v="199"/>
    <n v="7"/>
    <n v="1393"/>
  </r>
  <r>
    <s v="0988"/>
    <x v="312"/>
    <n v="17"/>
    <x v="6"/>
    <x v="3"/>
    <x v="3"/>
    <x v="0"/>
    <n v="199"/>
    <n v="2"/>
    <n v="398"/>
  </r>
  <r>
    <s v="0989"/>
    <x v="312"/>
    <n v="4"/>
    <x v="12"/>
    <x v="1"/>
    <x v="1"/>
    <x v="2"/>
    <n v="159"/>
    <n v="9"/>
    <n v="1431"/>
  </r>
  <r>
    <s v="0990"/>
    <x v="312"/>
    <n v="16"/>
    <x v="4"/>
    <x v="4"/>
    <x v="3"/>
    <x v="1"/>
    <n v="289"/>
    <n v="4"/>
    <n v="1156"/>
  </r>
  <r>
    <s v="0991"/>
    <x v="312"/>
    <n v="18"/>
    <x v="3"/>
    <x v="3"/>
    <x v="3"/>
    <x v="4"/>
    <n v="399"/>
    <n v="9"/>
    <n v="3591"/>
  </r>
  <r>
    <s v="0992"/>
    <x v="313"/>
    <n v="19"/>
    <x v="13"/>
    <x v="4"/>
    <x v="3"/>
    <x v="0"/>
    <n v="199"/>
    <n v="8"/>
    <n v="1592"/>
  </r>
  <r>
    <s v="0993"/>
    <x v="313"/>
    <n v="10"/>
    <x v="14"/>
    <x v="5"/>
    <x v="2"/>
    <x v="4"/>
    <n v="399"/>
    <n v="6"/>
    <n v="2394"/>
  </r>
  <r>
    <s v="0994"/>
    <x v="313"/>
    <n v="5"/>
    <x v="15"/>
    <x v="1"/>
    <x v="1"/>
    <x v="2"/>
    <n v="159"/>
    <n v="4"/>
    <n v="636"/>
  </r>
  <r>
    <s v="0995"/>
    <x v="314"/>
    <n v="10"/>
    <x v="14"/>
    <x v="2"/>
    <x v="2"/>
    <x v="3"/>
    <n v="69"/>
    <n v="1"/>
    <n v="69"/>
  </r>
  <r>
    <s v="0996"/>
    <x v="314"/>
    <n v="7"/>
    <x v="17"/>
    <x v="2"/>
    <x v="2"/>
    <x v="0"/>
    <n v="199"/>
    <n v="0"/>
    <n v="0"/>
  </r>
  <r>
    <s v="0997"/>
    <x v="314"/>
    <n v="13"/>
    <x v="5"/>
    <x v="6"/>
    <x v="0"/>
    <x v="0"/>
    <n v="199"/>
    <n v="9"/>
    <n v="1791"/>
  </r>
  <r>
    <s v="0998"/>
    <x v="315"/>
    <n v="14"/>
    <x v="7"/>
    <x v="6"/>
    <x v="0"/>
    <x v="0"/>
    <n v="199"/>
    <n v="5"/>
    <n v="995"/>
  </r>
  <r>
    <s v="0999"/>
    <x v="316"/>
    <n v="2"/>
    <x v="18"/>
    <x v="1"/>
    <x v="1"/>
    <x v="0"/>
    <n v="199"/>
    <n v="3"/>
    <n v="597"/>
  </r>
  <r>
    <s v="1000"/>
    <x v="317"/>
    <n v="1"/>
    <x v="1"/>
    <x v="7"/>
    <x v="1"/>
    <x v="0"/>
    <n v="199"/>
    <n v="7"/>
    <n v="1393"/>
  </r>
  <r>
    <s v="1001"/>
    <x v="318"/>
    <n v="15"/>
    <x v="19"/>
    <x v="0"/>
    <x v="0"/>
    <x v="1"/>
    <n v="289"/>
    <n v="7"/>
    <n v="2023"/>
  </r>
  <r>
    <s v="1002"/>
    <x v="318"/>
    <n v="2"/>
    <x v="18"/>
    <x v="7"/>
    <x v="1"/>
    <x v="0"/>
    <n v="199"/>
    <n v="2"/>
    <n v="398"/>
  </r>
  <r>
    <s v="1003"/>
    <x v="318"/>
    <n v="10"/>
    <x v="14"/>
    <x v="5"/>
    <x v="2"/>
    <x v="2"/>
    <n v="159"/>
    <n v="4"/>
    <n v="636"/>
  </r>
  <r>
    <s v="1004"/>
    <x v="318"/>
    <n v="17"/>
    <x v="6"/>
    <x v="3"/>
    <x v="3"/>
    <x v="0"/>
    <n v="199"/>
    <n v="9"/>
    <n v="1791"/>
  </r>
  <r>
    <s v="1005"/>
    <x v="318"/>
    <n v="10"/>
    <x v="14"/>
    <x v="2"/>
    <x v="2"/>
    <x v="0"/>
    <n v="199"/>
    <n v="1"/>
    <n v="199"/>
  </r>
  <r>
    <s v="1006"/>
    <x v="318"/>
    <n v="19"/>
    <x v="13"/>
    <x v="3"/>
    <x v="3"/>
    <x v="2"/>
    <n v="159"/>
    <n v="2"/>
    <n v="318"/>
  </r>
  <r>
    <s v="1007"/>
    <x v="318"/>
    <n v="6"/>
    <x v="11"/>
    <x v="2"/>
    <x v="2"/>
    <x v="0"/>
    <n v="199"/>
    <n v="7"/>
    <n v="1393"/>
  </r>
  <r>
    <s v="1008"/>
    <x v="319"/>
    <n v="15"/>
    <x v="19"/>
    <x v="0"/>
    <x v="0"/>
    <x v="1"/>
    <n v="289"/>
    <n v="1"/>
    <n v="289"/>
  </r>
  <r>
    <s v="1009"/>
    <x v="319"/>
    <n v="8"/>
    <x v="10"/>
    <x v="2"/>
    <x v="2"/>
    <x v="4"/>
    <n v="399"/>
    <n v="0"/>
    <n v="0"/>
  </r>
  <r>
    <s v="1010"/>
    <x v="320"/>
    <n v="1"/>
    <x v="1"/>
    <x v="1"/>
    <x v="1"/>
    <x v="0"/>
    <n v="199"/>
    <n v="2"/>
    <n v="398"/>
  </r>
  <r>
    <s v="1011"/>
    <x v="320"/>
    <n v="7"/>
    <x v="17"/>
    <x v="5"/>
    <x v="2"/>
    <x v="1"/>
    <n v="289"/>
    <n v="0"/>
    <n v="0"/>
  </r>
  <r>
    <s v="1012"/>
    <x v="320"/>
    <n v="3"/>
    <x v="9"/>
    <x v="7"/>
    <x v="1"/>
    <x v="1"/>
    <n v="289"/>
    <n v="4"/>
    <n v="1156"/>
  </r>
  <r>
    <s v="1013"/>
    <x v="320"/>
    <n v="9"/>
    <x v="2"/>
    <x v="5"/>
    <x v="2"/>
    <x v="3"/>
    <n v="69"/>
    <n v="8"/>
    <n v="552"/>
  </r>
  <r>
    <s v="1014"/>
    <x v="321"/>
    <n v="2"/>
    <x v="18"/>
    <x v="7"/>
    <x v="1"/>
    <x v="0"/>
    <n v="199"/>
    <n v="6"/>
    <n v="1194"/>
  </r>
  <r>
    <s v="1015"/>
    <x v="322"/>
    <n v="5"/>
    <x v="15"/>
    <x v="1"/>
    <x v="1"/>
    <x v="4"/>
    <n v="399"/>
    <n v="2"/>
    <n v="798"/>
  </r>
  <r>
    <s v="1016"/>
    <x v="322"/>
    <n v="6"/>
    <x v="11"/>
    <x v="2"/>
    <x v="2"/>
    <x v="1"/>
    <n v="289"/>
    <n v="5"/>
    <n v="1445"/>
  </r>
  <r>
    <s v="1017"/>
    <x v="322"/>
    <n v="12"/>
    <x v="16"/>
    <x v="0"/>
    <x v="0"/>
    <x v="0"/>
    <n v="199"/>
    <n v="4"/>
    <n v="796"/>
  </r>
  <r>
    <s v="1018"/>
    <x v="322"/>
    <n v="5"/>
    <x v="15"/>
    <x v="7"/>
    <x v="1"/>
    <x v="4"/>
    <n v="399"/>
    <n v="1"/>
    <n v="399"/>
  </r>
  <r>
    <s v="1019"/>
    <x v="323"/>
    <n v="5"/>
    <x v="15"/>
    <x v="7"/>
    <x v="1"/>
    <x v="4"/>
    <n v="399"/>
    <n v="8"/>
    <n v="3192"/>
  </r>
  <r>
    <s v="1020"/>
    <x v="324"/>
    <n v="20"/>
    <x v="8"/>
    <x v="4"/>
    <x v="3"/>
    <x v="3"/>
    <n v="69"/>
    <n v="9"/>
    <n v="621"/>
  </r>
  <r>
    <s v="1021"/>
    <x v="324"/>
    <n v="16"/>
    <x v="4"/>
    <x v="3"/>
    <x v="3"/>
    <x v="4"/>
    <n v="399"/>
    <n v="3"/>
    <n v="1197"/>
  </r>
  <r>
    <s v="1022"/>
    <x v="325"/>
    <n v="1"/>
    <x v="1"/>
    <x v="7"/>
    <x v="1"/>
    <x v="2"/>
    <n v="159"/>
    <n v="6"/>
    <n v="954"/>
  </r>
  <r>
    <s v="1023"/>
    <x v="325"/>
    <n v="5"/>
    <x v="15"/>
    <x v="7"/>
    <x v="1"/>
    <x v="4"/>
    <n v="399"/>
    <n v="6"/>
    <n v="2394"/>
  </r>
  <r>
    <s v="1024"/>
    <x v="325"/>
    <n v="15"/>
    <x v="19"/>
    <x v="6"/>
    <x v="0"/>
    <x v="3"/>
    <n v="69"/>
    <n v="7"/>
    <n v="483"/>
  </r>
  <r>
    <s v="1025"/>
    <x v="325"/>
    <n v="2"/>
    <x v="18"/>
    <x v="7"/>
    <x v="1"/>
    <x v="0"/>
    <n v="199"/>
    <n v="9"/>
    <n v="1791"/>
  </r>
  <r>
    <s v="1026"/>
    <x v="325"/>
    <n v="8"/>
    <x v="10"/>
    <x v="2"/>
    <x v="2"/>
    <x v="2"/>
    <n v="159"/>
    <n v="6"/>
    <n v="954"/>
  </r>
  <r>
    <s v="1027"/>
    <x v="325"/>
    <n v="3"/>
    <x v="9"/>
    <x v="7"/>
    <x v="1"/>
    <x v="3"/>
    <n v="69"/>
    <n v="5"/>
    <n v="345"/>
  </r>
  <r>
    <s v="1028"/>
    <x v="325"/>
    <n v="20"/>
    <x v="8"/>
    <x v="3"/>
    <x v="3"/>
    <x v="2"/>
    <n v="159"/>
    <n v="0"/>
    <n v="0"/>
  </r>
  <r>
    <s v="1029"/>
    <x v="325"/>
    <n v="8"/>
    <x v="10"/>
    <x v="2"/>
    <x v="2"/>
    <x v="4"/>
    <n v="399"/>
    <n v="9"/>
    <n v="3591"/>
  </r>
  <r>
    <s v="1030"/>
    <x v="325"/>
    <n v="7"/>
    <x v="17"/>
    <x v="2"/>
    <x v="2"/>
    <x v="4"/>
    <n v="399"/>
    <n v="5"/>
    <n v="1995"/>
  </r>
  <r>
    <s v="1031"/>
    <x v="325"/>
    <n v="10"/>
    <x v="14"/>
    <x v="5"/>
    <x v="2"/>
    <x v="4"/>
    <n v="399"/>
    <n v="0"/>
    <n v="0"/>
  </r>
  <r>
    <s v="1032"/>
    <x v="325"/>
    <n v="13"/>
    <x v="5"/>
    <x v="0"/>
    <x v="0"/>
    <x v="0"/>
    <n v="199"/>
    <n v="7"/>
    <n v="1393"/>
  </r>
  <r>
    <s v="1033"/>
    <x v="326"/>
    <n v="15"/>
    <x v="19"/>
    <x v="0"/>
    <x v="0"/>
    <x v="3"/>
    <n v="69"/>
    <n v="7"/>
    <n v="483"/>
  </r>
  <r>
    <s v="1034"/>
    <x v="326"/>
    <n v="3"/>
    <x v="9"/>
    <x v="1"/>
    <x v="1"/>
    <x v="4"/>
    <n v="399"/>
    <n v="2"/>
    <n v="798"/>
  </r>
  <r>
    <s v="1035"/>
    <x v="326"/>
    <n v="4"/>
    <x v="12"/>
    <x v="1"/>
    <x v="1"/>
    <x v="4"/>
    <n v="399"/>
    <n v="6"/>
    <n v="2394"/>
  </r>
  <r>
    <s v="1036"/>
    <x v="326"/>
    <n v="13"/>
    <x v="5"/>
    <x v="0"/>
    <x v="0"/>
    <x v="4"/>
    <n v="399"/>
    <n v="9"/>
    <n v="3591"/>
  </r>
  <r>
    <s v="1037"/>
    <x v="326"/>
    <n v="12"/>
    <x v="16"/>
    <x v="0"/>
    <x v="0"/>
    <x v="1"/>
    <n v="289"/>
    <n v="6"/>
    <n v="1734"/>
  </r>
  <r>
    <s v="1038"/>
    <x v="326"/>
    <n v="17"/>
    <x v="6"/>
    <x v="4"/>
    <x v="3"/>
    <x v="0"/>
    <n v="199"/>
    <n v="3"/>
    <n v="597"/>
  </r>
  <r>
    <s v="1039"/>
    <x v="327"/>
    <n v="13"/>
    <x v="5"/>
    <x v="6"/>
    <x v="0"/>
    <x v="1"/>
    <n v="289"/>
    <n v="1"/>
    <n v="289"/>
  </r>
  <r>
    <s v="1040"/>
    <x v="327"/>
    <n v="7"/>
    <x v="17"/>
    <x v="5"/>
    <x v="2"/>
    <x v="0"/>
    <n v="199"/>
    <n v="5"/>
    <n v="995"/>
  </r>
  <r>
    <s v="1041"/>
    <x v="327"/>
    <n v="18"/>
    <x v="3"/>
    <x v="4"/>
    <x v="3"/>
    <x v="2"/>
    <n v="159"/>
    <n v="2"/>
    <n v="318"/>
  </r>
  <r>
    <s v="1042"/>
    <x v="327"/>
    <n v="14"/>
    <x v="7"/>
    <x v="6"/>
    <x v="0"/>
    <x v="1"/>
    <n v="289"/>
    <n v="2"/>
    <n v="578"/>
  </r>
  <r>
    <s v="1043"/>
    <x v="327"/>
    <n v="3"/>
    <x v="9"/>
    <x v="7"/>
    <x v="1"/>
    <x v="3"/>
    <n v="69"/>
    <n v="4"/>
    <n v="276"/>
  </r>
  <r>
    <s v="1044"/>
    <x v="327"/>
    <n v="9"/>
    <x v="2"/>
    <x v="5"/>
    <x v="2"/>
    <x v="4"/>
    <n v="399"/>
    <n v="1"/>
    <n v="399"/>
  </r>
  <r>
    <s v="1045"/>
    <x v="327"/>
    <n v="11"/>
    <x v="0"/>
    <x v="6"/>
    <x v="0"/>
    <x v="4"/>
    <n v="399"/>
    <n v="3"/>
    <n v="1197"/>
  </r>
  <r>
    <s v="1046"/>
    <x v="328"/>
    <n v="4"/>
    <x v="12"/>
    <x v="7"/>
    <x v="1"/>
    <x v="4"/>
    <n v="399"/>
    <n v="5"/>
    <n v="1995"/>
  </r>
  <r>
    <s v="1047"/>
    <x v="329"/>
    <n v="6"/>
    <x v="11"/>
    <x v="5"/>
    <x v="2"/>
    <x v="1"/>
    <n v="289"/>
    <n v="1"/>
    <n v="289"/>
  </r>
  <r>
    <s v="1048"/>
    <x v="329"/>
    <n v="13"/>
    <x v="5"/>
    <x v="6"/>
    <x v="0"/>
    <x v="1"/>
    <n v="289"/>
    <n v="7"/>
    <n v="2023"/>
  </r>
  <r>
    <s v="1049"/>
    <x v="330"/>
    <n v="2"/>
    <x v="18"/>
    <x v="1"/>
    <x v="1"/>
    <x v="4"/>
    <n v="399"/>
    <n v="8"/>
    <n v="3192"/>
  </r>
  <r>
    <s v="1050"/>
    <x v="330"/>
    <n v="4"/>
    <x v="12"/>
    <x v="7"/>
    <x v="1"/>
    <x v="4"/>
    <n v="399"/>
    <n v="6"/>
    <n v="2394"/>
  </r>
  <r>
    <s v="1051"/>
    <x v="330"/>
    <n v="1"/>
    <x v="1"/>
    <x v="7"/>
    <x v="1"/>
    <x v="3"/>
    <n v="69"/>
    <n v="9"/>
    <n v="621"/>
  </r>
  <r>
    <s v="1052"/>
    <x v="331"/>
    <n v="10"/>
    <x v="14"/>
    <x v="2"/>
    <x v="2"/>
    <x v="3"/>
    <n v="69"/>
    <n v="7"/>
    <n v="483"/>
  </r>
  <r>
    <s v="1053"/>
    <x v="331"/>
    <n v="15"/>
    <x v="19"/>
    <x v="6"/>
    <x v="0"/>
    <x v="3"/>
    <n v="69"/>
    <n v="1"/>
    <n v="69"/>
  </r>
  <r>
    <s v="1054"/>
    <x v="331"/>
    <n v="6"/>
    <x v="11"/>
    <x v="5"/>
    <x v="2"/>
    <x v="2"/>
    <n v="159"/>
    <n v="2"/>
    <n v="318"/>
  </r>
  <r>
    <s v="1055"/>
    <x v="331"/>
    <n v="11"/>
    <x v="0"/>
    <x v="0"/>
    <x v="0"/>
    <x v="1"/>
    <n v="289"/>
    <n v="8"/>
    <n v="2312"/>
  </r>
  <r>
    <s v="1056"/>
    <x v="331"/>
    <n v="4"/>
    <x v="12"/>
    <x v="1"/>
    <x v="1"/>
    <x v="1"/>
    <n v="289"/>
    <n v="7"/>
    <n v="2023"/>
  </r>
  <r>
    <s v="1057"/>
    <x v="332"/>
    <n v="8"/>
    <x v="10"/>
    <x v="5"/>
    <x v="2"/>
    <x v="0"/>
    <n v="199"/>
    <n v="3"/>
    <n v="597"/>
  </r>
  <r>
    <s v="1058"/>
    <x v="332"/>
    <n v="9"/>
    <x v="2"/>
    <x v="5"/>
    <x v="2"/>
    <x v="4"/>
    <n v="399"/>
    <n v="6"/>
    <n v="2394"/>
  </r>
  <r>
    <s v="1059"/>
    <x v="332"/>
    <n v="12"/>
    <x v="16"/>
    <x v="6"/>
    <x v="0"/>
    <x v="1"/>
    <n v="289"/>
    <n v="9"/>
    <n v="2601"/>
  </r>
  <r>
    <s v="1060"/>
    <x v="333"/>
    <n v="2"/>
    <x v="18"/>
    <x v="1"/>
    <x v="1"/>
    <x v="2"/>
    <n v="159"/>
    <n v="1"/>
    <n v="159"/>
  </r>
  <r>
    <s v="1061"/>
    <x v="334"/>
    <n v="8"/>
    <x v="10"/>
    <x v="5"/>
    <x v="2"/>
    <x v="4"/>
    <n v="399"/>
    <n v="5"/>
    <n v="1995"/>
  </r>
  <r>
    <s v="1062"/>
    <x v="334"/>
    <n v="17"/>
    <x v="6"/>
    <x v="4"/>
    <x v="3"/>
    <x v="1"/>
    <n v="289"/>
    <n v="0"/>
    <n v="0"/>
  </r>
  <r>
    <s v="1063"/>
    <x v="335"/>
    <n v="7"/>
    <x v="17"/>
    <x v="5"/>
    <x v="2"/>
    <x v="4"/>
    <n v="399"/>
    <n v="3"/>
    <n v="1197"/>
  </r>
  <r>
    <s v="1064"/>
    <x v="336"/>
    <n v="1"/>
    <x v="1"/>
    <x v="7"/>
    <x v="1"/>
    <x v="1"/>
    <n v="289"/>
    <n v="4"/>
    <n v="1156"/>
  </r>
  <r>
    <s v="1065"/>
    <x v="336"/>
    <n v="19"/>
    <x v="13"/>
    <x v="3"/>
    <x v="3"/>
    <x v="1"/>
    <n v="289"/>
    <n v="2"/>
    <n v="578"/>
  </r>
  <r>
    <s v="1066"/>
    <x v="337"/>
    <n v="2"/>
    <x v="18"/>
    <x v="1"/>
    <x v="1"/>
    <x v="3"/>
    <n v="69"/>
    <n v="7"/>
    <n v="483"/>
  </r>
  <r>
    <s v="1067"/>
    <x v="337"/>
    <n v="16"/>
    <x v="4"/>
    <x v="4"/>
    <x v="3"/>
    <x v="4"/>
    <n v="399"/>
    <n v="0"/>
    <n v="0"/>
  </r>
  <r>
    <s v="1068"/>
    <x v="338"/>
    <n v="5"/>
    <x v="15"/>
    <x v="7"/>
    <x v="1"/>
    <x v="4"/>
    <n v="399"/>
    <n v="4"/>
    <n v="1596"/>
  </r>
  <r>
    <s v="1069"/>
    <x v="339"/>
    <n v="4"/>
    <x v="12"/>
    <x v="1"/>
    <x v="1"/>
    <x v="0"/>
    <n v="199"/>
    <n v="2"/>
    <n v="398"/>
  </r>
  <r>
    <s v="1070"/>
    <x v="339"/>
    <n v="14"/>
    <x v="7"/>
    <x v="0"/>
    <x v="0"/>
    <x v="0"/>
    <n v="199"/>
    <n v="3"/>
    <n v="597"/>
  </r>
  <r>
    <s v="1071"/>
    <x v="339"/>
    <n v="4"/>
    <x v="12"/>
    <x v="1"/>
    <x v="1"/>
    <x v="0"/>
    <n v="199"/>
    <n v="5"/>
    <n v="995"/>
  </r>
  <r>
    <s v="1072"/>
    <x v="340"/>
    <n v="4"/>
    <x v="12"/>
    <x v="1"/>
    <x v="1"/>
    <x v="3"/>
    <n v="69"/>
    <n v="7"/>
    <n v="483"/>
  </r>
  <r>
    <s v="1073"/>
    <x v="340"/>
    <n v="9"/>
    <x v="2"/>
    <x v="2"/>
    <x v="2"/>
    <x v="1"/>
    <n v="289"/>
    <n v="7"/>
    <n v="2023"/>
  </r>
  <r>
    <s v="1074"/>
    <x v="341"/>
    <n v="10"/>
    <x v="14"/>
    <x v="2"/>
    <x v="2"/>
    <x v="3"/>
    <n v="69"/>
    <n v="7"/>
    <n v="483"/>
  </r>
  <r>
    <s v="1075"/>
    <x v="341"/>
    <n v="4"/>
    <x v="12"/>
    <x v="1"/>
    <x v="1"/>
    <x v="3"/>
    <n v="69"/>
    <n v="5"/>
    <n v="345"/>
  </r>
  <r>
    <s v="1076"/>
    <x v="342"/>
    <n v="20"/>
    <x v="8"/>
    <x v="3"/>
    <x v="3"/>
    <x v="1"/>
    <n v="289"/>
    <n v="8"/>
    <n v="2312"/>
  </r>
  <r>
    <s v="1077"/>
    <x v="343"/>
    <n v="11"/>
    <x v="0"/>
    <x v="0"/>
    <x v="0"/>
    <x v="1"/>
    <n v="289"/>
    <n v="9"/>
    <n v="2601"/>
  </r>
  <r>
    <s v="1078"/>
    <x v="344"/>
    <n v="13"/>
    <x v="5"/>
    <x v="0"/>
    <x v="0"/>
    <x v="1"/>
    <n v="289"/>
    <n v="8"/>
    <n v="2312"/>
  </r>
  <r>
    <s v="1079"/>
    <x v="344"/>
    <n v="10"/>
    <x v="14"/>
    <x v="2"/>
    <x v="2"/>
    <x v="3"/>
    <n v="69"/>
    <n v="6"/>
    <n v="414"/>
  </r>
  <r>
    <s v="1080"/>
    <x v="344"/>
    <n v="19"/>
    <x v="13"/>
    <x v="3"/>
    <x v="3"/>
    <x v="1"/>
    <n v="289"/>
    <n v="9"/>
    <n v="2601"/>
  </r>
  <r>
    <s v="1081"/>
    <x v="345"/>
    <n v="14"/>
    <x v="7"/>
    <x v="0"/>
    <x v="0"/>
    <x v="1"/>
    <n v="289"/>
    <n v="5"/>
    <n v="1445"/>
  </r>
  <r>
    <s v="1082"/>
    <x v="346"/>
    <n v="16"/>
    <x v="4"/>
    <x v="3"/>
    <x v="3"/>
    <x v="2"/>
    <n v="159"/>
    <n v="0"/>
    <n v="0"/>
  </r>
  <r>
    <s v="1083"/>
    <x v="346"/>
    <n v="13"/>
    <x v="5"/>
    <x v="0"/>
    <x v="0"/>
    <x v="1"/>
    <n v="289"/>
    <n v="5"/>
    <n v="1445"/>
  </r>
  <r>
    <s v="1084"/>
    <x v="346"/>
    <n v="2"/>
    <x v="18"/>
    <x v="1"/>
    <x v="1"/>
    <x v="0"/>
    <n v="199"/>
    <n v="4"/>
    <n v="796"/>
  </r>
  <r>
    <s v="1085"/>
    <x v="346"/>
    <n v="5"/>
    <x v="15"/>
    <x v="7"/>
    <x v="1"/>
    <x v="0"/>
    <n v="199"/>
    <n v="9"/>
    <n v="1791"/>
  </r>
  <r>
    <s v="1086"/>
    <x v="346"/>
    <n v="11"/>
    <x v="0"/>
    <x v="6"/>
    <x v="0"/>
    <x v="3"/>
    <n v="69"/>
    <n v="1"/>
    <n v="69"/>
  </r>
  <r>
    <s v="1087"/>
    <x v="346"/>
    <n v="3"/>
    <x v="9"/>
    <x v="1"/>
    <x v="1"/>
    <x v="3"/>
    <n v="69"/>
    <n v="5"/>
    <n v="345"/>
  </r>
  <r>
    <s v="1088"/>
    <x v="346"/>
    <n v="11"/>
    <x v="0"/>
    <x v="6"/>
    <x v="0"/>
    <x v="2"/>
    <n v="159"/>
    <n v="3"/>
    <n v="477"/>
  </r>
  <r>
    <s v="1089"/>
    <x v="346"/>
    <n v="1"/>
    <x v="1"/>
    <x v="1"/>
    <x v="1"/>
    <x v="4"/>
    <n v="399"/>
    <n v="1"/>
    <n v="399"/>
  </r>
  <r>
    <s v="1090"/>
    <x v="347"/>
    <n v="18"/>
    <x v="3"/>
    <x v="3"/>
    <x v="3"/>
    <x v="1"/>
    <n v="289"/>
    <n v="9"/>
    <n v="2601"/>
  </r>
  <r>
    <s v="1091"/>
    <x v="348"/>
    <n v="15"/>
    <x v="19"/>
    <x v="6"/>
    <x v="0"/>
    <x v="1"/>
    <n v="289"/>
    <n v="9"/>
    <n v="2601"/>
  </r>
  <r>
    <s v="1092"/>
    <x v="348"/>
    <n v="8"/>
    <x v="10"/>
    <x v="2"/>
    <x v="2"/>
    <x v="1"/>
    <n v="289"/>
    <n v="2"/>
    <n v="578"/>
  </r>
  <r>
    <s v="1093"/>
    <x v="349"/>
    <n v="18"/>
    <x v="3"/>
    <x v="3"/>
    <x v="3"/>
    <x v="2"/>
    <n v="159"/>
    <n v="4"/>
    <n v="636"/>
  </r>
  <r>
    <s v="1094"/>
    <x v="349"/>
    <n v="5"/>
    <x v="15"/>
    <x v="7"/>
    <x v="1"/>
    <x v="3"/>
    <n v="69"/>
    <n v="1"/>
    <n v="69"/>
  </r>
  <r>
    <s v="1095"/>
    <x v="349"/>
    <n v="20"/>
    <x v="8"/>
    <x v="4"/>
    <x v="3"/>
    <x v="1"/>
    <n v="289"/>
    <n v="3"/>
    <n v="867"/>
  </r>
  <r>
    <s v="1096"/>
    <x v="350"/>
    <n v="12"/>
    <x v="16"/>
    <x v="0"/>
    <x v="0"/>
    <x v="4"/>
    <n v="399"/>
    <n v="5"/>
    <n v="1995"/>
  </r>
  <r>
    <s v="1097"/>
    <x v="350"/>
    <n v="1"/>
    <x v="1"/>
    <x v="1"/>
    <x v="1"/>
    <x v="3"/>
    <n v="69"/>
    <n v="6"/>
    <n v="414"/>
  </r>
  <r>
    <s v="1098"/>
    <x v="351"/>
    <n v="10"/>
    <x v="14"/>
    <x v="2"/>
    <x v="2"/>
    <x v="0"/>
    <n v="199"/>
    <n v="3"/>
    <n v="597"/>
  </r>
  <r>
    <s v="1099"/>
    <x v="351"/>
    <n v="3"/>
    <x v="9"/>
    <x v="1"/>
    <x v="1"/>
    <x v="3"/>
    <n v="69"/>
    <n v="2"/>
    <n v="138"/>
  </r>
  <r>
    <s v="1100"/>
    <x v="351"/>
    <n v="8"/>
    <x v="10"/>
    <x v="5"/>
    <x v="2"/>
    <x v="2"/>
    <n v="159"/>
    <n v="3"/>
    <n v="477"/>
  </r>
  <r>
    <s v="1101"/>
    <x v="351"/>
    <n v="8"/>
    <x v="10"/>
    <x v="2"/>
    <x v="2"/>
    <x v="3"/>
    <n v="69"/>
    <n v="9"/>
    <n v="621"/>
  </r>
  <r>
    <s v="1102"/>
    <x v="351"/>
    <n v="12"/>
    <x v="16"/>
    <x v="0"/>
    <x v="0"/>
    <x v="4"/>
    <n v="399"/>
    <n v="3"/>
    <n v="1197"/>
  </r>
  <r>
    <s v="1103"/>
    <x v="351"/>
    <n v="5"/>
    <x v="15"/>
    <x v="7"/>
    <x v="1"/>
    <x v="4"/>
    <n v="399"/>
    <n v="0"/>
    <n v="0"/>
  </r>
  <r>
    <s v="1104"/>
    <x v="351"/>
    <n v="12"/>
    <x v="16"/>
    <x v="6"/>
    <x v="0"/>
    <x v="0"/>
    <n v="199"/>
    <n v="2"/>
    <n v="398"/>
  </r>
  <r>
    <s v="1105"/>
    <x v="351"/>
    <n v="12"/>
    <x v="16"/>
    <x v="0"/>
    <x v="0"/>
    <x v="2"/>
    <n v="159"/>
    <n v="7"/>
    <n v="1113"/>
  </r>
  <r>
    <s v="1106"/>
    <x v="351"/>
    <n v="20"/>
    <x v="8"/>
    <x v="3"/>
    <x v="3"/>
    <x v="1"/>
    <n v="289"/>
    <n v="4"/>
    <n v="1156"/>
  </r>
  <r>
    <s v="1107"/>
    <x v="351"/>
    <n v="7"/>
    <x v="17"/>
    <x v="5"/>
    <x v="2"/>
    <x v="0"/>
    <n v="199"/>
    <n v="9"/>
    <n v="1791"/>
  </r>
  <r>
    <s v="1108"/>
    <x v="351"/>
    <n v="14"/>
    <x v="7"/>
    <x v="0"/>
    <x v="0"/>
    <x v="4"/>
    <n v="399"/>
    <n v="5"/>
    <n v="1995"/>
  </r>
  <r>
    <s v="1109"/>
    <x v="352"/>
    <n v="11"/>
    <x v="0"/>
    <x v="0"/>
    <x v="0"/>
    <x v="2"/>
    <n v="159"/>
    <n v="2"/>
    <n v="318"/>
  </r>
  <r>
    <s v="1110"/>
    <x v="352"/>
    <n v="10"/>
    <x v="14"/>
    <x v="5"/>
    <x v="2"/>
    <x v="2"/>
    <n v="159"/>
    <n v="9"/>
    <n v="1431"/>
  </r>
  <r>
    <s v="1111"/>
    <x v="353"/>
    <n v="4"/>
    <x v="12"/>
    <x v="1"/>
    <x v="1"/>
    <x v="4"/>
    <n v="399"/>
    <n v="8"/>
    <n v="3192"/>
  </r>
  <r>
    <s v="1112"/>
    <x v="353"/>
    <n v="10"/>
    <x v="14"/>
    <x v="2"/>
    <x v="2"/>
    <x v="3"/>
    <n v="69"/>
    <n v="6"/>
    <n v="414"/>
  </r>
  <r>
    <s v="1113"/>
    <x v="353"/>
    <n v="19"/>
    <x v="13"/>
    <x v="3"/>
    <x v="3"/>
    <x v="3"/>
    <n v="69"/>
    <n v="7"/>
    <n v="483"/>
  </r>
  <r>
    <s v="1114"/>
    <x v="353"/>
    <n v="13"/>
    <x v="5"/>
    <x v="0"/>
    <x v="0"/>
    <x v="3"/>
    <n v="69"/>
    <n v="8"/>
    <n v="552"/>
  </r>
  <r>
    <s v="1115"/>
    <x v="353"/>
    <n v="20"/>
    <x v="8"/>
    <x v="4"/>
    <x v="3"/>
    <x v="0"/>
    <n v="199"/>
    <n v="1"/>
    <n v="199"/>
  </r>
  <r>
    <s v="1116"/>
    <x v="353"/>
    <n v="14"/>
    <x v="7"/>
    <x v="0"/>
    <x v="0"/>
    <x v="2"/>
    <n v="159"/>
    <n v="9"/>
    <n v="1431"/>
  </r>
  <r>
    <s v="1117"/>
    <x v="353"/>
    <n v="9"/>
    <x v="2"/>
    <x v="2"/>
    <x v="2"/>
    <x v="1"/>
    <n v="289"/>
    <n v="5"/>
    <n v="1445"/>
  </r>
  <r>
    <s v="1118"/>
    <x v="353"/>
    <n v="18"/>
    <x v="3"/>
    <x v="3"/>
    <x v="3"/>
    <x v="4"/>
    <n v="399"/>
    <n v="7"/>
    <n v="2793"/>
  </r>
  <r>
    <s v="1119"/>
    <x v="353"/>
    <n v="10"/>
    <x v="14"/>
    <x v="2"/>
    <x v="2"/>
    <x v="0"/>
    <n v="199"/>
    <n v="6"/>
    <n v="1194"/>
  </r>
  <r>
    <s v="1120"/>
    <x v="354"/>
    <n v="1"/>
    <x v="1"/>
    <x v="7"/>
    <x v="1"/>
    <x v="2"/>
    <n v="159"/>
    <n v="8"/>
    <n v="1272"/>
  </r>
  <r>
    <s v="1121"/>
    <x v="355"/>
    <n v="14"/>
    <x v="7"/>
    <x v="6"/>
    <x v="0"/>
    <x v="4"/>
    <n v="399"/>
    <n v="7"/>
    <n v="2793"/>
  </r>
  <r>
    <s v="1122"/>
    <x v="356"/>
    <n v="6"/>
    <x v="11"/>
    <x v="5"/>
    <x v="2"/>
    <x v="2"/>
    <n v="159"/>
    <n v="2"/>
    <n v="318"/>
  </r>
  <r>
    <s v="1123"/>
    <x v="356"/>
    <n v="9"/>
    <x v="2"/>
    <x v="2"/>
    <x v="2"/>
    <x v="2"/>
    <n v="159"/>
    <n v="9"/>
    <n v="1431"/>
  </r>
  <r>
    <s v="1124"/>
    <x v="356"/>
    <n v="14"/>
    <x v="7"/>
    <x v="0"/>
    <x v="0"/>
    <x v="2"/>
    <n v="159"/>
    <n v="2"/>
    <n v="318"/>
  </r>
  <r>
    <s v="1125"/>
    <x v="356"/>
    <n v="19"/>
    <x v="13"/>
    <x v="3"/>
    <x v="3"/>
    <x v="3"/>
    <n v="69"/>
    <n v="5"/>
    <n v="345"/>
  </r>
  <r>
    <s v="1126"/>
    <x v="356"/>
    <n v="11"/>
    <x v="0"/>
    <x v="0"/>
    <x v="0"/>
    <x v="1"/>
    <n v="289"/>
    <n v="9"/>
    <n v="2601"/>
  </r>
  <r>
    <s v="1127"/>
    <x v="356"/>
    <n v="17"/>
    <x v="6"/>
    <x v="4"/>
    <x v="3"/>
    <x v="0"/>
    <n v="199"/>
    <n v="9"/>
    <n v="1791"/>
  </r>
  <r>
    <s v="1128"/>
    <x v="357"/>
    <n v="9"/>
    <x v="2"/>
    <x v="5"/>
    <x v="2"/>
    <x v="4"/>
    <n v="399"/>
    <n v="2"/>
    <n v="798"/>
  </r>
  <r>
    <s v="1129"/>
    <x v="357"/>
    <n v="13"/>
    <x v="5"/>
    <x v="0"/>
    <x v="0"/>
    <x v="2"/>
    <n v="159"/>
    <n v="2"/>
    <n v="318"/>
  </r>
  <r>
    <s v="1130"/>
    <x v="358"/>
    <n v="18"/>
    <x v="3"/>
    <x v="4"/>
    <x v="3"/>
    <x v="0"/>
    <n v="199"/>
    <n v="8"/>
    <n v="1592"/>
  </r>
  <r>
    <s v="1131"/>
    <x v="358"/>
    <n v="4"/>
    <x v="12"/>
    <x v="7"/>
    <x v="1"/>
    <x v="3"/>
    <n v="69"/>
    <n v="7"/>
    <n v="483"/>
  </r>
  <r>
    <s v="1132"/>
    <x v="358"/>
    <n v="17"/>
    <x v="6"/>
    <x v="3"/>
    <x v="3"/>
    <x v="0"/>
    <n v="199"/>
    <n v="3"/>
    <n v="597"/>
  </r>
  <r>
    <s v="1133"/>
    <x v="358"/>
    <n v="8"/>
    <x v="10"/>
    <x v="5"/>
    <x v="2"/>
    <x v="3"/>
    <n v="69"/>
    <n v="2"/>
    <n v="138"/>
  </r>
  <r>
    <s v="1134"/>
    <x v="358"/>
    <n v="12"/>
    <x v="16"/>
    <x v="6"/>
    <x v="0"/>
    <x v="2"/>
    <n v="159"/>
    <n v="5"/>
    <n v="795"/>
  </r>
  <r>
    <s v="1135"/>
    <x v="358"/>
    <n v="5"/>
    <x v="15"/>
    <x v="1"/>
    <x v="1"/>
    <x v="1"/>
    <n v="289"/>
    <n v="4"/>
    <n v="1156"/>
  </r>
  <r>
    <s v="1136"/>
    <x v="358"/>
    <n v="16"/>
    <x v="4"/>
    <x v="3"/>
    <x v="3"/>
    <x v="2"/>
    <n v="159"/>
    <n v="4"/>
    <n v="636"/>
  </r>
  <r>
    <s v="1137"/>
    <x v="358"/>
    <n v="3"/>
    <x v="9"/>
    <x v="7"/>
    <x v="1"/>
    <x v="1"/>
    <n v="289"/>
    <n v="6"/>
    <n v="1734"/>
  </r>
  <r>
    <s v="1138"/>
    <x v="358"/>
    <n v="14"/>
    <x v="7"/>
    <x v="0"/>
    <x v="0"/>
    <x v="2"/>
    <n v="159"/>
    <n v="0"/>
    <n v="0"/>
  </r>
  <r>
    <s v="1139"/>
    <x v="359"/>
    <n v="11"/>
    <x v="0"/>
    <x v="0"/>
    <x v="0"/>
    <x v="1"/>
    <n v="289"/>
    <n v="2"/>
    <n v="578"/>
  </r>
  <r>
    <s v="1140"/>
    <x v="360"/>
    <n v="6"/>
    <x v="11"/>
    <x v="5"/>
    <x v="2"/>
    <x v="2"/>
    <n v="159"/>
    <n v="1"/>
    <n v="159"/>
  </r>
  <r>
    <s v="1141"/>
    <x v="360"/>
    <n v="15"/>
    <x v="19"/>
    <x v="0"/>
    <x v="0"/>
    <x v="2"/>
    <n v="159"/>
    <n v="0"/>
    <n v="0"/>
  </r>
  <r>
    <s v="1142"/>
    <x v="360"/>
    <n v="16"/>
    <x v="4"/>
    <x v="3"/>
    <x v="3"/>
    <x v="4"/>
    <n v="399"/>
    <n v="8"/>
    <n v="3192"/>
  </r>
  <r>
    <s v="1143"/>
    <x v="361"/>
    <n v="17"/>
    <x v="6"/>
    <x v="3"/>
    <x v="3"/>
    <x v="3"/>
    <n v="69"/>
    <n v="6"/>
    <n v="414"/>
  </r>
  <r>
    <s v="1144"/>
    <x v="362"/>
    <n v="11"/>
    <x v="0"/>
    <x v="0"/>
    <x v="0"/>
    <x v="4"/>
    <n v="399"/>
    <n v="2"/>
    <n v="798"/>
  </r>
  <r>
    <s v="1145"/>
    <x v="363"/>
    <n v="12"/>
    <x v="16"/>
    <x v="0"/>
    <x v="0"/>
    <x v="4"/>
    <n v="399"/>
    <n v="8"/>
    <n v="3192"/>
  </r>
  <r>
    <s v="1146"/>
    <x v="364"/>
    <n v="4"/>
    <x v="12"/>
    <x v="1"/>
    <x v="1"/>
    <x v="0"/>
    <n v="199"/>
    <n v="8"/>
    <n v="1592"/>
  </r>
  <r>
    <s v="1147"/>
    <x v="365"/>
    <n v="20"/>
    <x v="8"/>
    <x v="4"/>
    <x v="3"/>
    <x v="4"/>
    <n v="399"/>
    <n v="4"/>
    <n v="1596"/>
  </r>
  <r>
    <s v="1148"/>
    <x v="366"/>
    <n v="19"/>
    <x v="13"/>
    <x v="4"/>
    <x v="3"/>
    <x v="0"/>
    <n v="199"/>
    <n v="0"/>
    <n v="0"/>
  </r>
  <r>
    <s v="1149"/>
    <x v="366"/>
    <n v="10"/>
    <x v="14"/>
    <x v="2"/>
    <x v="2"/>
    <x v="2"/>
    <n v="159"/>
    <n v="7"/>
    <n v="1113"/>
  </r>
  <r>
    <s v="1150"/>
    <x v="366"/>
    <n v="5"/>
    <x v="15"/>
    <x v="7"/>
    <x v="1"/>
    <x v="2"/>
    <n v="159"/>
    <n v="0"/>
    <n v="0"/>
  </r>
  <r>
    <s v="1151"/>
    <x v="367"/>
    <n v="1"/>
    <x v="1"/>
    <x v="7"/>
    <x v="1"/>
    <x v="1"/>
    <n v="289"/>
    <n v="4"/>
    <n v="1156"/>
  </r>
  <r>
    <s v="1152"/>
    <x v="367"/>
    <n v="1"/>
    <x v="1"/>
    <x v="7"/>
    <x v="1"/>
    <x v="3"/>
    <n v="69"/>
    <n v="7"/>
    <n v="483"/>
  </r>
  <r>
    <s v="1153"/>
    <x v="368"/>
    <n v="20"/>
    <x v="8"/>
    <x v="4"/>
    <x v="3"/>
    <x v="2"/>
    <n v="159"/>
    <n v="2"/>
    <n v="318"/>
  </r>
  <r>
    <s v="1154"/>
    <x v="369"/>
    <n v="4"/>
    <x v="12"/>
    <x v="7"/>
    <x v="1"/>
    <x v="3"/>
    <n v="69"/>
    <n v="1"/>
    <n v="69"/>
  </r>
  <r>
    <s v="1155"/>
    <x v="369"/>
    <n v="12"/>
    <x v="16"/>
    <x v="0"/>
    <x v="0"/>
    <x v="3"/>
    <n v="69"/>
    <n v="5"/>
    <n v="345"/>
  </r>
  <r>
    <s v="1156"/>
    <x v="369"/>
    <n v="15"/>
    <x v="19"/>
    <x v="6"/>
    <x v="0"/>
    <x v="1"/>
    <n v="289"/>
    <n v="0"/>
    <n v="0"/>
  </r>
  <r>
    <s v="1157"/>
    <x v="369"/>
    <n v="17"/>
    <x v="6"/>
    <x v="3"/>
    <x v="3"/>
    <x v="3"/>
    <n v="69"/>
    <n v="6"/>
    <n v="414"/>
  </r>
  <r>
    <s v="1158"/>
    <x v="369"/>
    <n v="17"/>
    <x v="6"/>
    <x v="3"/>
    <x v="3"/>
    <x v="0"/>
    <n v="199"/>
    <n v="6"/>
    <n v="1194"/>
  </r>
  <r>
    <s v="1159"/>
    <x v="370"/>
    <n v="7"/>
    <x v="17"/>
    <x v="5"/>
    <x v="2"/>
    <x v="2"/>
    <n v="159"/>
    <n v="1"/>
    <n v="159"/>
  </r>
  <r>
    <s v="1160"/>
    <x v="370"/>
    <n v="20"/>
    <x v="8"/>
    <x v="4"/>
    <x v="3"/>
    <x v="0"/>
    <n v="199"/>
    <n v="0"/>
    <n v="0"/>
  </r>
  <r>
    <s v="1161"/>
    <x v="370"/>
    <n v="10"/>
    <x v="14"/>
    <x v="5"/>
    <x v="2"/>
    <x v="1"/>
    <n v="289"/>
    <n v="3"/>
    <n v="867"/>
  </r>
  <r>
    <s v="1162"/>
    <x v="370"/>
    <n v="15"/>
    <x v="19"/>
    <x v="6"/>
    <x v="0"/>
    <x v="0"/>
    <n v="199"/>
    <n v="7"/>
    <n v="1393"/>
  </r>
  <r>
    <s v="1163"/>
    <x v="371"/>
    <n v="17"/>
    <x v="6"/>
    <x v="4"/>
    <x v="3"/>
    <x v="0"/>
    <n v="199"/>
    <n v="0"/>
    <n v="0"/>
  </r>
  <r>
    <s v="1164"/>
    <x v="371"/>
    <n v="7"/>
    <x v="17"/>
    <x v="2"/>
    <x v="2"/>
    <x v="3"/>
    <n v="69"/>
    <n v="6"/>
    <n v="414"/>
  </r>
  <r>
    <s v="1165"/>
    <x v="371"/>
    <n v="6"/>
    <x v="11"/>
    <x v="2"/>
    <x v="2"/>
    <x v="0"/>
    <n v="199"/>
    <n v="1"/>
    <n v="199"/>
  </r>
  <r>
    <s v="1166"/>
    <x v="371"/>
    <n v="13"/>
    <x v="5"/>
    <x v="6"/>
    <x v="0"/>
    <x v="1"/>
    <n v="289"/>
    <n v="9"/>
    <n v="2601"/>
  </r>
  <r>
    <s v="1167"/>
    <x v="372"/>
    <n v="13"/>
    <x v="5"/>
    <x v="6"/>
    <x v="0"/>
    <x v="3"/>
    <n v="69"/>
    <n v="9"/>
    <n v="621"/>
  </r>
  <r>
    <s v="1168"/>
    <x v="372"/>
    <n v="3"/>
    <x v="9"/>
    <x v="7"/>
    <x v="1"/>
    <x v="2"/>
    <n v="159"/>
    <n v="6"/>
    <n v="954"/>
  </r>
  <r>
    <s v="1169"/>
    <x v="372"/>
    <n v="13"/>
    <x v="5"/>
    <x v="6"/>
    <x v="0"/>
    <x v="3"/>
    <n v="69"/>
    <n v="6"/>
    <n v="414"/>
  </r>
  <r>
    <s v="1170"/>
    <x v="373"/>
    <n v="3"/>
    <x v="9"/>
    <x v="7"/>
    <x v="1"/>
    <x v="2"/>
    <n v="159"/>
    <n v="0"/>
    <n v="0"/>
  </r>
  <r>
    <s v="1171"/>
    <x v="374"/>
    <n v="14"/>
    <x v="7"/>
    <x v="0"/>
    <x v="0"/>
    <x v="0"/>
    <n v="199"/>
    <n v="7"/>
    <n v="1393"/>
  </r>
  <r>
    <s v="1172"/>
    <x v="374"/>
    <n v="11"/>
    <x v="0"/>
    <x v="6"/>
    <x v="0"/>
    <x v="2"/>
    <n v="159"/>
    <n v="4"/>
    <n v="636"/>
  </r>
  <r>
    <s v="1173"/>
    <x v="374"/>
    <n v="6"/>
    <x v="11"/>
    <x v="5"/>
    <x v="2"/>
    <x v="0"/>
    <n v="199"/>
    <n v="2"/>
    <n v="398"/>
  </r>
  <r>
    <s v="1174"/>
    <x v="375"/>
    <n v="11"/>
    <x v="0"/>
    <x v="0"/>
    <x v="0"/>
    <x v="0"/>
    <n v="199"/>
    <n v="6"/>
    <n v="1194"/>
  </r>
  <r>
    <s v="1175"/>
    <x v="376"/>
    <n v="16"/>
    <x v="4"/>
    <x v="4"/>
    <x v="3"/>
    <x v="3"/>
    <n v="69"/>
    <n v="1"/>
    <n v="69"/>
  </r>
  <r>
    <s v="1176"/>
    <x v="376"/>
    <n v="8"/>
    <x v="10"/>
    <x v="2"/>
    <x v="2"/>
    <x v="3"/>
    <n v="69"/>
    <n v="1"/>
    <n v="69"/>
  </r>
  <r>
    <s v="1177"/>
    <x v="376"/>
    <n v="5"/>
    <x v="15"/>
    <x v="7"/>
    <x v="1"/>
    <x v="0"/>
    <n v="199"/>
    <n v="9"/>
    <n v="1791"/>
  </r>
  <r>
    <s v="1178"/>
    <x v="376"/>
    <n v="19"/>
    <x v="13"/>
    <x v="3"/>
    <x v="3"/>
    <x v="4"/>
    <n v="399"/>
    <n v="5"/>
    <n v="1995"/>
  </r>
  <r>
    <s v="1179"/>
    <x v="376"/>
    <n v="10"/>
    <x v="14"/>
    <x v="5"/>
    <x v="2"/>
    <x v="4"/>
    <n v="399"/>
    <n v="7"/>
    <n v="2793"/>
  </r>
  <r>
    <s v="1180"/>
    <x v="376"/>
    <n v="14"/>
    <x v="7"/>
    <x v="0"/>
    <x v="0"/>
    <x v="3"/>
    <n v="69"/>
    <n v="8"/>
    <n v="552"/>
  </r>
  <r>
    <s v="1181"/>
    <x v="376"/>
    <n v="11"/>
    <x v="0"/>
    <x v="6"/>
    <x v="0"/>
    <x v="4"/>
    <n v="399"/>
    <n v="4"/>
    <n v="1596"/>
  </r>
  <r>
    <s v="1182"/>
    <x v="377"/>
    <n v="15"/>
    <x v="19"/>
    <x v="6"/>
    <x v="0"/>
    <x v="1"/>
    <n v="289"/>
    <n v="2"/>
    <n v="578"/>
  </r>
  <r>
    <s v="1183"/>
    <x v="377"/>
    <n v="3"/>
    <x v="9"/>
    <x v="7"/>
    <x v="1"/>
    <x v="4"/>
    <n v="399"/>
    <n v="7"/>
    <n v="2793"/>
  </r>
  <r>
    <s v="1184"/>
    <x v="377"/>
    <n v="15"/>
    <x v="19"/>
    <x v="6"/>
    <x v="0"/>
    <x v="0"/>
    <n v="199"/>
    <n v="3"/>
    <n v="597"/>
  </r>
  <r>
    <s v="1185"/>
    <x v="377"/>
    <n v="13"/>
    <x v="5"/>
    <x v="0"/>
    <x v="0"/>
    <x v="2"/>
    <n v="159"/>
    <n v="0"/>
    <n v="0"/>
  </r>
  <r>
    <s v="1186"/>
    <x v="377"/>
    <n v="3"/>
    <x v="9"/>
    <x v="7"/>
    <x v="1"/>
    <x v="2"/>
    <n v="159"/>
    <n v="4"/>
    <n v="636"/>
  </r>
  <r>
    <s v="1187"/>
    <x v="377"/>
    <n v="4"/>
    <x v="12"/>
    <x v="7"/>
    <x v="1"/>
    <x v="4"/>
    <n v="399"/>
    <n v="2"/>
    <n v="798"/>
  </r>
  <r>
    <s v="1188"/>
    <x v="377"/>
    <n v="8"/>
    <x v="10"/>
    <x v="2"/>
    <x v="2"/>
    <x v="2"/>
    <n v="159"/>
    <n v="6"/>
    <n v="954"/>
  </r>
  <r>
    <s v="1189"/>
    <x v="377"/>
    <n v="12"/>
    <x v="16"/>
    <x v="0"/>
    <x v="0"/>
    <x v="3"/>
    <n v="69"/>
    <n v="4"/>
    <n v="276"/>
  </r>
  <r>
    <s v="1190"/>
    <x v="377"/>
    <n v="2"/>
    <x v="18"/>
    <x v="1"/>
    <x v="1"/>
    <x v="4"/>
    <n v="399"/>
    <n v="4"/>
    <n v="1596"/>
  </r>
  <r>
    <s v="1191"/>
    <x v="377"/>
    <n v="18"/>
    <x v="3"/>
    <x v="4"/>
    <x v="3"/>
    <x v="4"/>
    <n v="399"/>
    <n v="1"/>
    <n v="399"/>
  </r>
  <r>
    <s v="1192"/>
    <x v="378"/>
    <n v="10"/>
    <x v="14"/>
    <x v="5"/>
    <x v="2"/>
    <x v="2"/>
    <n v="159"/>
    <n v="3"/>
    <n v="477"/>
  </r>
  <r>
    <s v="1193"/>
    <x v="378"/>
    <n v="3"/>
    <x v="9"/>
    <x v="7"/>
    <x v="1"/>
    <x v="3"/>
    <n v="69"/>
    <n v="0"/>
    <n v="0"/>
  </r>
  <r>
    <s v="1194"/>
    <x v="378"/>
    <n v="12"/>
    <x v="16"/>
    <x v="6"/>
    <x v="0"/>
    <x v="1"/>
    <n v="289"/>
    <n v="7"/>
    <n v="2023"/>
  </r>
  <r>
    <s v="1195"/>
    <x v="378"/>
    <n v="19"/>
    <x v="13"/>
    <x v="3"/>
    <x v="3"/>
    <x v="4"/>
    <n v="399"/>
    <n v="8"/>
    <n v="3192"/>
  </r>
  <r>
    <s v="1196"/>
    <x v="379"/>
    <n v="16"/>
    <x v="4"/>
    <x v="4"/>
    <x v="3"/>
    <x v="1"/>
    <n v="289"/>
    <n v="9"/>
    <n v="2601"/>
  </r>
  <r>
    <s v="1197"/>
    <x v="380"/>
    <n v="6"/>
    <x v="11"/>
    <x v="2"/>
    <x v="2"/>
    <x v="0"/>
    <n v="199"/>
    <n v="2"/>
    <n v="398"/>
  </r>
  <r>
    <s v="1198"/>
    <x v="380"/>
    <n v="16"/>
    <x v="4"/>
    <x v="4"/>
    <x v="3"/>
    <x v="3"/>
    <n v="69"/>
    <n v="9"/>
    <n v="621"/>
  </r>
  <r>
    <s v="1199"/>
    <x v="380"/>
    <n v="16"/>
    <x v="4"/>
    <x v="4"/>
    <x v="3"/>
    <x v="3"/>
    <n v="69"/>
    <n v="5"/>
    <n v="345"/>
  </r>
  <r>
    <s v="1200"/>
    <x v="380"/>
    <n v="16"/>
    <x v="4"/>
    <x v="3"/>
    <x v="3"/>
    <x v="3"/>
    <n v="69"/>
    <n v="2"/>
    <n v="138"/>
  </r>
  <r>
    <s v="1201"/>
    <x v="381"/>
    <n v="16"/>
    <x v="4"/>
    <x v="3"/>
    <x v="3"/>
    <x v="3"/>
    <n v="69"/>
    <n v="1"/>
    <n v="69"/>
  </r>
  <r>
    <s v="1202"/>
    <x v="381"/>
    <n v="18"/>
    <x v="3"/>
    <x v="4"/>
    <x v="3"/>
    <x v="1"/>
    <n v="289"/>
    <n v="2"/>
    <n v="578"/>
  </r>
  <r>
    <s v="1203"/>
    <x v="381"/>
    <n v="14"/>
    <x v="7"/>
    <x v="0"/>
    <x v="0"/>
    <x v="4"/>
    <n v="399"/>
    <n v="2"/>
    <n v="798"/>
  </r>
  <r>
    <s v="1204"/>
    <x v="381"/>
    <n v="5"/>
    <x v="15"/>
    <x v="1"/>
    <x v="1"/>
    <x v="3"/>
    <n v="69"/>
    <n v="3"/>
    <n v="207"/>
  </r>
  <r>
    <s v="1205"/>
    <x v="381"/>
    <n v="7"/>
    <x v="17"/>
    <x v="2"/>
    <x v="2"/>
    <x v="1"/>
    <n v="289"/>
    <n v="5"/>
    <n v="1445"/>
  </r>
  <r>
    <s v="1206"/>
    <x v="381"/>
    <n v="17"/>
    <x v="6"/>
    <x v="3"/>
    <x v="3"/>
    <x v="3"/>
    <n v="69"/>
    <n v="6"/>
    <n v="414"/>
  </r>
  <r>
    <s v="1207"/>
    <x v="381"/>
    <n v="10"/>
    <x v="14"/>
    <x v="5"/>
    <x v="2"/>
    <x v="2"/>
    <n v="159"/>
    <n v="3"/>
    <n v="477"/>
  </r>
  <r>
    <s v="1208"/>
    <x v="382"/>
    <n v="7"/>
    <x v="17"/>
    <x v="2"/>
    <x v="2"/>
    <x v="4"/>
    <n v="399"/>
    <n v="6"/>
    <n v="2394"/>
  </r>
  <r>
    <s v="1209"/>
    <x v="382"/>
    <n v="12"/>
    <x v="16"/>
    <x v="6"/>
    <x v="0"/>
    <x v="4"/>
    <n v="399"/>
    <n v="3"/>
    <n v="1197"/>
  </r>
  <r>
    <s v="1210"/>
    <x v="382"/>
    <n v="11"/>
    <x v="0"/>
    <x v="6"/>
    <x v="0"/>
    <x v="0"/>
    <n v="199"/>
    <n v="7"/>
    <n v="1393"/>
  </r>
  <r>
    <s v="1211"/>
    <x v="383"/>
    <n v="9"/>
    <x v="2"/>
    <x v="5"/>
    <x v="2"/>
    <x v="2"/>
    <n v="159"/>
    <n v="7"/>
    <n v="1113"/>
  </r>
  <r>
    <s v="1212"/>
    <x v="384"/>
    <n v="14"/>
    <x v="7"/>
    <x v="0"/>
    <x v="0"/>
    <x v="2"/>
    <n v="159"/>
    <n v="1"/>
    <n v="159"/>
  </r>
  <r>
    <s v="1213"/>
    <x v="384"/>
    <n v="16"/>
    <x v="4"/>
    <x v="3"/>
    <x v="3"/>
    <x v="3"/>
    <n v="69"/>
    <n v="2"/>
    <n v="138"/>
  </r>
  <r>
    <s v="1214"/>
    <x v="385"/>
    <n v="8"/>
    <x v="10"/>
    <x v="5"/>
    <x v="2"/>
    <x v="1"/>
    <n v="289"/>
    <n v="4"/>
    <n v="1156"/>
  </r>
  <r>
    <s v="1215"/>
    <x v="385"/>
    <n v="4"/>
    <x v="12"/>
    <x v="1"/>
    <x v="1"/>
    <x v="3"/>
    <n v="69"/>
    <n v="6"/>
    <n v="414"/>
  </r>
  <r>
    <s v="1216"/>
    <x v="385"/>
    <n v="10"/>
    <x v="14"/>
    <x v="5"/>
    <x v="2"/>
    <x v="2"/>
    <n v="159"/>
    <n v="1"/>
    <n v="159"/>
  </r>
  <r>
    <s v="1217"/>
    <x v="385"/>
    <n v="4"/>
    <x v="12"/>
    <x v="7"/>
    <x v="1"/>
    <x v="2"/>
    <n v="159"/>
    <n v="4"/>
    <n v="636"/>
  </r>
  <r>
    <s v="1218"/>
    <x v="386"/>
    <n v="12"/>
    <x v="16"/>
    <x v="0"/>
    <x v="0"/>
    <x v="3"/>
    <n v="69"/>
    <n v="7"/>
    <n v="483"/>
  </r>
  <r>
    <s v="1219"/>
    <x v="386"/>
    <n v="2"/>
    <x v="18"/>
    <x v="7"/>
    <x v="1"/>
    <x v="1"/>
    <n v="289"/>
    <n v="5"/>
    <n v="1445"/>
  </r>
  <r>
    <s v="1220"/>
    <x v="386"/>
    <n v="7"/>
    <x v="17"/>
    <x v="2"/>
    <x v="2"/>
    <x v="1"/>
    <n v="289"/>
    <n v="7"/>
    <n v="2023"/>
  </r>
  <r>
    <s v="1221"/>
    <x v="387"/>
    <n v="10"/>
    <x v="14"/>
    <x v="5"/>
    <x v="2"/>
    <x v="2"/>
    <n v="159"/>
    <n v="6"/>
    <n v="954"/>
  </r>
  <r>
    <s v="1222"/>
    <x v="388"/>
    <n v="8"/>
    <x v="10"/>
    <x v="2"/>
    <x v="2"/>
    <x v="2"/>
    <n v="159"/>
    <n v="4"/>
    <n v="636"/>
  </r>
  <r>
    <s v="1223"/>
    <x v="389"/>
    <n v="18"/>
    <x v="3"/>
    <x v="4"/>
    <x v="3"/>
    <x v="4"/>
    <n v="399"/>
    <n v="9"/>
    <n v="3591"/>
  </r>
  <r>
    <s v="1224"/>
    <x v="390"/>
    <n v="4"/>
    <x v="12"/>
    <x v="1"/>
    <x v="1"/>
    <x v="0"/>
    <n v="199"/>
    <n v="5"/>
    <n v="995"/>
  </r>
  <r>
    <s v="1225"/>
    <x v="390"/>
    <n v="7"/>
    <x v="17"/>
    <x v="5"/>
    <x v="2"/>
    <x v="4"/>
    <n v="399"/>
    <n v="8"/>
    <n v="3192"/>
  </r>
  <r>
    <s v="1226"/>
    <x v="390"/>
    <n v="1"/>
    <x v="1"/>
    <x v="7"/>
    <x v="1"/>
    <x v="4"/>
    <n v="399"/>
    <n v="4"/>
    <n v="1596"/>
  </r>
  <r>
    <s v="1227"/>
    <x v="390"/>
    <n v="10"/>
    <x v="14"/>
    <x v="2"/>
    <x v="2"/>
    <x v="4"/>
    <n v="399"/>
    <n v="4"/>
    <n v="1596"/>
  </r>
  <r>
    <s v="1228"/>
    <x v="391"/>
    <n v="17"/>
    <x v="6"/>
    <x v="3"/>
    <x v="3"/>
    <x v="1"/>
    <n v="289"/>
    <n v="2"/>
    <n v="578"/>
  </r>
  <r>
    <s v="1229"/>
    <x v="392"/>
    <n v="12"/>
    <x v="16"/>
    <x v="6"/>
    <x v="0"/>
    <x v="0"/>
    <n v="199"/>
    <n v="4"/>
    <n v="796"/>
  </r>
  <r>
    <s v="1230"/>
    <x v="392"/>
    <n v="3"/>
    <x v="9"/>
    <x v="1"/>
    <x v="1"/>
    <x v="4"/>
    <n v="399"/>
    <n v="5"/>
    <n v="1995"/>
  </r>
  <r>
    <s v="1231"/>
    <x v="392"/>
    <n v="2"/>
    <x v="18"/>
    <x v="7"/>
    <x v="1"/>
    <x v="3"/>
    <n v="69"/>
    <n v="3"/>
    <n v="207"/>
  </r>
  <r>
    <s v="1232"/>
    <x v="392"/>
    <n v="4"/>
    <x v="12"/>
    <x v="1"/>
    <x v="1"/>
    <x v="2"/>
    <n v="159"/>
    <n v="7"/>
    <n v="1113"/>
  </r>
  <r>
    <s v="1233"/>
    <x v="392"/>
    <n v="5"/>
    <x v="15"/>
    <x v="1"/>
    <x v="1"/>
    <x v="3"/>
    <n v="69"/>
    <n v="2"/>
    <n v="138"/>
  </r>
  <r>
    <s v="1234"/>
    <x v="393"/>
    <n v="9"/>
    <x v="2"/>
    <x v="5"/>
    <x v="2"/>
    <x v="2"/>
    <n v="159"/>
    <n v="3"/>
    <n v="477"/>
  </r>
  <r>
    <s v="1235"/>
    <x v="393"/>
    <n v="9"/>
    <x v="2"/>
    <x v="5"/>
    <x v="2"/>
    <x v="1"/>
    <n v="289"/>
    <n v="1"/>
    <n v="289"/>
  </r>
  <r>
    <s v="1236"/>
    <x v="394"/>
    <n v="3"/>
    <x v="9"/>
    <x v="7"/>
    <x v="1"/>
    <x v="2"/>
    <n v="159"/>
    <n v="9"/>
    <n v="1431"/>
  </r>
  <r>
    <s v="1237"/>
    <x v="395"/>
    <n v="2"/>
    <x v="18"/>
    <x v="7"/>
    <x v="1"/>
    <x v="4"/>
    <n v="399"/>
    <n v="7"/>
    <n v="2793"/>
  </r>
  <r>
    <s v="1238"/>
    <x v="396"/>
    <n v="13"/>
    <x v="5"/>
    <x v="6"/>
    <x v="0"/>
    <x v="1"/>
    <n v="289"/>
    <n v="9"/>
    <n v="2601"/>
  </r>
  <r>
    <s v="1239"/>
    <x v="397"/>
    <n v="8"/>
    <x v="10"/>
    <x v="2"/>
    <x v="2"/>
    <x v="1"/>
    <n v="289"/>
    <n v="3"/>
    <n v="867"/>
  </r>
  <r>
    <s v="1240"/>
    <x v="398"/>
    <n v="12"/>
    <x v="16"/>
    <x v="0"/>
    <x v="0"/>
    <x v="0"/>
    <n v="199"/>
    <n v="3"/>
    <n v="597"/>
  </r>
  <r>
    <s v="1241"/>
    <x v="398"/>
    <n v="6"/>
    <x v="11"/>
    <x v="5"/>
    <x v="2"/>
    <x v="3"/>
    <n v="69"/>
    <n v="5"/>
    <n v="345"/>
  </r>
  <r>
    <s v="1242"/>
    <x v="399"/>
    <n v="9"/>
    <x v="2"/>
    <x v="5"/>
    <x v="2"/>
    <x v="1"/>
    <n v="289"/>
    <n v="0"/>
    <n v="0"/>
  </r>
  <r>
    <s v="1243"/>
    <x v="400"/>
    <n v="16"/>
    <x v="4"/>
    <x v="4"/>
    <x v="3"/>
    <x v="1"/>
    <n v="289"/>
    <n v="9"/>
    <n v="2601"/>
  </r>
  <r>
    <s v="1244"/>
    <x v="400"/>
    <n v="16"/>
    <x v="4"/>
    <x v="3"/>
    <x v="3"/>
    <x v="1"/>
    <n v="289"/>
    <n v="9"/>
    <n v="2601"/>
  </r>
  <r>
    <s v="1245"/>
    <x v="400"/>
    <n v="8"/>
    <x v="10"/>
    <x v="2"/>
    <x v="2"/>
    <x v="0"/>
    <n v="199"/>
    <n v="0"/>
    <n v="0"/>
  </r>
  <r>
    <s v="1246"/>
    <x v="400"/>
    <n v="3"/>
    <x v="9"/>
    <x v="7"/>
    <x v="1"/>
    <x v="1"/>
    <n v="289"/>
    <n v="9"/>
    <n v="2601"/>
  </r>
  <r>
    <s v="1247"/>
    <x v="400"/>
    <n v="12"/>
    <x v="16"/>
    <x v="0"/>
    <x v="0"/>
    <x v="2"/>
    <n v="159"/>
    <n v="2"/>
    <n v="318"/>
  </r>
  <r>
    <s v="1248"/>
    <x v="400"/>
    <n v="11"/>
    <x v="0"/>
    <x v="0"/>
    <x v="0"/>
    <x v="3"/>
    <n v="69"/>
    <n v="4"/>
    <n v="276"/>
  </r>
  <r>
    <s v="1249"/>
    <x v="400"/>
    <n v="9"/>
    <x v="2"/>
    <x v="5"/>
    <x v="2"/>
    <x v="4"/>
    <n v="399"/>
    <n v="7"/>
    <n v="2793"/>
  </r>
  <r>
    <s v="1250"/>
    <x v="400"/>
    <n v="3"/>
    <x v="9"/>
    <x v="1"/>
    <x v="1"/>
    <x v="3"/>
    <n v="69"/>
    <n v="6"/>
    <n v="414"/>
  </r>
  <r>
    <s v="1251"/>
    <x v="400"/>
    <n v="3"/>
    <x v="9"/>
    <x v="7"/>
    <x v="1"/>
    <x v="0"/>
    <n v="199"/>
    <n v="1"/>
    <n v="199"/>
  </r>
  <r>
    <s v="1252"/>
    <x v="401"/>
    <n v="9"/>
    <x v="2"/>
    <x v="2"/>
    <x v="2"/>
    <x v="1"/>
    <n v="289"/>
    <n v="4"/>
    <n v="1156"/>
  </r>
  <r>
    <s v="1253"/>
    <x v="401"/>
    <n v="12"/>
    <x v="16"/>
    <x v="6"/>
    <x v="0"/>
    <x v="2"/>
    <n v="159"/>
    <n v="2"/>
    <n v="318"/>
  </r>
  <r>
    <s v="1254"/>
    <x v="402"/>
    <n v="15"/>
    <x v="19"/>
    <x v="0"/>
    <x v="0"/>
    <x v="0"/>
    <n v="199"/>
    <n v="8"/>
    <n v="1592"/>
  </r>
  <r>
    <s v="1255"/>
    <x v="402"/>
    <n v="14"/>
    <x v="7"/>
    <x v="0"/>
    <x v="0"/>
    <x v="4"/>
    <n v="399"/>
    <n v="4"/>
    <n v="1596"/>
  </r>
  <r>
    <s v="1256"/>
    <x v="402"/>
    <n v="8"/>
    <x v="10"/>
    <x v="2"/>
    <x v="2"/>
    <x v="4"/>
    <n v="399"/>
    <n v="9"/>
    <n v="3591"/>
  </r>
  <r>
    <s v="1257"/>
    <x v="403"/>
    <n v="14"/>
    <x v="7"/>
    <x v="6"/>
    <x v="0"/>
    <x v="2"/>
    <n v="159"/>
    <n v="8"/>
    <n v="1272"/>
  </r>
  <r>
    <s v="1258"/>
    <x v="403"/>
    <n v="11"/>
    <x v="0"/>
    <x v="0"/>
    <x v="0"/>
    <x v="3"/>
    <n v="69"/>
    <n v="6"/>
    <n v="414"/>
  </r>
  <r>
    <s v="1259"/>
    <x v="404"/>
    <n v="7"/>
    <x v="17"/>
    <x v="2"/>
    <x v="2"/>
    <x v="4"/>
    <n v="399"/>
    <n v="5"/>
    <n v="1995"/>
  </r>
  <r>
    <s v="1260"/>
    <x v="404"/>
    <n v="8"/>
    <x v="10"/>
    <x v="5"/>
    <x v="2"/>
    <x v="0"/>
    <n v="199"/>
    <n v="3"/>
    <n v="597"/>
  </r>
  <r>
    <s v="1261"/>
    <x v="405"/>
    <n v="5"/>
    <x v="15"/>
    <x v="7"/>
    <x v="1"/>
    <x v="0"/>
    <n v="199"/>
    <n v="5"/>
    <n v="995"/>
  </r>
  <r>
    <s v="1262"/>
    <x v="405"/>
    <n v="13"/>
    <x v="5"/>
    <x v="6"/>
    <x v="0"/>
    <x v="2"/>
    <n v="159"/>
    <n v="8"/>
    <n v="1272"/>
  </r>
  <r>
    <s v="1263"/>
    <x v="406"/>
    <n v="20"/>
    <x v="8"/>
    <x v="3"/>
    <x v="3"/>
    <x v="4"/>
    <n v="399"/>
    <n v="2"/>
    <n v="798"/>
  </r>
  <r>
    <s v="1264"/>
    <x v="407"/>
    <n v="10"/>
    <x v="14"/>
    <x v="2"/>
    <x v="2"/>
    <x v="4"/>
    <n v="399"/>
    <n v="5"/>
    <n v="1995"/>
  </r>
  <r>
    <s v="1265"/>
    <x v="408"/>
    <n v="13"/>
    <x v="5"/>
    <x v="0"/>
    <x v="0"/>
    <x v="2"/>
    <n v="159"/>
    <n v="3"/>
    <n v="477"/>
  </r>
  <r>
    <s v="1266"/>
    <x v="408"/>
    <n v="8"/>
    <x v="10"/>
    <x v="5"/>
    <x v="2"/>
    <x v="0"/>
    <n v="199"/>
    <n v="7"/>
    <n v="1393"/>
  </r>
  <r>
    <s v="1267"/>
    <x v="408"/>
    <n v="17"/>
    <x v="6"/>
    <x v="3"/>
    <x v="3"/>
    <x v="0"/>
    <n v="199"/>
    <n v="9"/>
    <n v="1791"/>
  </r>
  <r>
    <s v="1268"/>
    <x v="409"/>
    <n v="2"/>
    <x v="18"/>
    <x v="1"/>
    <x v="1"/>
    <x v="3"/>
    <n v="69"/>
    <n v="9"/>
    <n v="621"/>
  </r>
  <r>
    <s v="1269"/>
    <x v="409"/>
    <n v="13"/>
    <x v="5"/>
    <x v="0"/>
    <x v="0"/>
    <x v="4"/>
    <n v="399"/>
    <n v="6"/>
    <n v="2394"/>
  </r>
  <r>
    <s v="1270"/>
    <x v="410"/>
    <n v="1"/>
    <x v="1"/>
    <x v="7"/>
    <x v="1"/>
    <x v="1"/>
    <n v="289"/>
    <n v="7"/>
    <n v="2023"/>
  </r>
  <r>
    <s v="1271"/>
    <x v="411"/>
    <n v="16"/>
    <x v="4"/>
    <x v="3"/>
    <x v="3"/>
    <x v="0"/>
    <n v="199"/>
    <n v="1"/>
    <n v="199"/>
  </r>
  <r>
    <s v="1272"/>
    <x v="412"/>
    <n v="11"/>
    <x v="0"/>
    <x v="6"/>
    <x v="0"/>
    <x v="1"/>
    <n v="289"/>
    <n v="4"/>
    <n v="1156"/>
  </r>
  <r>
    <s v="1273"/>
    <x v="413"/>
    <n v="20"/>
    <x v="8"/>
    <x v="4"/>
    <x v="3"/>
    <x v="0"/>
    <n v="199"/>
    <n v="5"/>
    <n v="995"/>
  </r>
  <r>
    <s v="1274"/>
    <x v="413"/>
    <n v="5"/>
    <x v="15"/>
    <x v="7"/>
    <x v="1"/>
    <x v="1"/>
    <n v="289"/>
    <n v="0"/>
    <n v="0"/>
  </r>
  <r>
    <s v="1275"/>
    <x v="413"/>
    <n v="8"/>
    <x v="10"/>
    <x v="5"/>
    <x v="2"/>
    <x v="4"/>
    <n v="399"/>
    <n v="7"/>
    <n v="2793"/>
  </r>
  <r>
    <s v="1276"/>
    <x v="413"/>
    <n v="14"/>
    <x v="7"/>
    <x v="6"/>
    <x v="0"/>
    <x v="4"/>
    <n v="399"/>
    <n v="9"/>
    <n v="3591"/>
  </r>
  <r>
    <s v="1277"/>
    <x v="414"/>
    <n v="9"/>
    <x v="2"/>
    <x v="2"/>
    <x v="2"/>
    <x v="4"/>
    <n v="399"/>
    <n v="5"/>
    <n v="1995"/>
  </r>
  <r>
    <s v="1278"/>
    <x v="414"/>
    <n v="3"/>
    <x v="9"/>
    <x v="7"/>
    <x v="1"/>
    <x v="4"/>
    <n v="399"/>
    <n v="7"/>
    <n v="2793"/>
  </r>
  <r>
    <s v="1279"/>
    <x v="414"/>
    <n v="17"/>
    <x v="6"/>
    <x v="3"/>
    <x v="3"/>
    <x v="3"/>
    <n v="69"/>
    <n v="4"/>
    <n v="276"/>
  </r>
  <r>
    <s v="1280"/>
    <x v="414"/>
    <n v="3"/>
    <x v="9"/>
    <x v="1"/>
    <x v="1"/>
    <x v="1"/>
    <n v="289"/>
    <n v="7"/>
    <n v="2023"/>
  </r>
  <r>
    <s v="1281"/>
    <x v="414"/>
    <n v="19"/>
    <x v="13"/>
    <x v="3"/>
    <x v="3"/>
    <x v="0"/>
    <n v="199"/>
    <n v="0"/>
    <n v="0"/>
  </r>
  <r>
    <s v="1282"/>
    <x v="414"/>
    <n v="6"/>
    <x v="11"/>
    <x v="2"/>
    <x v="2"/>
    <x v="3"/>
    <n v="69"/>
    <n v="8"/>
    <n v="552"/>
  </r>
  <r>
    <s v="1283"/>
    <x v="414"/>
    <n v="7"/>
    <x v="17"/>
    <x v="2"/>
    <x v="2"/>
    <x v="4"/>
    <n v="399"/>
    <n v="3"/>
    <n v="1197"/>
  </r>
  <r>
    <s v="1284"/>
    <x v="414"/>
    <n v="8"/>
    <x v="10"/>
    <x v="5"/>
    <x v="2"/>
    <x v="0"/>
    <n v="199"/>
    <n v="5"/>
    <n v="995"/>
  </r>
  <r>
    <s v="1285"/>
    <x v="414"/>
    <n v="2"/>
    <x v="18"/>
    <x v="7"/>
    <x v="1"/>
    <x v="3"/>
    <n v="69"/>
    <n v="8"/>
    <n v="552"/>
  </r>
  <r>
    <s v="1286"/>
    <x v="414"/>
    <n v="3"/>
    <x v="9"/>
    <x v="1"/>
    <x v="1"/>
    <x v="1"/>
    <n v="289"/>
    <n v="7"/>
    <n v="2023"/>
  </r>
  <r>
    <s v="1287"/>
    <x v="414"/>
    <n v="16"/>
    <x v="4"/>
    <x v="3"/>
    <x v="3"/>
    <x v="4"/>
    <n v="399"/>
    <n v="7"/>
    <n v="2793"/>
  </r>
  <r>
    <s v="1288"/>
    <x v="414"/>
    <n v="7"/>
    <x v="17"/>
    <x v="5"/>
    <x v="2"/>
    <x v="0"/>
    <n v="199"/>
    <n v="1"/>
    <n v="199"/>
  </r>
  <r>
    <s v="1289"/>
    <x v="414"/>
    <n v="17"/>
    <x v="6"/>
    <x v="4"/>
    <x v="3"/>
    <x v="0"/>
    <n v="199"/>
    <n v="4"/>
    <n v="796"/>
  </r>
  <r>
    <s v="1290"/>
    <x v="414"/>
    <n v="14"/>
    <x v="7"/>
    <x v="6"/>
    <x v="0"/>
    <x v="1"/>
    <n v="289"/>
    <n v="9"/>
    <n v="2601"/>
  </r>
  <r>
    <s v="1291"/>
    <x v="415"/>
    <n v="8"/>
    <x v="10"/>
    <x v="5"/>
    <x v="2"/>
    <x v="1"/>
    <n v="289"/>
    <n v="5"/>
    <n v="1445"/>
  </r>
  <r>
    <s v="1292"/>
    <x v="415"/>
    <n v="2"/>
    <x v="18"/>
    <x v="1"/>
    <x v="1"/>
    <x v="0"/>
    <n v="199"/>
    <n v="3"/>
    <n v="597"/>
  </r>
  <r>
    <s v="1293"/>
    <x v="415"/>
    <n v="9"/>
    <x v="2"/>
    <x v="5"/>
    <x v="2"/>
    <x v="2"/>
    <n v="159"/>
    <n v="2"/>
    <n v="318"/>
  </r>
  <r>
    <s v="1294"/>
    <x v="416"/>
    <n v="8"/>
    <x v="10"/>
    <x v="5"/>
    <x v="2"/>
    <x v="1"/>
    <n v="289"/>
    <n v="1"/>
    <n v="289"/>
  </r>
  <r>
    <s v="1295"/>
    <x v="416"/>
    <n v="18"/>
    <x v="3"/>
    <x v="3"/>
    <x v="3"/>
    <x v="4"/>
    <n v="399"/>
    <n v="3"/>
    <n v="1197"/>
  </r>
  <r>
    <s v="1296"/>
    <x v="417"/>
    <n v="20"/>
    <x v="8"/>
    <x v="3"/>
    <x v="3"/>
    <x v="1"/>
    <n v="289"/>
    <n v="0"/>
    <n v="0"/>
  </r>
  <r>
    <s v="1297"/>
    <x v="417"/>
    <n v="13"/>
    <x v="5"/>
    <x v="0"/>
    <x v="0"/>
    <x v="1"/>
    <n v="289"/>
    <n v="7"/>
    <n v="2023"/>
  </r>
  <r>
    <s v="1298"/>
    <x v="417"/>
    <n v="3"/>
    <x v="9"/>
    <x v="7"/>
    <x v="1"/>
    <x v="4"/>
    <n v="399"/>
    <n v="3"/>
    <n v="1197"/>
  </r>
  <r>
    <s v="1299"/>
    <x v="417"/>
    <n v="16"/>
    <x v="4"/>
    <x v="4"/>
    <x v="3"/>
    <x v="0"/>
    <n v="199"/>
    <n v="2"/>
    <n v="398"/>
  </r>
  <r>
    <s v="1300"/>
    <x v="417"/>
    <n v="16"/>
    <x v="4"/>
    <x v="3"/>
    <x v="3"/>
    <x v="1"/>
    <n v="289"/>
    <n v="3"/>
    <n v="867"/>
  </r>
  <r>
    <s v="1301"/>
    <x v="417"/>
    <n v="3"/>
    <x v="9"/>
    <x v="7"/>
    <x v="1"/>
    <x v="0"/>
    <n v="199"/>
    <n v="9"/>
    <n v="1791"/>
  </r>
  <r>
    <s v="1302"/>
    <x v="417"/>
    <n v="20"/>
    <x v="8"/>
    <x v="4"/>
    <x v="3"/>
    <x v="1"/>
    <n v="289"/>
    <n v="0"/>
    <n v="0"/>
  </r>
  <r>
    <s v="1303"/>
    <x v="417"/>
    <n v="3"/>
    <x v="9"/>
    <x v="1"/>
    <x v="1"/>
    <x v="1"/>
    <n v="289"/>
    <n v="7"/>
    <n v="2023"/>
  </r>
  <r>
    <s v="1304"/>
    <x v="418"/>
    <n v="8"/>
    <x v="10"/>
    <x v="2"/>
    <x v="2"/>
    <x v="4"/>
    <n v="399"/>
    <n v="5"/>
    <n v="1995"/>
  </r>
  <r>
    <s v="1305"/>
    <x v="418"/>
    <n v="6"/>
    <x v="11"/>
    <x v="5"/>
    <x v="2"/>
    <x v="0"/>
    <n v="199"/>
    <n v="8"/>
    <n v="1592"/>
  </r>
  <r>
    <s v="1306"/>
    <x v="418"/>
    <n v="7"/>
    <x v="17"/>
    <x v="2"/>
    <x v="2"/>
    <x v="3"/>
    <n v="69"/>
    <n v="5"/>
    <n v="345"/>
  </r>
  <r>
    <s v="1307"/>
    <x v="418"/>
    <n v="3"/>
    <x v="9"/>
    <x v="7"/>
    <x v="1"/>
    <x v="4"/>
    <n v="399"/>
    <n v="8"/>
    <n v="3192"/>
  </r>
  <r>
    <s v="1308"/>
    <x v="419"/>
    <n v="4"/>
    <x v="12"/>
    <x v="1"/>
    <x v="1"/>
    <x v="4"/>
    <n v="399"/>
    <n v="2"/>
    <n v="798"/>
  </r>
  <r>
    <s v="1309"/>
    <x v="419"/>
    <n v="2"/>
    <x v="18"/>
    <x v="7"/>
    <x v="1"/>
    <x v="4"/>
    <n v="399"/>
    <n v="6"/>
    <n v="2394"/>
  </r>
  <r>
    <s v="1310"/>
    <x v="419"/>
    <n v="8"/>
    <x v="10"/>
    <x v="5"/>
    <x v="2"/>
    <x v="1"/>
    <n v="289"/>
    <n v="0"/>
    <n v="0"/>
  </r>
  <r>
    <s v="1311"/>
    <x v="420"/>
    <n v="4"/>
    <x v="12"/>
    <x v="7"/>
    <x v="1"/>
    <x v="3"/>
    <n v="69"/>
    <n v="4"/>
    <n v="276"/>
  </r>
  <r>
    <s v="1312"/>
    <x v="421"/>
    <n v="13"/>
    <x v="5"/>
    <x v="6"/>
    <x v="0"/>
    <x v="2"/>
    <n v="159"/>
    <n v="5"/>
    <n v="795"/>
  </r>
  <r>
    <s v="1313"/>
    <x v="421"/>
    <n v="8"/>
    <x v="10"/>
    <x v="2"/>
    <x v="2"/>
    <x v="2"/>
    <n v="159"/>
    <n v="8"/>
    <n v="1272"/>
  </r>
  <r>
    <s v="1314"/>
    <x v="421"/>
    <n v="11"/>
    <x v="0"/>
    <x v="0"/>
    <x v="0"/>
    <x v="0"/>
    <n v="199"/>
    <n v="9"/>
    <n v="1791"/>
  </r>
  <r>
    <s v="1315"/>
    <x v="421"/>
    <n v="12"/>
    <x v="16"/>
    <x v="6"/>
    <x v="0"/>
    <x v="3"/>
    <n v="69"/>
    <n v="8"/>
    <n v="552"/>
  </r>
  <r>
    <s v="1316"/>
    <x v="421"/>
    <n v="1"/>
    <x v="1"/>
    <x v="1"/>
    <x v="1"/>
    <x v="3"/>
    <n v="69"/>
    <n v="9"/>
    <n v="621"/>
  </r>
  <r>
    <s v="1317"/>
    <x v="421"/>
    <n v="3"/>
    <x v="9"/>
    <x v="1"/>
    <x v="1"/>
    <x v="1"/>
    <n v="289"/>
    <n v="3"/>
    <n v="867"/>
  </r>
  <r>
    <s v="1318"/>
    <x v="421"/>
    <n v="14"/>
    <x v="7"/>
    <x v="0"/>
    <x v="0"/>
    <x v="4"/>
    <n v="399"/>
    <n v="2"/>
    <n v="798"/>
  </r>
  <r>
    <s v="1319"/>
    <x v="422"/>
    <n v="11"/>
    <x v="0"/>
    <x v="6"/>
    <x v="0"/>
    <x v="0"/>
    <n v="199"/>
    <n v="9"/>
    <n v="1791"/>
  </r>
  <r>
    <s v="1320"/>
    <x v="422"/>
    <n v="8"/>
    <x v="10"/>
    <x v="2"/>
    <x v="2"/>
    <x v="3"/>
    <n v="69"/>
    <n v="4"/>
    <n v="276"/>
  </r>
  <r>
    <s v="1321"/>
    <x v="423"/>
    <n v="10"/>
    <x v="14"/>
    <x v="2"/>
    <x v="2"/>
    <x v="3"/>
    <n v="69"/>
    <n v="9"/>
    <n v="621"/>
  </r>
  <r>
    <s v="1322"/>
    <x v="423"/>
    <n v="19"/>
    <x v="13"/>
    <x v="3"/>
    <x v="3"/>
    <x v="4"/>
    <n v="399"/>
    <n v="9"/>
    <n v="3591"/>
  </r>
  <r>
    <s v="1323"/>
    <x v="423"/>
    <n v="12"/>
    <x v="16"/>
    <x v="0"/>
    <x v="0"/>
    <x v="1"/>
    <n v="289"/>
    <n v="1"/>
    <n v="289"/>
  </r>
  <r>
    <s v="1324"/>
    <x v="424"/>
    <n v="17"/>
    <x v="6"/>
    <x v="4"/>
    <x v="3"/>
    <x v="2"/>
    <n v="159"/>
    <n v="9"/>
    <n v="1431"/>
  </r>
  <r>
    <s v="1325"/>
    <x v="424"/>
    <n v="8"/>
    <x v="10"/>
    <x v="2"/>
    <x v="2"/>
    <x v="4"/>
    <n v="399"/>
    <n v="3"/>
    <n v="1197"/>
  </r>
  <r>
    <s v="1326"/>
    <x v="424"/>
    <n v="8"/>
    <x v="10"/>
    <x v="5"/>
    <x v="2"/>
    <x v="2"/>
    <n v="159"/>
    <n v="5"/>
    <n v="795"/>
  </r>
  <r>
    <s v="1327"/>
    <x v="424"/>
    <n v="3"/>
    <x v="9"/>
    <x v="1"/>
    <x v="1"/>
    <x v="0"/>
    <n v="199"/>
    <n v="6"/>
    <n v="1194"/>
  </r>
  <r>
    <s v="1328"/>
    <x v="425"/>
    <n v="1"/>
    <x v="1"/>
    <x v="7"/>
    <x v="1"/>
    <x v="2"/>
    <n v="159"/>
    <n v="6"/>
    <n v="954"/>
  </r>
  <r>
    <s v="1329"/>
    <x v="425"/>
    <n v="19"/>
    <x v="13"/>
    <x v="4"/>
    <x v="3"/>
    <x v="1"/>
    <n v="289"/>
    <n v="7"/>
    <n v="2023"/>
  </r>
  <r>
    <s v="1330"/>
    <x v="425"/>
    <n v="7"/>
    <x v="17"/>
    <x v="2"/>
    <x v="2"/>
    <x v="4"/>
    <n v="399"/>
    <n v="7"/>
    <n v="2793"/>
  </r>
  <r>
    <s v="1331"/>
    <x v="426"/>
    <n v="5"/>
    <x v="15"/>
    <x v="7"/>
    <x v="1"/>
    <x v="1"/>
    <n v="289"/>
    <n v="5"/>
    <n v="1445"/>
  </r>
  <r>
    <s v="1332"/>
    <x v="427"/>
    <n v="2"/>
    <x v="18"/>
    <x v="1"/>
    <x v="1"/>
    <x v="1"/>
    <n v="289"/>
    <n v="0"/>
    <n v="0"/>
  </r>
  <r>
    <s v="1333"/>
    <x v="428"/>
    <n v="16"/>
    <x v="4"/>
    <x v="4"/>
    <x v="3"/>
    <x v="0"/>
    <n v="199"/>
    <n v="5"/>
    <n v="995"/>
  </r>
  <r>
    <s v="1334"/>
    <x v="428"/>
    <n v="12"/>
    <x v="16"/>
    <x v="0"/>
    <x v="0"/>
    <x v="4"/>
    <n v="399"/>
    <n v="1"/>
    <n v="399"/>
  </r>
  <r>
    <s v="1335"/>
    <x v="429"/>
    <n v="18"/>
    <x v="3"/>
    <x v="3"/>
    <x v="3"/>
    <x v="3"/>
    <n v="69"/>
    <n v="2"/>
    <n v="138"/>
  </r>
  <r>
    <s v="1336"/>
    <x v="429"/>
    <n v="8"/>
    <x v="10"/>
    <x v="5"/>
    <x v="2"/>
    <x v="2"/>
    <n v="159"/>
    <n v="8"/>
    <n v="1272"/>
  </r>
  <r>
    <s v="1337"/>
    <x v="429"/>
    <n v="19"/>
    <x v="13"/>
    <x v="3"/>
    <x v="3"/>
    <x v="2"/>
    <n v="159"/>
    <n v="5"/>
    <n v="795"/>
  </r>
  <r>
    <s v="1338"/>
    <x v="430"/>
    <n v="9"/>
    <x v="2"/>
    <x v="5"/>
    <x v="2"/>
    <x v="4"/>
    <n v="399"/>
    <n v="0"/>
    <n v="0"/>
  </r>
  <r>
    <s v="1339"/>
    <x v="430"/>
    <n v="19"/>
    <x v="13"/>
    <x v="3"/>
    <x v="3"/>
    <x v="3"/>
    <n v="69"/>
    <n v="7"/>
    <n v="483"/>
  </r>
  <r>
    <s v="1340"/>
    <x v="430"/>
    <n v="2"/>
    <x v="18"/>
    <x v="1"/>
    <x v="1"/>
    <x v="0"/>
    <n v="199"/>
    <n v="7"/>
    <n v="1393"/>
  </r>
  <r>
    <s v="1341"/>
    <x v="430"/>
    <n v="12"/>
    <x v="16"/>
    <x v="0"/>
    <x v="0"/>
    <x v="2"/>
    <n v="159"/>
    <n v="0"/>
    <n v="0"/>
  </r>
  <r>
    <s v="1342"/>
    <x v="430"/>
    <n v="17"/>
    <x v="6"/>
    <x v="4"/>
    <x v="3"/>
    <x v="3"/>
    <n v="69"/>
    <n v="0"/>
    <n v="0"/>
  </r>
  <r>
    <s v="1343"/>
    <x v="430"/>
    <n v="4"/>
    <x v="12"/>
    <x v="7"/>
    <x v="1"/>
    <x v="0"/>
    <n v="199"/>
    <n v="1"/>
    <n v="199"/>
  </r>
  <r>
    <s v="1344"/>
    <x v="430"/>
    <n v="6"/>
    <x v="11"/>
    <x v="2"/>
    <x v="2"/>
    <x v="0"/>
    <n v="199"/>
    <n v="0"/>
    <n v="0"/>
  </r>
  <r>
    <s v="1345"/>
    <x v="430"/>
    <n v="8"/>
    <x v="10"/>
    <x v="5"/>
    <x v="2"/>
    <x v="2"/>
    <n v="159"/>
    <n v="2"/>
    <n v="318"/>
  </r>
  <r>
    <s v="1346"/>
    <x v="431"/>
    <n v="11"/>
    <x v="0"/>
    <x v="0"/>
    <x v="0"/>
    <x v="3"/>
    <n v="69"/>
    <n v="7"/>
    <n v="483"/>
  </r>
  <r>
    <s v="1347"/>
    <x v="432"/>
    <n v="14"/>
    <x v="7"/>
    <x v="0"/>
    <x v="0"/>
    <x v="2"/>
    <n v="159"/>
    <n v="1"/>
    <n v="159"/>
  </r>
  <r>
    <s v="1348"/>
    <x v="432"/>
    <n v="4"/>
    <x v="12"/>
    <x v="7"/>
    <x v="1"/>
    <x v="0"/>
    <n v="199"/>
    <n v="6"/>
    <n v="1194"/>
  </r>
  <r>
    <s v="1349"/>
    <x v="432"/>
    <n v="19"/>
    <x v="13"/>
    <x v="4"/>
    <x v="3"/>
    <x v="0"/>
    <n v="199"/>
    <n v="4"/>
    <n v="796"/>
  </r>
  <r>
    <s v="1350"/>
    <x v="432"/>
    <n v="8"/>
    <x v="10"/>
    <x v="2"/>
    <x v="2"/>
    <x v="0"/>
    <n v="199"/>
    <n v="7"/>
    <n v="1393"/>
  </r>
  <r>
    <s v="1351"/>
    <x v="433"/>
    <n v="8"/>
    <x v="10"/>
    <x v="5"/>
    <x v="2"/>
    <x v="1"/>
    <n v="289"/>
    <n v="9"/>
    <n v="2601"/>
  </r>
  <r>
    <s v="1352"/>
    <x v="433"/>
    <n v="15"/>
    <x v="19"/>
    <x v="6"/>
    <x v="0"/>
    <x v="0"/>
    <n v="199"/>
    <n v="2"/>
    <n v="398"/>
  </r>
  <r>
    <s v="1353"/>
    <x v="433"/>
    <n v="6"/>
    <x v="11"/>
    <x v="5"/>
    <x v="2"/>
    <x v="3"/>
    <n v="69"/>
    <n v="5"/>
    <n v="345"/>
  </r>
  <r>
    <s v="1354"/>
    <x v="433"/>
    <n v="19"/>
    <x v="13"/>
    <x v="3"/>
    <x v="3"/>
    <x v="4"/>
    <n v="399"/>
    <n v="3"/>
    <n v="1197"/>
  </r>
  <r>
    <s v="1355"/>
    <x v="434"/>
    <n v="16"/>
    <x v="4"/>
    <x v="3"/>
    <x v="3"/>
    <x v="1"/>
    <n v="289"/>
    <n v="6"/>
    <n v="1734"/>
  </r>
  <r>
    <s v="1356"/>
    <x v="434"/>
    <n v="7"/>
    <x v="17"/>
    <x v="2"/>
    <x v="2"/>
    <x v="3"/>
    <n v="69"/>
    <n v="1"/>
    <n v="69"/>
  </r>
  <r>
    <s v="1357"/>
    <x v="434"/>
    <n v="4"/>
    <x v="12"/>
    <x v="1"/>
    <x v="1"/>
    <x v="1"/>
    <n v="289"/>
    <n v="6"/>
    <n v="1734"/>
  </r>
  <r>
    <s v="1358"/>
    <x v="434"/>
    <n v="13"/>
    <x v="5"/>
    <x v="6"/>
    <x v="0"/>
    <x v="3"/>
    <n v="69"/>
    <n v="2"/>
    <n v="138"/>
  </r>
  <r>
    <s v="1359"/>
    <x v="434"/>
    <n v="4"/>
    <x v="12"/>
    <x v="1"/>
    <x v="1"/>
    <x v="1"/>
    <n v="289"/>
    <n v="2"/>
    <n v="578"/>
  </r>
  <r>
    <s v="1360"/>
    <x v="434"/>
    <n v="17"/>
    <x v="6"/>
    <x v="3"/>
    <x v="3"/>
    <x v="4"/>
    <n v="399"/>
    <n v="6"/>
    <n v="2394"/>
  </r>
  <r>
    <s v="1361"/>
    <x v="434"/>
    <n v="3"/>
    <x v="9"/>
    <x v="1"/>
    <x v="1"/>
    <x v="1"/>
    <n v="289"/>
    <n v="5"/>
    <n v="1445"/>
  </r>
  <r>
    <s v="1362"/>
    <x v="434"/>
    <n v="9"/>
    <x v="2"/>
    <x v="2"/>
    <x v="2"/>
    <x v="4"/>
    <n v="399"/>
    <n v="5"/>
    <n v="1995"/>
  </r>
  <r>
    <s v="1363"/>
    <x v="434"/>
    <n v="2"/>
    <x v="18"/>
    <x v="1"/>
    <x v="1"/>
    <x v="3"/>
    <n v="69"/>
    <n v="4"/>
    <n v="276"/>
  </r>
  <r>
    <s v="1364"/>
    <x v="434"/>
    <n v="15"/>
    <x v="19"/>
    <x v="0"/>
    <x v="0"/>
    <x v="2"/>
    <n v="159"/>
    <n v="9"/>
    <n v="1431"/>
  </r>
  <r>
    <s v="1365"/>
    <x v="434"/>
    <n v="14"/>
    <x v="7"/>
    <x v="0"/>
    <x v="0"/>
    <x v="0"/>
    <n v="199"/>
    <n v="1"/>
    <n v="199"/>
  </r>
  <r>
    <s v="1366"/>
    <x v="434"/>
    <n v="18"/>
    <x v="3"/>
    <x v="4"/>
    <x v="3"/>
    <x v="2"/>
    <n v="159"/>
    <n v="1"/>
    <n v="159"/>
  </r>
  <r>
    <s v="1367"/>
    <x v="434"/>
    <n v="8"/>
    <x v="10"/>
    <x v="2"/>
    <x v="2"/>
    <x v="0"/>
    <n v="199"/>
    <n v="5"/>
    <n v="995"/>
  </r>
  <r>
    <s v="1368"/>
    <x v="435"/>
    <n v="19"/>
    <x v="13"/>
    <x v="4"/>
    <x v="3"/>
    <x v="4"/>
    <n v="399"/>
    <n v="9"/>
    <n v="3591"/>
  </r>
  <r>
    <s v="1369"/>
    <x v="436"/>
    <n v="11"/>
    <x v="0"/>
    <x v="0"/>
    <x v="0"/>
    <x v="0"/>
    <n v="199"/>
    <n v="0"/>
    <n v="0"/>
  </r>
  <r>
    <s v="1370"/>
    <x v="436"/>
    <n v="19"/>
    <x v="13"/>
    <x v="3"/>
    <x v="3"/>
    <x v="4"/>
    <n v="399"/>
    <n v="2"/>
    <n v="798"/>
  </r>
  <r>
    <s v="1371"/>
    <x v="436"/>
    <n v="15"/>
    <x v="19"/>
    <x v="0"/>
    <x v="0"/>
    <x v="4"/>
    <n v="399"/>
    <n v="9"/>
    <n v="3591"/>
  </r>
  <r>
    <s v="1372"/>
    <x v="437"/>
    <n v="4"/>
    <x v="12"/>
    <x v="1"/>
    <x v="1"/>
    <x v="2"/>
    <n v="159"/>
    <n v="2"/>
    <n v="318"/>
  </r>
  <r>
    <s v="1373"/>
    <x v="438"/>
    <n v="1"/>
    <x v="1"/>
    <x v="7"/>
    <x v="1"/>
    <x v="0"/>
    <n v="199"/>
    <n v="4"/>
    <n v="796"/>
  </r>
  <r>
    <s v="1374"/>
    <x v="439"/>
    <n v="13"/>
    <x v="5"/>
    <x v="6"/>
    <x v="0"/>
    <x v="3"/>
    <n v="69"/>
    <n v="9"/>
    <n v="621"/>
  </r>
  <r>
    <s v="1375"/>
    <x v="440"/>
    <n v="4"/>
    <x v="12"/>
    <x v="7"/>
    <x v="1"/>
    <x v="2"/>
    <n v="159"/>
    <n v="5"/>
    <n v="795"/>
  </r>
  <r>
    <s v="1376"/>
    <x v="440"/>
    <n v="7"/>
    <x v="17"/>
    <x v="5"/>
    <x v="2"/>
    <x v="4"/>
    <n v="399"/>
    <n v="6"/>
    <n v="2394"/>
  </r>
  <r>
    <s v="1377"/>
    <x v="440"/>
    <n v="14"/>
    <x v="7"/>
    <x v="0"/>
    <x v="0"/>
    <x v="2"/>
    <n v="159"/>
    <n v="6"/>
    <n v="954"/>
  </r>
  <r>
    <s v="1378"/>
    <x v="440"/>
    <n v="14"/>
    <x v="7"/>
    <x v="0"/>
    <x v="0"/>
    <x v="4"/>
    <n v="399"/>
    <n v="7"/>
    <n v="2793"/>
  </r>
  <r>
    <s v="1379"/>
    <x v="440"/>
    <n v="14"/>
    <x v="7"/>
    <x v="0"/>
    <x v="0"/>
    <x v="1"/>
    <n v="289"/>
    <n v="6"/>
    <n v="1734"/>
  </r>
  <r>
    <s v="1380"/>
    <x v="440"/>
    <n v="11"/>
    <x v="0"/>
    <x v="6"/>
    <x v="0"/>
    <x v="2"/>
    <n v="159"/>
    <n v="4"/>
    <n v="636"/>
  </r>
  <r>
    <s v="1381"/>
    <x v="441"/>
    <n v="11"/>
    <x v="0"/>
    <x v="6"/>
    <x v="0"/>
    <x v="2"/>
    <n v="159"/>
    <n v="9"/>
    <n v="1431"/>
  </r>
  <r>
    <s v="1382"/>
    <x v="442"/>
    <n v="5"/>
    <x v="15"/>
    <x v="7"/>
    <x v="1"/>
    <x v="3"/>
    <n v="69"/>
    <n v="1"/>
    <n v="69"/>
  </r>
  <r>
    <s v="1383"/>
    <x v="442"/>
    <n v="14"/>
    <x v="7"/>
    <x v="6"/>
    <x v="0"/>
    <x v="4"/>
    <n v="399"/>
    <n v="8"/>
    <n v="3192"/>
  </r>
  <r>
    <s v="1384"/>
    <x v="442"/>
    <n v="15"/>
    <x v="19"/>
    <x v="0"/>
    <x v="0"/>
    <x v="0"/>
    <n v="199"/>
    <n v="9"/>
    <n v="1791"/>
  </r>
  <r>
    <s v="1385"/>
    <x v="442"/>
    <n v="17"/>
    <x v="6"/>
    <x v="3"/>
    <x v="3"/>
    <x v="4"/>
    <n v="399"/>
    <n v="5"/>
    <n v="1995"/>
  </r>
  <r>
    <s v="1386"/>
    <x v="442"/>
    <n v="2"/>
    <x v="18"/>
    <x v="7"/>
    <x v="1"/>
    <x v="0"/>
    <n v="199"/>
    <n v="8"/>
    <n v="1592"/>
  </r>
  <r>
    <s v="1387"/>
    <x v="442"/>
    <n v="18"/>
    <x v="3"/>
    <x v="3"/>
    <x v="3"/>
    <x v="2"/>
    <n v="159"/>
    <n v="8"/>
    <n v="1272"/>
  </r>
  <r>
    <s v="1388"/>
    <x v="442"/>
    <n v="9"/>
    <x v="2"/>
    <x v="5"/>
    <x v="2"/>
    <x v="4"/>
    <n v="399"/>
    <n v="9"/>
    <n v="3591"/>
  </r>
  <r>
    <s v="1389"/>
    <x v="442"/>
    <n v="1"/>
    <x v="1"/>
    <x v="1"/>
    <x v="1"/>
    <x v="3"/>
    <n v="69"/>
    <n v="9"/>
    <n v="621"/>
  </r>
  <r>
    <s v="1390"/>
    <x v="442"/>
    <n v="4"/>
    <x v="12"/>
    <x v="1"/>
    <x v="1"/>
    <x v="2"/>
    <n v="159"/>
    <n v="3"/>
    <n v="477"/>
  </r>
  <r>
    <s v="1391"/>
    <x v="442"/>
    <n v="10"/>
    <x v="14"/>
    <x v="5"/>
    <x v="2"/>
    <x v="4"/>
    <n v="399"/>
    <n v="0"/>
    <n v="0"/>
  </r>
  <r>
    <s v="1392"/>
    <x v="443"/>
    <n v="15"/>
    <x v="19"/>
    <x v="6"/>
    <x v="0"/>
    <x v="2"/>
    <n v="159"/>
    <n v="5"/>
    <n v="795"/>
  </r>
  <r>
    <s v="1393"/>
    <x v="443"/>
    <n v="18"/>
    <x v="3"/>
    <x v="4"/>
    <x v="3"/>
    <x v="3"/>
    <n v="69"/>
    <n v="3"/>
    <n v="207"/>
  </r>
  <r>
    <s v="1394"/>
    <x v="443"/>
    <n v="1"/>
    <x v="1"/>
    <x v="7"/>
    <x v="1"/>
    <x v="1"/>
    <n v="289"/>
    <n v="3"/>
    <n v="867"/>
  </r>
  <r>
    <s v="1395"/>
    <x v="444"/>
    <n v="4"/>
    <x v="12"/>
    <x v="1"/>
    <x v="1"/>
    <x v="0"/>
    <n v="199"/>
    <n v="3"/>
    <n v="597"/>
  </r>
  <r>
    <s v="1396"/>
    <x v="445"/>
    <n v="11"/>
    <x v="0"/>
    <x v="0"/>
    <x v="0"/>
    <x v="4"/>
    <n v="399"/>
    <n v="9"/>
    <n v="3591"/>
  </r>
  <r>
    <s v="1397"/>
    <x v="446"/>
    <n v="2"/>
    <x v="18"/>
    <x v="1"/>
    <x v="1"/>
    <x v="2"/>
    <n v="159"/>
    <n v="5"/>
    <n v="795"/>
  </r>
  <r>
    <s v="1398"/>
    <x v="446"/>
    <n v="17"/>
    <x v="6"/>
    <x v="3"/>
    <x v="3"/>
    <x v="1"/>
    <n v="289"/>
    <n v="2"/>
    <n v="578"/>
  </r>
  <r>
    <s v="1399"/>
    <x v="446"/>
    <n v="2"/>
    <x v="18"/>
    <x v="7"/>
    <x v="1"/>
    <x v="0"/>
    <n v="199"/>
    <n v="8"/>
    <n v="1592"/>
  </r>
  <r>
    <s v="1400"/>
    <x v="446"/>
    <n v="5"/>
    <x v="15"/>
    <x v="7"/>
    <x v="1"/>
    <x v="4"/>
    <n v="399"/>
    <n v="1"/>
    <n v="399"/>
  </r>
  <r>
    <s v="1401"/>
    <x v="446"/>
    <n v="15"/>
    <x v="19"/>
    <x v="6"/>
    <x v="0"/>
    <x v="1"/>
    <n v="289"/>
    <n v="6"/>
    <n v="1734"/>
  </r>
  <r>
    <s v="1402"/>
    <x v="446"/>
    <n v="8"/>
    <x v="10"/>
    <x v="5"/>
    <x v="2"/>
    <x v="3"/>
    <n v="69"/>
    <n v="8"/>
    <n v="552"/>
  </r>
  <r>
    <s v="1403"/>
    <x v="446"/>
    <n v="9"/>
    <x v="2"/>
    <x v="2"/>
    <x v="2"/>
    <x v="4"/>
    <n v="399"/>
    <n v="9"/>
    <n v="3591"/>
  </r>
  <r>
    <s v="1404"/>
    <x v="446"/>
    <n v="5"/>
    <x v="15"/>
    <x v="1"/>
    <x v="1"/>
    <x v="1"/>
    <n v="289"/>
    <n v="6"/>
    <n v="1734"/>
  </r>
  <r>
    <s v="1405"/>
    <x v="446"/>
    <n v="11"/>
    <x v="0"/>
    <x v="6"/>
    <x v="0"/>
    <x v="0"/>
    <n v="199"/>
    <n v="8"/>
    <n v="1592"/>
  </r>
  <r>
    <s v="1406"/>
    <x v="446"/>
    <n v="15"/>
    <x v="19"/>
    <x v="6"/>
    <x v="0"/>
    <x v="2"/>
    <n v="159"/>
    <n v="7"/>
    <n v="1113"/>
  </r>
  <r>
    <s v="1407"/>
    <x v="447"/>
    <n v="12"/>
    <x v="16"/>
    <x v="6"/>
    <x v="0"/>
    <x v="4"/>
    <n v="399"/>
    <n v="8"/>
    <n v="3192"/>
  </r>
  <r>
    <s v="1408"/>
    <x v="448"/>
    <n v="3"/>
    <x v="9"/>
    <x v="1"/>
    <x v="1"/>
    <x v="4"/>
    <n v="399"/>
    <n v="9"/>
    <n v="3591"/>
  </r>
  <r>
    <s v="1409"/>
    <x v="448"/>
    <n v="18"/>
    <x v="3"/>
    <x v="4"/>
    <x v="3"/>
    <x v="4"/>
    <n v="399"/>
    <n v="3"/>
    <n v="1197"/>
  </r>
  <r>
    <s v="1410"/>
    <x v="448"/>
    <n v="12"/>
    <x v="16"/>
    <x v="6"/>
    <x v="0"/>
    <x v="1"/>
    <n v="289"/>
    <n v="6"/>
    <n v="1734"/>
  </r>
  <r>
    <s v="1411"/>
    <x v="449"/>
    <n v="8"/>
    <x v="10"/>
    <x v="5"/>
    <x v="2"/>
    <x v="0"/>
    <n v="199"/>
    <n v="1"/>
    <n v="199"/>
  </r>
  <r>
    <s v="1412"/>
    <x v="449"/>
    <n v="19"/>
    <x v="13"/>
    <x v="4"/>
    <x v="3"/>
    <x v="1"/>
    <n v="289"/>
    <n v="3"/>
    <n v="867"/>
  </r>
  <r>
    <s v="1413"/>
    <x v="450"/>
    <n v="4"/>
    <x v="12"/>
    <x v="1"/>
    <x v="1"/>
    <x v="4"/>
    <n v="399"/>
    <n v="6"/>
    <n v="2394"/>
  </r>
  <r>
    <s v="1414"/>
    <x v="450"/>
    <n v="6"/>
    <x v="11"/>
    <x v="5"/>
    <x v="2"/>
    <x v="1"/>
    <n v="289"/>
    <n v="7"/>
    <n v="2023"/>
  </r>
  <r>
    <s v="1415"/>
    <x v="450"/>
    <n v="17"/>
    <x v="6"/>
    <x v="4"/>
    <x v="3"/>
    <x v="2"/>
    <n v="159"/>
    <n v="7"/>
    <n v="1113"/>
  </r>
  <r>
    <s v="1416"/>
    <x v="450"/>
    <n v="13"/>
    <x v="5"/>
    <x v="6"/>
    <x v="0"/>
    <x v="1"/>
    <n v="289"/>
    <n v="9"/>
    <n v="2601"/>
  </r>
  <r>
    <s v="1417"/>
    <x v="450"/>
    <n v="18"/>
    <x v="3"/>
    <x v="3"/>
    <x v="3"/>
    <x v="0"/>
    <n v="199"/>
    <n v="2"/>
    <n v="398"/>
  </r>
  <r>
    <s v="1418"/>
    <x v="451"/>
    <n v="1"/>
    <x v="1"/>
    <x v="7"/>
    <x v="1"/>
    <x v="1"/>
    <n v="289"/>
    <n v="9"/>
    <n v="2601"/>
  </r>
  <r>
    <s v="1419"/>
    <x v="452"/>
    <n v="18"/>
    <x v="3"/>
    <x v="4"/>
    <x v="3"/>
    <x v="2"/>
    <n v="159"/>
    <n v="0"/>
    <n v="0"/>
  </r>
  <r>
    <s v="1420"/>
    <x v="452"/>
    <n v="18"/>
    <x v="3"/>
    <x v="4"/>
    <x v="3"/>
    <x v="0"/>
    <n v="199"/>
    <n v="0"/>
    <n v="0"/>
  </r>
  <r>
    <s v="1421"/>
    <x v="452"/>
    <n v="2"/>
    <x v="18"/>
    <x v="1"/>
    <x v="1"/>
    <x v="0"/>
    <n v="199"/>
    <n v="0"/>
    <n v="0"/>
  </r>
  <r>
    <s v="1422"/>
    <x v="453"/>
    <n v="2"/>
    <x v="18"/>
    <x v="7"/>
    <x v="1"/>
    <x v="0"/>
    <n v="199"/>
    <n v="9"/>
    <n v="1791"/>
  </r>
  <r>
    <s v="1423"/>
    <x v="453"/>
    <n v="7"/>
    <x v="17"/>
    <x v="2"/>
    <x v="2"/>
    <x v="4"/>
    <n v="399"/>
    <n v="2"/>
    <n v="798"/>
  </r>
  <r>
    <s v="1424"/>
    <x v="454"/>
    <n v="19"/>
    <x v="13"/>
    <x v="4"/>
    <x v="3"/>
    <x v="1"/>
    <n v="289"/>
    <n v="8"/>
    <n v="2312"/>
  </r>
  <r>
    <s v="1425"/>
    <x v="454"/>
    <n v="19"/>
    <x v="13"/>
    <x v="4"/>
    <x v="3"/>
    <x v="2"/>
    <n v="159"/>
    <n v="6"/>
    <n v="954"/>
  </r>
  <r>
    <s v="1426"/>
    <x v="454"/>
    <n v="13"/>
    <x v="5"/>
    <x v="6"/>
    <x v="0"/>
    <x v="4"/>
    <n v="399"/>
    <n v="0"/>
    <n v="0"/>
  </r>
  <r>
    <s v="1427"/>
    <x v="454"/>
    <n v="10"/>
    <x v="14"/>
    <x v="5"/>
    <x v="2"/>
    <x v="4"/>
    <n v="399"/>
    <n v="8"/>
    <n v="3192"/>
  </r>
  <r>
    <s v="1428"/>
    <x v="454"/>
    <n v="5"/>
    <x v="15"/>
    <x v="7"/>
    <x v="1"/>
    <x v="0"/>
    <n v="199"/>
    <n v="9"/>
    <n v="1791"/>
  </r>
  <r>
    <s v="1429"/>
    <x v="455"/>
    <n v="1"/>
    <x v="1"/>
    <x v="7"/>
    <x v="1"/>
    <x v="4"/>
    <n v="399"/>
    <n v="4"/>
    <n v="1596"/>
  </r>
  <r>
    <s v="1430"/>
    <x v="455"/>
    <n v="10"/>
    <x v="14"/>
    <x v="2"/>
    <x v="2"/>
    <x v="0"/>
    <n v="199"/>
    <n v="6"/>
    <n v="1194"/>
  </r>
  <r>
    <s v="1431"/>
    <x v="456"/>
    <n v="8"/>
    <x v="10"/>
    <x v="2"/>
    <x v="2"/>
    <x v="4"/>
    <n v="399"/>
    <n v="0"/>
    <n v="0"/>
  </r>
  <r>
    <s v="1432"/>
    <x v="457"/>
    <n v="12"/>
    <x v="16"/>
    <x v="0"/>
    <x v="0"/>
    <x v="2"/>
    <n v="159"/>
    <n v="8"/>
    <n v="1272"/>
  </r>
  <r>
    <s v="1433"/>
    <x v="458"/>
    <n v="5"/>
    <x v="15"/>
    <x v="7"/>
    <x v="1"/>
    <x v="3"/>
    <n v="69"/>
    <n v="5"/>
    <n v="345"/>
  </r>
  <r>
    <s v="1434"/>
    <x v="458"/>
    <n v="8"/>
    <x v="10"/>
    <x v="2"/>
    <x v="2"/>
    <x v="2"/>
    <n v="159"/>
    <n v="4"/>
    <n v="636"/>
  </r>
  <r>
    <s v="1435"/>
    <x v="458"/>
    <n v="19"/>
    <x v="13"/>
    <x v="3"/>
    <x v="3"/>
    <x v="1"/>
    <n v="289"/>
    <n v="2"/>
    <n v="578"/>
  </r>
  <r>
    <s v="1436"/>
    <x v="458"/>
    <n v="20"/>
    <x v="8"/>
    <x v="3"/>
    <x v="3"/>
    <x v="3"/>
    <n v="69"/>
    <n v="9"/>
    <n v="621"/>
  </r>
  <r>
    <s v="1437"/>
    <x v="459"/>
    <n v="7"/>
    <x v="17"/>
    <x v="5"/>
    <x v="2"/>
    <x v="0"/>
    <n v="199"/>
    <n v="8"/>
    <n v="1592"/>
  </r>
  <r>
    <s v="1438"/>
    <x v="459"/>
    <n v="4"/>
    <x v="12"/>
    <x v="7"/>
    <x v="1"/>
    <x v="3"/>
    <n v="69"/>
    <n v="7"/>
    <n v="483"/>
  </r>
  <r>
    <s v="1439"/>
    <x v="459"/>
    <n v="16"/>
    <x v="4"/>
    <x v="4"/>
    <x v="3"/>
    <x v="0"/>
    <n v="199"/>
    <n v="9"/>
    <n v="1791"/>
  </r>
  <r>
    <s v="1440"/>
    <x v="459"/>
    <n v="18"/>
    <x v="3"/>
    <x v="4"/>
    <x v="3"/>
    <x v="0"/>
    <n v="199"/>
    <n v="2"/>
    <n v="398"/>
  </r>
  <r>
    <s v="1441"/>
    <x v="459"/>
    <n v="13"/>
    <x v="5"/>
    <x v="6"/>
    <x v="0"/>
    <x v="0"/>
    <n v="199"/>
    <n v="5"/>
    <n v="995"/>
  </r>
  <r>
    <s v="1442"/>
    <x v="459"/>
    <n v="15"/>
    <x v="19"/>
    <x v="0"/>
    <x v="0"/>
    <x v="3"/>
    <n v="69"/>
    <n v="1"/>
    <n v="69"/>
  </r>
  <r>
    <s v="1443"/>
    <x v="459"/>
    <n v="15"/>
    <x v="19"/>
    <x v="6"/>
    <x v="0"/>
    <x v="1"/>
    <n v="289"/>
    <n v="8"/>
    <n v="2312"/>
  </r>
  <r>
    <s v="1444"/>
    <x v="460"/>
    <n v="3"/>
    <x v="9"/>
    <x v="1"/>
    <x v="1"/>
    <x v="1"/>
    <n v="289"/>
    <n v="2"/>
    <n v="578"/>
  </r>
  <r>
    <s v="1445"/>
    <x v="460"/>
    <n v="1"/>
    <x v="1"/>
    <x v="7"/>
    <x v="1"/>
    <x v="0"/>
    <n v="199"/>
    <n v="3"/>
    <n v="597"/>
  </r>
  <r>
    <s v="1446"/>
    <x v="461"/>
    <n v="12"/>
    <x v="16"/>
    <x v="6"/>
    <x v="0"/>
    <x v="4"/>
    <n v="399"/>
    <n v="5"/>
    <n v="1995"/>
  </r>
  <r>
    <s v="1447"/>
    <x v="461"/>
    <n v="7"/>
    <x v="17"/>
    <x v="2"/>
    <x v="2"/>
    <x v="3"/>
    <n v="69"/>
    <n v="6"/>
    <n v="414"/>
  </r>
  <r>
    <s v="1448"/>
    <x v="461"/>
    <n v="15"/>
    <x v="19"/>
    <x v="0"/>
    <x v="0"/>
    <x v="2"/>
    <n v="159"/>
    <n v="7"/>
    <n v="1113"/>
  </r>
  <r>
    <s v="1449"/>
    <x v="461"/>
    <n v="20"/>
    <x v="8"/>
    <x v="4"/>
    <x v="3"/>
    <x v="2"/>
    <n v="159"/>
    <n v="9"/>
    <n v="1431"/>
  </r>
  <r>
    <s v="1450"/>
    <x v="461"/>
    <n v="4"/>
    <x v="12"/>
    <x v="7"/>
    <x v="1"/>
    <x v="0"/>
    <n v="199"/>
    <n v="5"/>
    <n v="995"/>
  </r>
  <r>
    <s v="1451"/>
    <x v="462"/>
    <n v="12"/>
    <x v="16"/>
    <x v="0"/>
    <x v="0"/>
    <x v="2"/>
    <n v="159"/>
    <n v="9"/>
    <n v="1431"/>
  </r>
  <r>
    <s v="1452"/>
    <x v="463"/>
    <n v="9"/>
    <x v="2"/>
    <x v="5"/>
    <x v="2"/>
    <x v="4"/>
    <n v="399"/>
    <n v="5"/>
    <n v="1995"/>
  </r>
  <r>
    <s v="1453"/>
    <x v="463"/>
    <n v="9"/>
    <x v="2"/>
    <x v="2"/>
    <x v="2"/>
    <x v="3"/>
    <n v="69"/>
    <n v="6"/>
    <n v="414"/>
  </r>
  <r>
    <s v="1454"/>
    <x v="463"/>
    <n v="7"/>
    <x v="17"/>
    <x v="5"/>
    <x v="2"/>
    <x v="1"/>
    <n v="289"/>
    <n v="3"/>
    <n v="867"/>
  </r>
  <r>
    <s v="1455"/>
    <x v="463"/>
    <n v="5"/>
    <x v="15"/>
    <x v="1"/>
    <x v="1"/>
    <x v="2"/>
    <n v="159"/>
    <n v="7"/>
    <n v="1113"/>
  </r>
  <r>
    <s v="1456"/>
    <x v="463"/>
    <n v="17"/>
    <x v="6"/>
    <x v="3"/>
    <x v="3"/>
    <x v="0"/>
    <n v="199"/>
    <n v="7"/>
    <n v="1393"/>
  </r>
  <r>
    <s v="1457"/>
    <x v="463"/>
    <n v="17"/>
    <x v="6"/>
    <x v="4"/>
    <x v="3"/>
    <x v="3"/>
    <n v="69"/>
    <n v="5"/>
    <n v="345"/>
  </r>
  <r>
    <s v="1458"/>
    <x v="464"/>
    <n v="15"/>
    <x v="19"/>
    <x v="0"/>
    <x v="0"/>
    <x v="3"/>
    <n v="69"/>
    <n v="0"/>
    <n v="0"/>
  </r>
  <r>
    <s v="1459"/>
    <x v="464"/>
    <n v="17"/>
    <x v="6"/>
    <x v="4"/>
    <x v="3"/>
    <x v="0"/>
    <n v="199"/>
    <n v="5"/>
    <n v="995"/>
  </r>
  <r>
    <s v="1460"/>
    <x v="465"/>
    <n v="13"/>
    <x v="5"/>
    <x v="0"/>
    <x v="0"/>
    <x v="0"/>
    <n v="199"/>
    <n v="9"/>
    <n v="1791"/>
  </r>
  <r>
    <s v="1461"/>
    <x v="465"/>
    <n v="16"/>
    <x v="4"/>
    <x v="3"/>
    <x v="3"/>
    <x v="2"/>
    <n v="159"/>
    <n v="8"/>
    <n v="1272"/>
  </r>
  <r>
    <s v="1462"/>
    <x v="466"/>
    <n v="19"/>
    <x v="13"/>
    <x v="4"/>
    <x v="3"/>
    <x v="1"/>
    <n v="289"/>
    <n v="3"/>
    <n v="867"/>
  </r>
  <r>
    <s v="1463"/>
    <x v="466"/>
    <n v="13"/>
    <x v="5"/>
    <x v="0"/>
    <x v="0"/>
    <x v="0"/>
    <n v="199"/>
    <n v="3"/>
    <n v="597"/>
  </r>
  <r>
    <s v="1464"/>
    <x v="466"/>
    <n v="5"/>
    <x v="15"/>
    <x v="7"/>
    <x v="1"/>
    <x v="1"/>
    <n v="289"/>
    <n v="5"/>
    <n v="1445"/>
  </r>
  <r>
    <s v="1465"/>
    <x v="467"/>
    <n v="13"/>
    <x v="5"/>
    <x v="6"/>
    <x v="0"/>
    <x v="4"/>
    <n v="399"/>
    <n v="0"/>
    <n v="0"/>
  </r>
  <r>
    <s v="1466"/>
    <x v="468"/>
    <n v="9"/>
    <x v="2"/>
    <x v="2"/>
    <x v="2"/>
    <x v="4"/>
    <n v="399"/>
    <n v="7"/>
    <n v="2793"/>
  </r>
  <r>
    <s v="1467"/>
    <x v="469"/>
    <n v="3"/>
    <x v="9"/>
    <x v="7"/>
    <x v="1"/>
    <x v="0"/>
    <n v="199"/>
    <n v="5"/>
    <n v="995"/>
  </r>
  <r>
    <s v="1468"/>
    <x v="469"/>
    <n v="6"/>
    <x v="11"/>
    <x v="2"/>
    <x v="2"/>
    <x v="4"/>
    <n v="399"/>
    <n v="0"/>
    <n v="0"/>
  </r>
  <r>
    <s v="1469"/>
    <x v="470"/>
    <n v="12"/>
    <x v="16"/>
    <x v="6"/>
    <x v="0"/>
    <x v="3"/>
    <n v="69"/>
    <n v="2"/>
    <n v="138"/>
  </r>
  <r>
    <s v="1470"/>
    <x v="471"/>
    <n v="1"/>
    <x v="1"/>
    <x v="1"/>
    <x v="1"/>
    <x v="3"/>
    <n v="69"/>
    <n v="0"/>
    <n v="0"/>
  </r>
  <r>
    <s v="1471"/>
    <x v="472"/>
    <n v="5"/>
    <x v="15"/>
    <x v="7"/>
    <x v="1"/>
    <x v="4"/>
    <n v="399"/>
    <n v="8"/>
    <n v="3192"/>
  </r>
  <r>
    <s v="1472"/>
    <x v="472"/>
    <n v="19"/>
    <x v="13"/>
    <x v="4"/>
    <x v="3"/>
    <x v="3"/>
    <n v="69"/>
    <n v="0"/>
    <n v="0"/>
  </r>
  <r>
    <s v="1473"/>
    <x v="472"/>
    <n v="12"/>
    <x v="16"/>
    <x v="0"/>
    <x v="0"/>
    <x v="1"/>
    <n v="289"/>
    <n v="5"/>
    <n v="1445"/>
  </r>
  <r>
    <s v="1474"/>
    <x v="472"/>
    <n v="15"/>
    <x v="19"/>
    <x v="0"/>
    <x v="0"/>
    <x v="2"/>
    <n v="159"/>
    <n v="8"/>
    <n v="1272"/>
  </r>
  <r>
    <s v="1475"/>
    <x v="472"/>
    <n v="13"/>
    <x v="5"/>
    <x v="0"/>
    <x v="0"/>
    <x v="4"/>
    <n v="399"/>
    <n v="5"/>
    <n v="1995"/>
  </r>
  <r>
    <s v="1476"/>
    <x v="473"/>
    <n v="19"/>
    <x v="13"/>
    <x v="3"/>
    <x v="3"/>
    <x v="2"/>
    <n v="159"/>
    <n v="9"/>
    <n v="1431"/>
  </r>
  <r>
    <s v="1477"/>
    <x v="473"/>
    <n v="4"/>
    <x v="12"/>
    <x v="1"/>
    <x v="1"/>
    <x v="4"/>
    <n v="399"/>
    <n v="7"/>
    <n v="2793"/>
  </r>
  <r>
    <s v="1478"/>
    <x v="473"/>
    <n v="4"/>
    <x v="12"/>
    <x v="7"/>
    <x v="1"/>
    <x v="4"/>
    <n v="399"/>
    <n v="9"/>
    <n v="3591"/>
  </r>
  <r>
    <s v="1479"/>
    <x v="473"/>
    <n v="10"/>
    <x v="14"/>
    <x v="2"/>
    <x v="2"/>
    <x v="4"/>
    <n v="399"/>
    <n v="4"/>
    <n v="1596"/>
  </r>
  <r>
    <s v="1480"/>
    <x v="474"/>
    <n v="6"/>
    <x v="11"/>
    <x v="2"/>
    <x v="2"/>
    <x v="4"/>
    <n v="399"/>
    <n v="6"/>
    <n v="2394"/>
  </r>
  <r>
    <s v="1481"/>
    <x v="474"/>
    <n v="18"/>
    <x v="3"/>
    <x v="4"/>
    <x v="3"/>
    <x v="2"/>
    <n v="159"/>
    <n v="8"/>
    <n v="1272"/>
  </r>
  <r>
    <s v="1482"/>
    <x v="474"/>
    <n v="4"/>
    <x v="12"/>
    <x v="1"/>
    <x v="1"/>
    <x v="3"/>
    <n v="69"/>
    <n v="0"/>
    <n v="0"/>
  </r>
  <r>
    <s v="1483"/>
    <x v="474"/>
    <n v="20"/>
    <x v="8"/>
    <x v="4"/>
    <x v="3"/>
    <x v="4"/>
    <n v="399"/>
    <n v="9"/>
    <n v="3591"/>
  </r>
  <r>
    <s v="1484"/>
    <x v="475"/>
    <n v="18"/>
    <x v="3"/>
    <x v="4"/>
    <x v="3"/>
    <x v="3"/>
    <n v="69"/>
    <n v="2"/>
    <n v="138"/>
  </r>
  <r>
    <s v="1485"/>
    <x v="475"/>
    <n v="6"/>
    <x v="11"/>
    <x v="5"/>
    <x v="2"/>
    <x v="1"/>
    <n v="289"/>
    <n v="5"/>
    <n v="1445"/>
  </r>
  <r>
    <s v="1486"/>
    <x v="476"/>
    <n v="1"/>
    <x v="1"/>
    <x v="7"/>
    <x v="1"/>
    <x v="3"/>
    <n v="69"/>
    <n v="5"/>
    <n v="345"/>
  </r>
  <r>
    <s v="1487"/>
    <x v="476"/>
    <n v="11"/>
    <x v="0"/>
    <x v="6"/>
    <x v="0"/>
    <x v="2"/>
    <n v="159"/>
    <n v="6"/>
    <n v="954"/>
  </r>
  <r>
    <s v="1488"/>
    <x v="477"/>
    <n v="12"/>
    <x v="16"/>
    <x v="6"/>
    <x v="0"/>
    <x v="0"/>
    <n v="199"/>
    <n v="8"/>
    <n v="1592"/>
  </r>
  <r>
    <s v="1489"/>
    <x v="477"/>
    <n v="6"/>
    <x v="11"/>
    <x v="5"/>
    <x v="2"/>
    <x v="3"/>
    <n v="69"/>
    <n v="4"/>
    <n v="276"/>
  </r>
  <r>
    <s v="1490"/>
    <x v="477"/>
    <n v="19"/>
    <x v="13"/>
    <x v="3"/>
    <x v="3"/>
    <x v="4"/>
    <n v="399"/>
    <n v="1"/>
    <n v="399"/>
  </r>
  <r>
    <s v="1491"/>
    <x v="477"/>
    <n v="5"/>
    <x v="15"/>
    <x v="1"/>
    <x v="1"/>
    <x v="4"/>
    <n v="399"/>
    <n v="8"/>
    <n v="3192"/>
  </r>
  <r>
    <s v="1492"/>
    <x v="477"/>
    <n v="11"/>
    <x v="0"/>
    <x v="6"/>
    <x v="0"/>
    <x v="4"/>
    <n v="399"/>
    <n v="6"/>
    <n v="2394"/>
  </r>
  <r>
    <s v="1493"/>
    <x v="477"/>
    <n v="8"/>
    <x v="10"/>
    <x v="5"/>
    <x v="2"/>
    <x v="4"/>
    <n v="399"/>
    <n v="2"/>
    <n v="798"/>
  </r>
  <r>
    <s v="1494"/>
    <x v="478"/>
    <n v="3"/>
    <x v="9"/>
    <x v="7"/>
    <x v="1"/>
    <x v="1"/>
    <n v="289"/>
    <n v="6"/>
    <n v="1734"/>
  </r>
  <r>
    <s v="1495"/>
    <x v="479"/>
    <n v="7"/>
    <x v="17"/>
    <x v="5"/>
    <x v="2"/>
    <x v="2"/>
    <n v="159"/>
    <n v="5"/>
    <n v="795"/>
  </r>
  <r>
    <s v="1496"/>
    <x v="479"/>
    <n v="10"/>
    <x v="14"/>
    <x v="2"/>
    <x v="2"/>
    <x v="4"/>
    <n v="399"/>
    <n v="5"/>
    <n v="1995"/>
  </r>
  <r>
    <s v="1497"/>
    <x v="480"/>
    <n v="13"/>
    <x v="5"/>
    <x v="6"/>
    <x v="0"/>
    <x v="0"/>
    <n v="199"/>
    <n v="5"/>
    <n v="995"/>
  </r>
  <r>
    <s v="1498"/>
    <x v="480"/>
    <n v="1"/>
    <x v="1"/>
    <x v="7"/>
    <x v="1"/>
    <x v="1"/>
    <n v="289"/>
    <n v="4"/>
    <n v="1156"/>
  </r>
  <r>
    <s v="1499"/>
    <x v="481"/>
    <n v="18"/>
    <x v="3"/>
    <x v="4"/>
    <x v="3"/>
    <x v="2"/>
    <n v="159"/>
    <n v="1"/>
    <n v="159"/>
  </r>
  <r>
    <s v="1500"/>
    <x v="481"/>
    <n v="18"/>
    <x v="3"/>
    <x v="4"/>
    <x v="3"/>
    <x v="1"/>
    <n v="289"/>
    <n v="8"/>
    <n v="2312"/>
  </r>
  <r>
    <s v="1501"/>
    <x v="482"/>
    <n v="8"/>
    <x v="10"/>
    <x v="2"/>
    <x v="2"/>
    <x v="3"/>
    <n v="69"/>
    <n v="8"/>
    <n v="552"/>
  </r>
  <r>
    <s v="1502"/>
    <x v="483"/>
    <n v="7"/>
    <x v="17"/>
    <x v="2"/>
    <x v="2"/>
    <x v="2"/>
    <n v="159"/>
    <n v="7"/>
    <n v="1113"/>
  </r>
  <r>
    <s v="1503"/>
    <x v="484"/>
    <n v="6"/>
    <x v="11"/>
    <x v="5"/>
    <x v="2"/>
    <x v="1"/>
    <n v="289"/>
    <n v="7"/>
    <n v="2023"/>
  </r>
  <r>
    <s v="1504"/>
    <x v="484"/>
    <n v="11"/>
    <x v="0"/>
    <x v="0"/>
    <x v="0"/>
    <x v="4"/>
    <n v="399"/>
    <n v="5"/>
    <n v="1995"/>
  </r>
  <r>
    <s v="1505"/>
    <x v="484"/>
    <n v="9"/>
    <x v="2"/>
    <x v="2"/>
    <x v="2"/>
    <x v="1"/>
    <n v="289"/>
    <n v="6"/>
    <n v="1734"/>
  </r>
  <r>
    <s v="1506"/>
    <x v="484"/>
    <n v="20"/>
    <x v="8"/>
    <x v="3"/>
    <x v="3"/>
    <x v="3"/>
    <n v="69"/>
    <n v="4"/>
    <n v="276"/>
  </r>
  <r>
    <s v="1507"/>
    <x v="485"/>
    <n v="1"/>
    <x v="1"/>
    <x v="7"/>
    <x v="1"/>
    <x v="1"/>
    <n v="289"/>
    <n v="6"/>
    <n v="1734"/>
  </r>
  <r>
    <s v="1508"/>
    <x v="485"/>
    <n v="2"/>
    <x v="18"/>
    <x v="1"/>
    <x v="1"/>
    <x v="0"/>
    <n v="199"/>
    <n v="4"/>
    <n v="796"/>
  </r>
  <r>
    <s v="1509"/>
    <x v="486"/>
    <n v="17"/>
    <x v="6"/>
    <x v="3"/>
    <x v="3"/>
    <x v="1"/>
    <n v="289"/>
    <n v="7"/>
    <n v="2023"/>
  </r>
  <r>
    <s v="1510"/>
    <x v="486"/>
    <n v="1"/>
    <x v="1"/>
    <x v="1"/>
    <x v="1"/>
    <x v="3"/>
    <n v="69"/>
    <n v="9"/>
    <n v="621"/>
  </r>
  <r>
    <s v="1511"/>
    <x v="487"/>
    <n v="16"/>
    <x v="4"/>
    <x v="4"/>
    <x v="3"/>
    <x v="4"/>
    <n v="399"/>
    <n v="3"/>
    <n v="1197"/>
  </r>
  <r>
    <s v="1512"/>
    <x v="487"/>
    <n v="12"/>
    <x v="16"/>
    <x v="6"/>
    <x v="0"/>
    <x v="1"/>
    <n v="289"/>
    <n v="1"/>
    <n v="289"/>
  </r>
  <r>
    <s v="1513"/>
    <x v="487"/>
    <n v="4"/>
    <x v="12"/>
    <x v="1"/>
    <x v="1"/>
    <x v="2"/>
    <n v="159"/>
    <n v="3"/>
    <n v="477"/>
  </r>
  <r>
    <s v="1514"/>
    <x v="487"/>
    <n v="11"/>
    <x v="0"/>
    <x v="0"/>
    <x v="0"/>
    <x v="0"/>
    <n v="199"/>
    <n v="2"/>
    <n v="398"/>
  </r>
  <r>
    <s v="1515"/>
    <x v="487"/>
    <n v="18"/>
    <x v="3"/>
    <x v="3"/>
    <x v="3"/>
    <x v="4"/>
    <n v="399"/>
    <n v="6"/>
    <n v="2394"/>
  </r>
  <r>
    <s v="1516"/>
    <x v="487"/>
    <n v="1"/>
    <x v="1"/>
    <x v="1"/>
    <x v="1"/>
    <x v="2"/>
    <n v="159"/>
    <n v="0"/>
    <n v="0"/>
  </r>
  <r>
    <s v="1517"/>
    <x v="487"/>
    <n v="17"/>
    <x v="6"/>
    <x v="4"/>
    <x v="3"/>
    <x v="3"/>
    <n v="69"/>
    <n v="5"/>
    <n v="345"/>
  </r>
  <r>
    <s v="1518"/>
    <x v="487"/>
    <n v="3"/>
    <x v="9"/>
    <x v="1"/>
    <x v="1"/>
    <x v="3"/>
    <n v="69"/>
    <n v="8"/>
    <n v="552"/>
  </r>
  <r>
    <s v="1519"/>
    <x v="488"/>
    <n v="14"/>
    <x v="7"/>
    <x v="6"/>
    <x v="0"/>
    <x v="3"/>
    <n v="69"/>
    <n v="9"/>
    <n v="621"/>
  </r>
  <r>
    <s v="1520"/>
    <x v="489"/>
    <n v="12"/>
    <x v="16"/>
    <x v="6"/>
    <x v="0"/>
    <x v="2"/>
    <n v="159"/>
    <n v="4"/>
    <n v="636"/>
  </r>
  <r>
    <s v="1521"/>
    <x v="489"/>
    <n v="19"/>
    <x v="13"/>
    <x v="3"/>
    <x v="3"/>
    <x v="4"/>
    <n v="399"/>
    <n v="5"/>
    <n v="1995"/>
  </r>
  <r>
    <s v="1522"/>
    <x v="490"/>
    <n v="15"/>
    <x v="19"/>
    <x v="6"/>
    <x v="0"/>
    <x v="3"/>
    <n v="69"/>
    <n v="9"/>
    <n v="621"/>
  </r>
  <r>
    <s v="1523"/>
    <x v="491"/>
    <n v="11"/>
    <x v="0"/>
    <x v="0"/>
    <x v="0"/>
    <x v="2"/>
    <n v="159"/>
    <n v="3"/>
    <n v="477"/>
  </r>
  <r>
    <s v="1524"/>
    <x v="491"/>
    <n v="14"/>
    <x v="7"/>
    <x v="6"/>
    <x v="0"/>
    <x v="2"/>
    <n v="159"/>
    <n v="1"/>
    <n v="159"/>
  </r>
  <r>
    <s v="1525"/>
    <x v="491"/>
    <n v="3"/>
    <x v="9"/>
    <x v="7"/>
    <x v="1"/>
    <x v="3"/>
    <n v="69"/>
    <n v="6"/>
    <n v="414"/>
  </r>
  <r>
    <s v="1526"/>
    <x v="491"/>
    <n v="4"/>
    <x v="12"/>
    <x v="7"/>
    <x v="1"/>
    <x v="1"/>
    <n v="289"/>
    <n v="5"/>
    <n v="1445"/>
  </r>
  <r>
    <s v="1527"/>
    <x v="491"/>
    <n v="16"/>
    <x v="4"/>
    <x v="3"/>
    <x v="3"/>
    <x v="2"/>
    <n v="159"/>
    <n v="7"/>
    <n v="1113"/>
  </r>
  <r>
    <s v="1528"/>
    <x v="491"/>
    <n v="13"/>
    <x v="5"/>
    <x v="6"/>
    <x v="0"/>
    <x v="2"/>
    <n v="159"/>
    <n v="3"/>
    <n v="477"/>
  </r>
  <r>
    <s v="1529"/>
    <x v="491"/>
    <n v="18"/>
    <x v="3"/>
    <x v="4"/>
    <x v="3"/>
    <x v="0"/>
    <n v="199"/>
    <n v="1"/>
    <n v="199"/>
  </r>
  <r>
    <s v="1530"/>
    <x v="491"/>
    <n v="15"/>
    <x v="19"/>
    <x v="0"/>
    <x v="0"/>
    <x v="4"/>
    <n v="399"/>
    <n v="0"/>
    <n v="0"/>
  </r>
  <r>
    <s v="1531"/>
    <x v="492"/>
    <n v="4"/>
    <x v="12"/>
    <x v="1"/>
    <x v="1"/>
    <x v="0"/>
    <n v="199"/>
    <n v="7"/>
    <n v="1393"/>
  </r>
  <r>
    <s v="1532"/>
    <x v="493"/>
    <n v="11"/>
    <x v="0"/>
    <x v="6"/>
    <x v="0"/>
    <x v="1"/>
    <n v="289"/>
    <n v="1"/>
    <n v="289"/>
  </r>
  <r>
    <s v="1533"/>
    <x v="493"/>
    <n v="18"/>
    <x v="3"/>
    <x v="4"/>
    <x v="3"/>
    <x v="3"/>
    <n v="69"/>
    <n v="4"/>
    <n v="276"/>
  </r>
  <r>
    <s v="1534"/>
    <x v="493"/>
    <n v="1"/>
    <x v="1"/>
    <x v="1"/>
    <x v="1"/>
    <x v="3"/>
    <n v="69"/>
    <n v="1"/>
    <n v="69"/>
  </r>
  <r>
    <s v="1535"/>
    <x v="493"/>
    <n v="7"/>
    <x v="17"/>
    <x v="2"/>
    <x v="2"/>
    <x v="3"/>
    <n v="69"/>
    <n v="5"/>
    <n v="345"/>
  </r>
  <r>
    <s v="1536"/>
    <x v="494"/>
    <n v="19"/>
    <x v="13"/>
    <x v="3"/>
    <x v="3"/>
    <x v="2"/>
    <n v="159"/>
    <n v="3"/>
    <n v="477"/>
  </r>
  <r>
    <s v="1537"/>
    <x v="494"/>
    <n v="17"/>
    <x v="6"/>
    <x v="3"/>
    <x v="3"/>
    <x v="4"/>
    <n v="399"/>
    <n v="1"/>
    <n v="399"/>
  </r>
  <r>
    <s v="1538"/>
    <x v="494"/>
    <n v="3"/>
    <x v="9"/>
    <x v="7"/>
    <x v="1"/>
    <x v="3"/>
    <n v="69"/>
    <n v="6"/>
    <n v="414"/>
  </r>
  <r>
    <s v="1539"/>
    <x v="495"/>
    <n v="15"/>
    <x v="19"/>
    <x v="6"/>
    <x v="0"/>
    <x v="0"/>
    <n v="199"/>
    <n v="7"/>
    <n v="1393"/>
  </r>
  <r>
    <s v="1540"/>
    <x v="496"/>
    <n v="9"/>
    <x v="2"/>
    <x v="5"/>
    <x v="2"/>
    <x v="2"/>
    <n v="159"/>
    <n v="6"/>
    <n v="954"/>
  </r>
  <r>
    <s v="1541"/>
    <x v="496"/>
    <n v="3"/>
    <x v="9"/>
    <x v="1"/>
    <x v="1"/>
    <x v="1"/>
    <n v="289"/>
    <n v="9"/>
    <n v="2601"/>
  </r>
  <r>
    <s v="1542"/>
    <x v="497"/>
    <n v="5"/>
    <x v="15"/>
    <x v="7"/>
    <x v="1"/>
    <x v="0"/>
    <n v="199"/>
    <n v="6"/>
    <n v="1194"/>
  </r>
  <r>
    <s v="1543"/>
    <x v="497"/>
    <n v="11"/>
    <x v="0"/>
    <x v="6"/>
    <x v="0"/>
    <x v="4"/>
    <n v="399"/>
    <n v="2"/>
    <n v="798"/>
  </r>
  <r>
    <s v="1544"/>
    <x v="497"/>
    <n v="19"/>
    <x v="13"/>
    <x v="4"/>
    <x v="3"/>
    <x v="0"/>
    <n v="199"/>
    <n v="5"/>
    <n v="995"/>
  </r>
  <r>
    <s v="1545"/>
    <x v="498"/>
    <n v="11"/>
    <x v="0"/>
    <x v="0"/>
    <x v="0"/>
    <x v="4"/>
    <n v="399"/>
    <n v="6"/>
    <n v="2394"/>
  </r>
  <r>
    <s v="1546"/>
    <x v="499"/>
    <n v="15"/>
    <x v="19"/>
    <x v="6"/>
    <x v="0"/>
    <x v="0"/>
    <n v="199"/>
    <n v="7"/>
    <n v="1393"/>
  </r>
  <r>
    <s v="1547"/>
    <x v="499"/>
    <n v="6"/>
    <x v="11"/>
    <x v="2"/>
    <x v="2"/>
    <x v="2"/>
    <n v="159"/>
    <n v="5"/>
    <n v="795"/>
  </r>
  <r>
    <s v="1548"/>
    <x v="499"/>
    <n v="14"/>
    <x v="7"/>
    <x v="0"/>
    <x v="0"/>
    <x v="2"/>
    <n v="159"/>
    <n v="8"/>
    <n v="1272"/>
  </r>
  <r>
    <s v="1549"/>
    <x v="500"/>
    <n v="3"/>
    <x v="9"/>
    <x v="1"/>
    <x v="1"/>
    <x v="1"/>
    <n v="289"/>
    <n v="4"/>
    <n v="1156"/>
  </r>
  <r>
    <s v="1550"/>
    <x v="501"/>
    <n v="15"/>
    <x v="19"/>
    <x v="0"/>
    <x v="0"/>
    <x v="0"/>
    <n v="199"/>
    <n v="3"/>
    <n v="597"/>
  </r>
  <r>
    <s v="1551"/>
    <x v="501"/>
    <n v="1"/>
    <x v="1"/>
    <x v="7"/>
    <x v="1"/>
    <x v="4"/>
    <n v="399"/>
    <n v="7"/>
    <n v="2793"/>
  </r>
  <r>
    <s v="1552"/>
    <x v="501"/>
    <n v="1"/>
    <x v="1"/>
    <x v="1"/>
    <x v="1"/>
    <x v="1"/>
    <n v="289"/>
    <n v="9"/>
    <n v="2601"/>
  </r>
  <r>
    <s v="1553"/>
    <x v="501"/>
    <n v="10"/>
    <x v="14"/>
    <x v="5"/>
    <x v="2"/>
    <x v="1"/>
    <n v="289"/>
    <n v="2"/>
    <n v="578"/>
  </r>
  <r>
    <s v="1554"/>
    <x v="501"/>
    <n v="13"/>
    <x v="5"/>
    <x v="6"/>
    <x v="0"/>
    <x v="3"/>
    <n v="69"/>
    <n v="0"/>
    <n v="0"/>
  </r>
  <r>
    <s v="1555"/>
    <x v="501"/>
    <n v="14"/>
    <x v="7"/>
    <x v="0"/>
    <x v="0"/>
    <x v="1"/>
    <n v="289"/>
    <n v="6"/>
    <n v="1734"/>
  </r>
  <r>
    <s v="1556"/>
    <x v="501"/>
    <n v="17"/>
    <x v="6"/>
    <x v="3"/>
    <x v="3"/>
    <x v="0"/>
    <n v="199"/>
    <n v="2"/>
    <n v="398"/>
  </r>
  <r>
    <s v="1557"/>
    <x v="501"/>
    <n v="1"/>
    <x v="1"/>
    <x v="7"/>
    <x v="1"/>
    <x v="3"/>
    <n v="69"/>
    <n v="7"/>
    <n v="483"/>
  </r>
  <r>
    <s v="1558"/>
    <x v="502"/>
    <n v="2"/>
    <x v="18"/>
    <x v="7"/>
    <x v="1"/>
    <x v="4"/>
    <n v="399"/>
    <n v="4"/>
    <n v="1596"/>
  </r>
  <r>
    <s v="1559"/>
    <x v="503"/>
    <n v="10"/>
    <x v="14"/>
    <x v="2"/>
    <x v="2"/>
    <x v="4"/>
    <n v="399"/>
    <n v="1"/>
    <n v="399"/>
  </r>
  <r>
    <s v="1560"/>
    <x v="503"/>
    <n v="20"/>
    <x v="8"/>
    <x v="3"/>
    <x v="3"/>
    <x v="0"/>
    <n v="199"/>
    <n v="2"/>
    <n v="398"/>
  </r>
  <r>
    <s v="1561"/>
    <x v="503"/>
    <n v="1"/>
    <x v="1"/>
    <x v="1"/>
    <x v="1"/>
    <x v="1"/>
    <n v="289"/>
    <n v="1"/>
    <n v="289"/>
  </r>
  <r>
    <s v="1562"/>
    <x v="504"/>
    <n v="1"/>
    <x v="1"/>
    <x v="1"/>
    <x v="1"/>
    <x v="2"/>
    <n v="159"/>
    <n v="4"/>
    <n v="636"/>
  </r>
  <r>
    <s v="1563"/>
    <x v="504"/>
    <n v="19"/>
    <x v="13"/>
    <x v="4"/>
    <x v="3"/>
    <x v="4"/>
    <n v="399"/>
    <n v="8"/>
    <n v="3192"/>
  </r>
  <r>
    <s v="1564"/>
    <x v="504"/>
    <n v="2"/>
    <x v="18"/>
    <x v="1"/>
    <x v="1"/>
    <x v="0"/>
    <n v="199"/>
    <n v="9"/>
    <n v="1791"/>
  </r>
  <r>
    <s v="1565"/>
    <x v="504"/>
    <n v="7"/>
    <x v="17"/>
    <x v="2"/>
    <x v="2"/>
    <x v="1"/>
    <n v="289"/>
    <n v="8"/>
    <n v="2312"/>
  </r>
  <r>
    <s v="1566"/>
    <x v="505"/>
    <n v="5"/>
    <x v="15"/>
    <x v="1"/>
    <x v="1"/>
    <x v="1"/>
    <n v="289"/>
    <n v="2"/>
    <n v="578"/>
  </r>
  <r>
    <s v="1567"/>
    <x v="505"/>
    <n v="17"/>
    <x v="6"/>
    <x v="4"/>
    <x v="3"/>
    <x v="3"/>
    <n v="69"/>
    <n v="2"/>
    <n v="138"/>
  </r>
  <r>
    <s v="1568"/>
    <x v="506"/>
    <n v="10"/>
    <x v="14"/>
    <x v="2"/>
    <x v="2"/>
    <x v="1"/>
    <n v="289"/>
    <n v="7"/>
    <n v="2023"/>
  </r>
  <r>
    <s v="1569"/>
    <x v="506"/>
    <n v="8"/>
    <x v="10"/>
    <x v="5"/>
    <x v="2"/>
    <x v="3"/>
    <n v="69"/>
    <n v="2"/>
    <n v="138"/>
  </r>
  <r>
    <s v="1570"/>
    <x v="506"/>
    <n v="14"/>
    <x v="7"/>
    <x v="0"/>
    <x v="0"/>
    <x v="3"/>
    <n v="69"/>
    <n v="9"/>
    <n v="621"/>
  </r>
  <r>
    <s v="1571"/>
    <x v="507"/>
    <n v="15"/>
    <x v="19"/>
    <x v="6"/>
    <x v="0"/>
    <x v="2"/>
    <n v="159"/>
    <n v="2"/>
    <n v="318"/>
  </r>
  <r>
    <s v="1572"/>
    <x v="508"/>
    <n v="14"/>
    <x v="7"/>
    <x v="6"/>
    <x v="0"/>
    <x v="4"/>
    <n v="399"/>
    <n v="4"/>
    <n v="1596"/>
  </r>
  <r>
    <s v="1573"/>
    <x v="509"/>
    <n v="5"/>
    <x v="15"/>
    <x v="1"/>
    <x v="1"/>
    <x v="2"/>
    <n v="159"/>
    <n v="3"/>
    <n v="477"/>
  </r>
  <r>
    <s v="1574"/>
    <x v="509"/>
    <n v="17"/>
    <x v="6"/>
    <x v="3"/>
    <x v="3"/>
    <x v="1"/>
    <n v="289"/>
    <n v="3"/>
    <n v="867"/>
  </r>
  <r>
    <s v="1575"/>
    <x v="509"/>
    <n v="5"/>
    <x v="15"/>
    <x v="7"/>
    <x v="1"/>
    <x v="2"/>
    <n v="159"/>
    <n v="2"/>
    <n v="318"/>
  </r>
  <r>
    <s v="1576"/>
    <x v="509"/>
    <n v="12"/>
    <x v="16"/>
    <x v="6"/>
    <x v="0"/>
    <x v="4"/>
    <n v="399"/>
    <n v="2"/>
    <n v="798"/>
  </r>
  <r>
    <s v="1577"/>
    <x v="509"/>
    <n v="13"/>
    <x v="5"/>
    <x v="6"/>
    <x v="0"/>
    <x v="0"/>
    <n v="199"/>
    <n v="0"/>
    <n v="0"/>
  </r>
  <r>
    <s v="1578"/>
    <x v="509"/>
    <n v="7"/>
    <x v="17"/>
    <x v="5"/>
    <x v="2"/>
    <x v="3"/>
    <n v="69"/>
    <n v="3"/>
    <n v="207"/>
  </r>
  <r>
    <s v="1579"/>
    <x v="509"/>
    <n v="1"/>
    <x v="1"/>
    <x v="7"/>
    <x v="1"/>
    <x v="0"/>
    <n v="199"/>
    <n v="1"/>
    <n v="199"/>
  </r>
  <r>
    <s v="1580"/>
    <x v="509"/>
    <n v="11"/>
    <x v="0"/>
    <x v="6"/>
    <x v="0"/>
    <x v="0"/>
    <n v="199"/>
    <n v="6"/>
    <n v="1194"/>
  </r>
  <r>
    <s v="1581"/>
    <x v="509"/>
    <n v="9"/>
    <x v="2"/>
    <x v="2"/>
    <x v="2"/>
    <x v="3"/>
    <n v="69"/>
    <n v="0"/>
    <n v="0"/>
  </r>
  <r>
    <s v="1582"/>
    <x v="509"/>
    <n v="16"/>
    <x v="4"/>
    <x v="3"/>
    <x v="3"/>
    <x v="1"/>
    <n v="289"/>
    <n v="1"/>
    <n v="289"/>
  </r>
  <r>
    <s v="1583"/>
    <x v="509"/>
    <n v="1"/>
    <x v="1"/>
    <x v="7"/>
    <x v="1"/>
    <x v="1"/>
    <n v="289"/>
    <n v="9"/>
    <n v="2601"/>
  </r>
  <r>
    <s v="1584"/>
    <x v="509"/>
    <n v="5"/>
    <x v="15"/>
    <x v="7"/>
    <x v="1"/>
    <x v="0"/>
    <n v="199"/>
    <n v="8"/>
    <n v="1592"/>
  </r>
  <r>
    <s v="1585"/>
    <x v="510"/>
    <n v="10"/>
    <x v="14"/>
    <x v="2"/>
    <x v="2"/>
    <x v="2"/>
    <n v="159"/>
    <n v="6"/>
    <n v="954"/>
  </r>
  <r>
    <s v="1586"/>
    <x v="510"/>
    <n v="4"/>
    <x v="12"/>
    <x v="1"/>
    <x v="1"/>
    <x v="1"/>
    <n v="289"/>
    <n v="2"/>
    <n v="578"/>
  </r>
  <r>
    <s v="1587"/>
    <x v="510"/>
    <n v="11"/>
    <x v="0"/>
    <x v="6"/>
    <x v="0"/>
    <x v="0"/>
    <n v="199"/>
    <n v="1"/>
    <n v="199"/>
  </r>
  <r>
    <s v="1588"/>
    <x v="510"/>
    <n v="17"/>
    <x v="6"/>
    <x v="4"/>
    <x v="3"/>
    <x v="2"/>
    <n v="159"/>
    <n v="9"/>
    <n v="1431"/>
  </r>
  <r>
    <s v="1589"/>
    <x v="510"/>
    <n v="7"/>
    <x v="17"/>
    <x v="5"/>
    <x v="2"/>
    <x v="3"/>
    <n v="69"/>
    <n v="3"/>
    <n v="207"/>
  </r>
  <r>
    <s v="1590"/>
    <x v="510"/>
    <n v="17"/>
    <x v="6"/>
    <x v="4"/>
    <x v="3"/>
    <x v="2"/>
    <n v="159"/>
    <n v="2"/>
    <n v="318"/>
  </r>
  <r>
    <s v="1591"/>
    <x v="510"/>
    <n v="16"/>
    <x v="4"/>
    <x v="4"/>
    <x v="3"/>
    <x v="3"/>
    <n v="69"/>
    <n v="5"/>
    <n v="345"/>
  </r>
  <r>
    <s v="1592"/>
    <x v="510"/>
    <n v="16"/>
    <x v="4"/>
    <x v="3"/>
    <x v="3"/>
    <x v="2"/>
    <n v="159"/>
    <n v="7"/>
    <n v="1113"/>
  </r>
  <r>
    <s v="1593"/>
    <x v="510"/>
    <n v="16"/>
    <x v="4"/>
    <x v="4"/>
    <x v="3"/>
    <x v="1"/>
    <n v="289"/>
    <n v="9"/>
    <n v="2601"/>
  </r>
  <r>
    <s v="1594"/>
    <x v="511"/>
    <n v="11"/>
    <x v="0"/>
    <x v="6"/>
    <x v="0"/>
    <x v="4"/>
    <n v="399"/>
    <n v="0"/>
    <n v="0"/>
  </r>
  <r>
    <s v="1595"/>
    <x v="511"/>
    <n v="19"/>
    <x v="13"/>
    <x v="3"/>
    <x v="3"/>
    <x v="0"/>
    <n v="199"/>
    <n v="0"/>
    <n v="0"/>
  </r>
  <r>
    <s v="1596"/>
    <x v="512"/>
    <n v="5"/>
    <x v="15"/>
    <x v="1"/>
    <x v="1"/>
    <x v="2"/>
    <n v="159"/>
    <n v="2"/>
    <n v="318"/>
  </r>
  <r>
    <s v="1597"/>
    <x v="512"/>
    <n v="16"/>
    <x v="4"/>
    <x v="3"/>
    <x v="3"/>
    <x v="0"/>
    <n v="199"/>
    <n v="8"/>
    <n v="1592"/>
  </r>
  <r>
    <s v="1598"/>
    <x v="512"/>
    <n v="19"/>
    <x v="13"/>
    <x v="4"/>
    <x v="3"/>
    <x v="2"/>
    <n v="159"/>
    <n v="3"/>
    <n v="477"/>
  </r>
  <r>
    <s v="1599"/>
    <x v="512"/>
    <n v="5"/>
    <x v="15"/>
    <x v="7"/>
    <x v="1"/>
    <x v="2"/>
    <n v="159"/>
    <n v="9"/>
    <n v="1431"/>
  </r>
  <r>
    <s v="1600"/>
    <x v="512"/>
    <n v="9"/>
    <x v="2"/>
    <x v="5"/>
    <x v="2"/>
    <x v="0"/>
    <n v="199"/>
    <n v="1"/>
    <n v="199"/>
  </r>
  <r>
    <s v="1601"/>
    <x v="513"/>
    <n v="17"/>
    <x v="6"/>
    <x v="3"/>
    <x v="3"/>
    <x v="4"/>
    <n v="399"/>
    <n v="2"/>
    <n v="798"/>
  </r>
  <r>
    <s v="1602"/>
    <x v="513"/>
    <n v="4"/>
    <x v="12"/>
    <x v="7"/>
    <x v="1"/>
    <x v="0"/>
    <n v="199"/>
    <n v="1"/>
    <n v="199"/>
  </r>
  <r>
    <s v="1603"/>
    <x v="513"/>
    <n v="18"/>
    <x v="3"/>
    <x v="3"/>
    <x v="3"/>
    <x v="0"/>
    <n v="199"/>
    <n v="8"/>
    <n v="1592"/>
  </r>
  <r>
    <s v="1604"/>
    <x v="513"/>
    <n v="13"/>
    <x v="5"/>
    <x v="6"/>
    <x v="0"/>
    <x v="0"/>
    <n v="199"/>
    <n v="7"/>
    <n v="1393"/>
  </r>
  <r>
    <s v="1605"/>
    <x v="513"/>
    <n v="6"/>
    <x v="11"/>
    <x v="5"/>
    <x v="2"/>
    <x v="2"/>
    <n v="159"/>
    <n v="5"/>
    <n v="795"/>
  </r>
  <r>
    <s v="1606"/>
    <x v="513"/>
    <n v="16"/>
    <x v="4"/>
    <x v="3"/>
    <x v="3"/>
    <x v="3"/>
    <n v="69"/>
    <n v="1"/>
    <n v="69"/>
  </r>
  <r>
    <s v="1607"/>
    <x v="514"/>
    <n v="5"/>
    <x v="15"/>
    <x v="1"/>
    <x v="1"/>
    <x v="1"/>
    <n v="289"/>
    <n v="3"/>
    <n v="867"/>
  </r>
  <r>
    <s v="1608"/>
    <x v="514"/>
    <n v="17"/>
    <x v="6"/>
    <x v="4"/>
    <x v="3"/>
    <x v="2"/>
    <n v="159"/>
    <n v="8"/>
    <n v="1272"/>
  </r>
  <r>
    <s v="1609"/>
    <x v="514"/>
    <n v="3"/>
    <x v="9"/>
    <x v="1"/>
    <x v="1"/>
    <x v="2"/>
    <n v="159"/>
    <n v="8"/>
    <n v="1272"/>
  </r>
  <r>
    <s v="1610"/>
    <x v="515"/>
    <n v="18"/>
    <x v="3"/>
    <x v="4"/>
    <x v="3"/>
    <x v="3"/>
    <n v="69"/>
    <n v="4"/>
    <n v="276"/>
  </r>
  <r>
    <s v="1611"/>
    <x v="516"/>
    <n v="2"/>
    <x v="18"/>
    <x v="7"/>
    <x v="1"/>
    <x v="2"/>
    <n v="159"/>
    <n v="1"/>
    <n v="159"/>
  </r>
  <r>
    <s v="1612"/>
    <x v="516"/>
    <n v="10"/>
    <x v="14"/>
    <x v="5"/>
    <x v="2"/>
    <x v="2"/>
    <n v="159"/>
    <n v="2"/>
    <n v="318"/>
  </r>
  <r>
    <s v="1613"/>
    <x v="516"/>
    <n v="17"/>
    <x v="6"/>
    <x v="4"/>
    <x v="3"/>
    <x v="1"/>
    <n v="289"/>
    <n v="0"/>
    <n v="0"/>
  </r>
  <r>
    <s v="1614"/>
    <x v="517"/>
    <n v="8"/>
    <x v="10"/>
    <x v="5"/>
    <x v="2"/>
    <x v="1"/>
    <n v="289"/>
    <n v="4"/>
    <n v="1156"/>
  </r>
  <r>
    <s v="1615"/>
    <x v="517"/>
    <n v="3"/>
    <x v="9"/>
    <x v="7"/>
    <x v="1"/>
    <x v="3"/>
    <n v="69"/>
    <n v="6"/>
    <n v="414"/>
  </r>
  <r>
    <s v="1616"/>
    <x v="517"/>
    <n v="10"/>
    <x v="14"/>
    <x v="5"/>
    <x v="2"/>
    <x v="3"/>
    <n v="69"/>
    <n v="4"/>
    <n v="276"/>
  </r>
  <r>
    <s v="1617"/>
    <x v="517"/>
    <n v="15"/>
    <x v="19"/>
    <x v="0"/>
    <x v="0"/>
    <x v="2"/>
    <n v="159"/>
    <n v="1"/>
    <n v="159"/>
  </r>
  <r>
    <s v="1618"/>
    <x v="518"/>
    <n v="19"/>
    <x v="13"/>
    <x v="4"/>
    <x v="3"/>
    <x v="3"/>
    <n v="69"/>
    <n v="1"/>
    <n v="69"/>
  </r>
  <r>
    <s v="1619"/>
    <x v="519"/>
    <n v="20"/>
    <x v="8"/>
    <x v="4"/>
    <x v="3"/>
    <x v="2"/>
    <n v="159"/>
    <n v="4"/>
    <n v="636"/>
  </r>
  <r>
    <s v="1620"/>
    <x v="520"/>
    <n v="9"/>
    <x v="2"/>
    <x v="5"/>
    <x v="2"/>
    <x v="4"/>
    <n v="399"/>
    <n v="0"/>
    <n v="0"/>
  </r>
  <r>
    <s v="1621"/>
    <x v="520"/>
    <n v="4"/>
    <x v="12"/>
    <x v="7"/>
    <x v="1"/>
    <x v="2"/>
    <n v="159"/>
    <n v="2"/>
    <n v="318"/>
  </r>
  <r>
    <s v="1622"/>
    <x v="520"/>
    <n v="11"/>
    <x v="0"/>
    <x v="0"/>
    <x v="0"/>
    <x v="1"/>
    <n v="289"/>
    <n v="2"/>
    <n v="578"/>
  </r>
  <r>
    <s v="1623"/>
    <x v="520"/>
    <n v="2"/>
    <x v="18"/>
    <x v="1"/>
    <x v="1"/>
    <x v="2"/>
    <n v="159"/>
    <n v="1"/>
    <n v="159"/>
  </r>
  <r>
    <s v="1624"/>
    <x v="521"/>
    <n v="6"/>
    <x v="11"/>
    <x v="5"/>
    <x v="2"/>
    <x v="1"/>
    <n v="289"/>
    <n v="1"/>
    <n v="289"/>
  </r>
  <r>
    <s v="1625"/>
    <x v="521"/>
    <n v="14"/>
    <x v="7"/>
    <x v="6"/>
    <x v="0"/>
    <x v="0"/>
    <n v="199"/>
    <n v="7"/>
    <n v="1393"/>
  </r>
  <r>
    <s v="1626"/>
    <x v="521"/>
    <n v="15"/>
    <x v="19"/>
    <x v="0"/>
    <x v="0"/>
    <x v="0"/>
    <n v="199"/>
    <n v="6"/>
    <n v="1194"/>
  </r>
  <r>
    <s v="1627"/>
    <x v="521"/>
    <n v="5"/>
    <x v="15"/>
    <x v="7"/>
    <x v="1"/>
    <x v="4"/>
    <n v="399"/>
    <n v="6"/>
    <n v="2394"/>
  </r>
  <r>
    <s v="1628"/>
    <x v="521"/>
    <n v="17"/>
    <x v="6"/>
    <x v="4"/>
    <x v="3"/>
    <x v="2"/>
    <n v="159"/>
    <n v="7"/>
    <n v="1113"/>
  </r>
  <r>
    <s v="1629"/>
    <x v="521"/>
    <n v="9"/>
    <x v="2"/>
    <x v="5"/>
    <x v="2"/>
    <x v="4"/>
    <n v="399"/>
    <n v="0"/>
    <n v="0"/>
  </r>
  <r>
    <s v="1630"/>
    <x v="521"/>
    <n v="4"/>
    <x v="12"/>
    <x v="1"/>
    <x v="1"/>
    <x v="2"/>
    <n v="159"/>
    <n v="4"/>
    <n v="636"/>
  </r>
  <r>
    <s v="1631"/>
    <x v="521"/>
    <n v="17"/>
    <x v="6"/>
    <x v="4"/>
    <x v="3"/>
    <x v="3"/>
    <n v="69"/>
    <n v="7"/>
    <n v="483"/>
  </r>
  <r>
    <s v="1632"/>
    <x v="521"/>
    <n v="1"/>
    <x v="1"/>
    <x v="7"/>
    <x v="1"/>
    <x v="4"/>
    <n v="399"/>
    <n v="0"/>
    <n v="0"/>
  </r>
  <r>
    <s v="1633"/>
    <x v="521"/>
    <n v="15"/>
    <x v="19"/>
    <x v="6"/>
    <x v="0"/>
    <x v="2"/>
    <n v="159"/>
    <n v="5"/>
    <n v="795"/>
  </r>
  <r>
    <s v="1634"/>
    <x v="521"/>
    <n v="2"/>
    <x v="18"/>
    <x v="1"/>
    <x v="1"/>
    <x v="2"/>
    <n v="159"/>
    <n v="8"/>
    <n v="1272"/>
  </r>
  <r>
    <s v="1635"/>
    <x v="521"/>
    <n v="3"/>
    <x v="9"/>
    <x v="1"/>
    <x v="1"/>
    <x v="1"/>
    <n v="289"/>
    <n v="9"/>
    <n v="2601"/>
  </r>
  <r>
    <s v="1636"/>
    <x v="522"/>
    <n v="2"/>
    <x v="18"/>
    <x v="7"/>
    <x v="1"/>
    <x v="3"/>
    <n v="69"/>
    <n v="3"/>
    <n v="207"/>
  </r>
  <r>
    <s v="1637"/>
    <x v="523"/>
    <n v="10"/>
    <x v="14"/>
    <x v="5"/>
    <x v="2"/>
    <x v="4"/>
    <n v="399"/>
    <n v="5"/>
    <n v="1995"/>
  </r>
  <r>
    <s v="1638"/>
    <x v="523"/>
    <n v="4"/>
    <x v="12"/>
    <x v="7"/>
    <x v="1"/>
    <x v="0"/>
    <n v="199"/>
    <n v="1"/>
    <n v="199"/>
  </r>
  <r>
    <s v="1639"/>
    <x v="523"/>
    <n v="20"/>
    <x v="8"/>
    <x v="3"/>
    <x v="3"/>
    <x v="4"/>
    <n v="399"/>
    <n v="6"/>
    <n v="2394"/>
  </r>
  <r>
    <s v="1640"/>
    <x v="523"/>
    <n v="19"/>
    <x v="13"/>
    <x v="3"/>
    <x v="3"/>
    <x v="3"/>
    <n v="69"/>
    <n v="5"/>
    <n v="345"/>
  </r>
  <r>
    <s v="1641"/>
    <x v="523"/>
    <n v="13"/>
    <x v="5"/>
    <x v="0"/>
    <x v="0"/>
    <x v="2"/>
    <n v="159"/>
    <n v="2"/>
    <n v="318"/>
  </r>
  <r>
    <s v="1642"/>
    <x v="523"/>
    <n v="17"/>
    <x v="6"/>
    <x v="3"/>
    <x v="3"/>
    <x v="4"/>
    <n v="399"/>
    <n v="9"/>
    <n v="3591"/>
  </r>
  <r>
    <s v="1643"/>
    <x v="523"/>
    <n v="7"/>
    <x v="17"/>
    <x v="5"/>
    <x v="2"/>
    <x v="0"/>
    <n v="199"/>
    <n v="9"/>
    <n v="1791"/>
  </r>
  <r>
    <s v="1644"/>
    <x v="524"/>
    <n v="4"/>
    <x v="12"/>
    <x v="1"/>
    <x v="1"/>
    <x v="4"/>
    <n v="399"/>
    <n v="6"/>
    <n v="2394"/>
  </r>
  <r>
    <s v="1645"/>
    <x v="524"/>
    <n v="11"/>
    <x v="0"/>
    <x v="0"/>
    <x v="0"/>
    <x v="4"/>
    <n v="399"/>
    <n v="3"/>
    <n v="1197"/>
  </r>
  <r>
    <s v="1646"/>
    <x v="525"/>
    <n v="11"/>
    <x v="0"/>
    <x v="0"/>
    <x v="0"/>
    <x v="0"/>
    <n v="199"/>
    <n v="4"/>
    <n v="796"/>
  </r>
  <r>
    <s v="1647"/>
    <x v="525"/>
    <n v="13"/>
    <x v="5"/>
    <x v="6"/>
    <x v="0"/>
    <x v="2"/>
    <n v="159"/>
    <n v="9"/>
    <n v="1431"/>
  </r>
  <r>
    <s v="1648"/>
    <x v="525"/>
    <n v="1"/>
    <x v="1"/>
    <x v="7"/>
    <x v="1"/>
    <x v="4"/>
    <n v="399"/>
    <n v="2"/>
    <n v="798"/>
  </r>
  <r>
    <s v="1649"/>
    <x v="526"/>
    <n v="15"/>
    <x v="19"/>
    <x v="0"/>
    <x v="0"/>
    <x v="2"/>
    <n v="159"/>
    <n v="0"/>
    <n v="0"/>
  </r>
  <r>
    <s v="1650"/>
    <x v="526"/>
    <n v="9"/>
    <x v="2"/>
    <x v="2"/>
    <x v="2"/>
    <x v="4"/>
    <n v="399"/>
    <n v="3"/>
    <n v="1197"/>
  </r>
  <r>
    <s v="1651"/>
    <x v="526"/>
    <n v="20"/>
    <x v="8"/>
    <x v="4"/>
    <x v="3"/>
    <x v="3"/>
    <n v="69"/>
    <n v="0"/>
    <n v="0"/>
  </r>
  <r>
    <s v="1652"/>
    <x v="526"/>
    <n v="9"/>
    <x v="2"/>
    <x v="5"/>
    <x v="2"/>
    <x v="0"/>
    <n v="199"/>
    <n v="5"/>
    <n v="995"/>
  </r>
  <r>
    <s v="1653"/>
    <x v="527"/>
    <n v="15"/>
    <x v="19"/>
    <x v="0"/>
    <x v="0"/>
    <x v="2"/>
    <n v="159"/>
    <n v="1"/>
    <n v="159"/>
  </r>
  <r>
    <s v="1654"/>
    <x v="528"/>
    <n v="3"/>
    <x v="9"/>
    <x v="1"/>
    <x v="1"/>
    <x v="4"/>
    <n v="399"/>
    <n v="5"/>
    <n v="1995"/>
  </r>
  <r>
    <s v="1655"/>
    <x v="529"/>
    <n v="17"/>
    <x v="6"/>
    <x v="4"/>
    <x v="3"/>
    <x v="0"/>
    <n v="199"/>
    <n v="8"/>
    <n v="1592"/>
  </r>
  <r>
    <s v="1656"/>
    <x v="529"/>
    <n v="16"/>
    <x v="4"/>
    <x v="4"/>
    <x v="3"/>
    <x v="1"/>
    <n v="289"/>
    <n v="9"/>
    <n v="2601"/>
  </r>
  <r>
    <s v="1657"/>
    <x v="529"/>
    <n v="10"/>
    <x v="14"/>
    <x v="5"/>
    <x v="2"/>
    <x v="4"/>
    <n v="399"/>
    <n v="8"/>
    <n v="3192"/>
  </r>
  <r>
    <s v="1658"/>
    <x v="529"/>
    <n v="3"/>
    <x v="9"/>
    <x v="1"/>
    <x v="1"/>
    <x v="4"/>
    <n v="399"/>
    <n v="8"/>
    <n v="3192"/>
  </r>
  <r>
    <s v="1659"/>
    <x v="529"/>
    <n v="13"/>
    <x v="5"/>
    <x v="6"/>
    <x v="0"/>
    <x v="3"/>
    <n v="69"/>
    <n v="4"/>
    <n v="276"/>
  </r>
  <r>
    <s v="1660"/>
    <x v="530"/>
    <n v="13"/>
    <x v="5"/>
    <x v="0"/>
    <x v="0"/>
    <x v="1"/>
    <n v="289"/>
    <n v="4"/>
    <n v="1156"/>
  </r>
  <r>
    <s v="1661"/>
    <x v="530"/>
    <n v="9"/>
    <x v="2"/>
    <x v="2"/>
    <x v="2"/>
    <x v="3"/>
    <n v="69"/>
    <n v="5"/>
    <n v="345"/>
  </r>
  <r>
    <s v="1662"/>
    <x v="530"/>
    <n v="20"/>
    <x v="8"/>
    <x v="4"/>
    <x v="3"/>
    <x v="3"/>
    <n v="69"/>
    <n v="8"/>
    <n v="552"/>
  </r>
  <r>
    <s v="1663"/>
    <x v="530"/>
    <n v="2"/>
    <x v="18"/>
    <x v="1"/>
    <x v="1"/>
    <x v="1"/>
    <n v="289"/>
    <n v="5"/>
    <n v="1445"/>
  </r>
  <r>
    <s v="1664"/>
    <x v="530"/>
    <n v="13"/>
    <x v="5"/>
    <x v="6"/>
    <x v="0"/>
    <x v="4"/>
    <n v="399"/>
    <n v="7"/>
    <n v="2793"/>
  </r>
  <r>
    <s v="1665"/>
    <x v="530"/>
    <n v="17"/>
    <x v="6"/>
    <x v="4"/>
    <x v="3"/>
    <x v="0"/>
    <n v="199"/>
    <n v="3"/>
    <n v="597"/>
  </r>
  <r>
    <s v="1666"/>
    <x v="531"/>
    <n v="20"/>
    <x v="8"/>
    <x v="4"/>
    <x v="3"/>
    <x v="0"/>
    <n v="199"/>
    <n v="7"/>
    <n v="1393"/>
  </r>
  <r>
    <s v="1667"/>
    <x v="531"/>
    <n v="8"/>
    <x v="10"/>
    <x v="5"/>
    <x v="2"/>
    <x v="4"/>
    <n v="399"/>
    <n v="2"/>
    <n v="798"/>
  </r>
  <r>
    <s v="1668"/>
    <x v="531"/>
    <n v="16"/>
    <x v="4"/>
    <x v="3"/>
    <x v="3"/>
    <x v="2"/>
    <n v="159"/>
    <n v="3"/>
    <n v="477"/>
  </r>
  <r>
    <s v="1669"/>
    <x v="531"/>
    <n v="18"/>
    <x v="3"/>
    <x v="4"/>
    <x v="3"/>
    <x v="3"/>
    <n v="69"/>
    <n v="8"/>
    <n v="552"/>
  </r>
  <r>
    <s v="1670"/>
    <x v="532"/>
    <n v="1"/>
    <x v="1"/>
    <x v="1"/>
    <x v="1"/>
    <x v="1"/>
    <n v="289"/>
    <n v="5"/>
    <n v="1445"/>
  </r>
  <r>
    <s v="1671"/>
    <x v="532"/>
    <n v="17"/>
    <x v="6"/>
    <x v="4"/>
    <x v="3"/>
    <x v="1"/>
    <n v="289"/>
    <n v="1"/>
    <n v="289"/>
  </r>
  <r>
    <s v="1672"/>
    <x v="532"/>
    <n v="4"/>
    <x v="12"/>
    <x v="7"/>
    <x v="1"/>
    <x v="3"/>
    <n v="69"/>
    <n v="8"/>
    <n v="552"/>
  </r>
  <r>
    <s v="1673"/>
    <x v="532"/>
    <n v="18"/>
    <x v="3"/>
    <x v="3"/>
    <x v="3"/>
    <x v="2"/>
    <n v="159"/>
    <n v="6"/>
    <n v="954"/>
  </r>
  <r>
    <s v="1674"/>
    <x v="533"/>
    <n v="17"/>
    <x v="6"/>
    <x v="4"/>
    <x v="3"/>
    <x v="4"/>
    <n v="399"/>
    <n v="3"/>
    <n v="1197"/>
  </r>
  <r>
    <s v="1675"/>
    <x v="534"/>
    <n v="13"/>
    <x v="5"/>
    <x v="0"/>
    <x v="0"/>
    <x v="0"/>
    <n v="199"/>
    <n v="0"/>
    <n v="0"/>
  </r>
  <r>
    <s v="1676"/>
    <x v="534"/>
    <n v="11"/>
    <x v="0"/>
    <x v="0"/>
    <x v="0"/>
    <x v="0"/>
    <n v="199"/>
    <n v="7"/>
    <n v="1393"/>
  </r>
  <r>
    <s v="1677"/>
    <x v="534"/>
    <n v="14"/>
    <x v="7"/>
    <x v="6"/>
    <x v="0"/>
    <x v="2"/>
    <n v="159"/>
    <n v="5"/>
    <n v="795"/>
  </r>
  <r>
    <s v="1678"/>
    <x v="535"/>
    <n v="6"/>
    <x v="11"/>
    <x v="2"/>
    <x v="2"/>
    <x v="2"/>
    <n v="159"/>
    <n v="2"/>
    <n v="318"/>
  </r>
  <r>
    <s v="1679"/>
    <x v="536"/>
    <n v="20"/>
    <x v="8"/>
    <x v="3"/>
    <x v="3"/>
    <x v="0"/>
    <n v="199"/>
    <n v="7"/>
    <n v="1393"/>
  </r>
  <r>
    <s v="1680"/>
    <x v="537"/>
    <n v="4"/>
    <x v="12"/>
    <x v="1"/>
    <x v="1"/>
    <x v="2"/>
    <n v="159"/>
    <n v="5"/>
    <n v="795"/>
  </r>
  <r>
    <s v="1681"/>
    <x v="537"/>
    <n v="6"/>
    <x v="11"/>
    <x v="5"/>
    <x v="2"/>
    <x v="3"/>
    <n v="69"/>
    <n v="5"/>
    <n v="345"/>
  </r>
  <r>
    <s v="1682"/>
    <x v="537"/>
    <n v="3"/>
    <x v="9"/>
    <x v="7"/>
    <x v="1"/>
    <x v="0"/>
    <n v="199"/>
    <n v="5"/>
    <n v="995"/>
  </r>
  <r>
    <s v="1683"/>
    <x v="537"/>
    <n v="9"/>
    <x v="2"/>
    <x v="5"/>
    <x v="2"/>
    <x v="2"/>
    <n v="159"/>
    <n v="4"/>
    <n v="636"/>
  </r>
  <r>
    <s v="1684"/>
    <x v="537"/>
    <n v="12"/>
    <x v="16"/>
    <x v="6"/>
    <x v="0"/>
    <x v="2"/>
    <n v="159"/>
    <n v="2"/>
    <n v="318"/>
  </r>
  <r>
    <s v="1685"/>
    <x v="537"/>
    <n v="3"/>
    <x v="9"/>
    <x v="1"/>
    <x v="1"/>
    <x v="2"/>
    <n v="159"/>
    <n v="8"/>
    <n v="1272"/>
  </r>
  <r>
    <s v="1686"/>
    <x v="538"/>
    <n v="15"/>
    <x v="19"/>
    <x v="0"/>
    <x v="0"/>
    <x v="2"/>
    <n v="159"/>
    <n v="4"/>
    <n v="636"/>
  </r>
  <r>
    <s v="1687"/>
    <x v="538"/>
    <n v="9"/>
    <x v="2"/>
    <x v="2"/>
    <x v="2"/>
    <x v="2"/>
    <n v="159"/>
    <n v="8"/>
    <n v="1272"/>
  </r>
  <r>
    <s v="1688"/>
    <x v="539"/>
    <n v="13"/>
    <x v="5"/>
    <x v="0"/>
    <x v="0"/>
    <x v="4"/>
    <n v="399"/>
    <n v="5"/>
    <n v="1995"/>
  </r>
  <r>
    <s v="1689"/>
    <x v="540"/>
    <n v="16"/>
    <x v="4"/>
    <x v="4"/>
    <x v="3"/>
    <x v="4"/>
    <n v="399"/>
    <n v="6"/>
    <n v="2394"/>
  </r>
  <r>
    <s v="1690"/>
    <x v="541"/>
    <n v="7"/>
    <x v="17"/>
    <x v="5"/>
    <x v="2"/>
    <x v="4"/>
    <n v="399"/>
    <n v="4"/>
    <n v="1596"/>
  </r>
  <r>
    <s v="1691"/>
    <x v="541"/>
    <n v="2"/>
    <x v="18"/>
    <x v="7"/>
    <x v="1"/>
    <x v="1"/>
    <n v="289"/>
    <n v="7"/>
    <n v="2023"/>
  </r>
  <r>
    <s v="1692"/>
    <x v="542"/>
    <n v="9"/>
    <x v="2"/>
    <x v="2"/>
    <x v="2"/>
    <x v="3"/>
    <n v="69"/>
    <n v="3"/>
    <n v="207"/>
  </r>
  <r>
    <s v="1693"/>
    <x v="543"/>
    <n v="20"/>
    <x v="8"/>
    <x v="4"/>
    <x v="3"/>
    <x v="1"/>
    <n v="289"/>
    <n v="8"/>
    <n v="2312"/>
  </r>
  <r>
    <s v="1694"/>
    <x v="544"/>
    <n v="9"/>
    <x v="2"/>
    <x v="2"/>
    <x v="2"/>
    <x v="4"/>
    <n v="399"/>
    <n v="5"/>
    <n v="1995"/>
  </r>
  <r>
    <s v="1695"/>
    <x v="544"/>
    <n v="8"/>
    <x v="10"/>
    <x v="5"/>
    <x v="2"/>
    <x v="0"/>
    <n v="199"/>
    <n v="3"/>
    <n v="597"/>
  </r>
  <r>
    <s v="1696"/>
    <x v="545"/>
    <n v="9"/>
    <x v="2"/>
    <x v="2"/>
    <x v="2"/>
    <x v="2"/>
    <n v="159"/>
    <n v="7"/>
    <n v="1113"/>
  </r>
  <r>
    <s v="1697"/>
    <x v="546"/>
    <n v="14"/>
    <x v="7"/>
    <x v="0"/>
    <x v="0"/>
    <x v="3"/>
    <n v="69"/>
    <n v="8"/>
    <n v="552"/>
  </r>
  <r>
    <s v="1698"/>
    <x v="547"/>
    <n v="8"/>
    <x v="10"/>
    <x v="5"/>
    <x v="2"/>
    <x v="0"/>
    <n v="199"/>
    <n v="3"/>
    <n v="597"/>
  </r>
  <r>
    <s v="1699"/>
    <x v="547"/>
    <n v="11"/>
    <x v="0"/>
    <x v="0"/>
    <x v="0"/>
    <x v="2"/>
    <n v="159"/>
    <n v="0"/>
    <n v="0"/>
  </r>
  <r>
    <s v="1700"/>
    <x v="548"/>
    <n v="12"/>
    <x v="16"/>
    <x v="0"/>
    <x v="0"/>
    <x v="1"/>
    <n v="289"/>
    <n v="5"/>
    <n v="1445"/>
  </r>
  <r>
    <s v="1701"/>
    <x v="549"/>
    <n v="16"/>
    <x v="4"/>
    <x v="4"/>
    <x v="3"/>
    <x v="4"/>
    <n v="399"/>
    <n v="4"/>
    <n v="1596"/>
  </r>
  <r>
    <s v="1702"/>
    <x v="550"/>
    <n v="8"/>
    <x v="10"/>
    <x v="2"/>
    <x v="2"/>
    <x v="0"/>
    <n v="199"/>
    <n v="5"/>
    <n v="995"/>
  </r>
  <r>
    <s v="1703"/>
    <x v="550"/>
    <n v="5"/>
    <x v="15"/>
    <x v="1"/>
    <x v="1"/>
    <x v="4"/>
    <n v="399"/>
    <n v="7"/>
    <n v="2793"/>
  </r>
  <r>
    <s v="1704"/>
    <x v="551"/>
    <n v="18"/>
    <x v="3"/>
    <x v="4"/>
    <x v="3"/>
    <x v="2"/>
    <n v="159"/>
    <n v="0"/>
    <n v="0"/>
  </r>
  <r>
    <s v="1705"/>
    <x v="552"/>
    <n v="9"/>
    <x v="2"/>
    <x v="2"/>
    <x v="2"/>
    <x v="0"/>
    <n v="199"/>
    <n v="2"/>
    <n v="398"/>
  </r>
  <r>
    <s v="1706"/>
    <x v="553"/>
    <n v="7"/>
    <x v="17"/>
    <x v="5"/>
    <x v="2"/>
    <x v="3"/>
    <n v="69"/>
    <n v="3"/>
    <n v="207"/>
  </r>
  <r>
    <s v="1707"/>
    <x v="554"/>
    <n v="19"/>
    <x v="13"/>
    <x v="4"/>
    <x v="3"/>
    <x v="2"/>
    <n v="159"/>
    <n v="0"/>
    <n v="0"/>
  </r>
  <r>
    <s v="1708"/>
    <x v="555"/>
    <n v="5"/>
    <x v="15"/>
    <x v="1"/>
    <x v="1"/>
    <x v="0"/>
    <n v="199"/>
    <n v="3"/>
    <n v="597"/>
  </r>
  <r>
    <s v="1709"/>
    <x v="555"/>
    <n v="8"/>
    <x v="10"/>
    <x v="5"/>
    <x v="2"/>
    <x v="0"/>
    <n v="199"/>
    <n v="6"/>
    <n v="1194"/>
  </r>
  <r>
    <s v="1710"/>
    <x v="555"/>
    <n v="14"/>
    <x v="7"/>
    <x v="0"/>
    <x v="0"/>
    <x v="4"/>
    <n v="399"/>
    <n v="0"/>
    <n v="0"/>
  </r>
  <r>
    <s v="1711"/>
    <x v="555"/>
    <n v="13"/>
    <x v="5"/>
    <x v="6"/>
    <x v="0"/>
    <x v="3"/>
    <n v="69"/>
    <n v="2"/>
    <n v="138"/>
  </r>
  <r>
    <s v="1712"/>
    <x v="556"/>
    <n v="5"/>
    <x v="15"/>
    <x v="1"/>
    <x v="1"/>
    <x v="2"/>
    <n v="159"/>
    <n v="7"/>
    <n v="1113"/>
  </r>
  <r>
    <s v="1713"/>
    <x v="556"/>
    <n v="19"/>
    <x v="13"/>
    <x v="3"/>
    <x v="3"/>
    <x v="4"/>
    <n v="399"/>
    <n v="9"/>
    <n v="3591"/>
  </r>
  <r>
    <s v="1714"/>
    <x v="557"/>
    <n v="13"/>
    <x v="5"/>
    <x v="0"/>
    <x v="0"/>
    <x v="0"/>
    <n v="199"/>
    <n v="3"/>
    <n v="597"/>
  </r>
  <r>
    <s v="1715"/>
    <x v="557"/>
    <n v="5"/>
    <x v="15"/>
    <x v="7"/>
    <x v="1"/>
    <x v="3"/>
    <n v="69"/>
    <n v="3"/>
    <n v="207"/>
  </r>
  <r>
    <s v="1716"/>
    <x v="557"/>
    <n v="14"/>
    <x v="7"/>
    <x v="0"/>
    <x v="0"/>
    <x v="4"/>
    <n v="399"/>
    <n v="1"/>
    <n v="399"/>
  </r>
  <r>
    <s v="1717"/>
    <x v="557"/>
    <n v="11"/>
    <x v="0"/>
    <x v="0"/>
    <x v="0"/>
    <x v="3"/>
    <n v="69"/>
    <n v="1"/>
    <n v="69"/>
  </r>
  <r>
    <s v="1718"/>
    <x v="557"/>
    <n v="7"/>
    <x v="17"/>
    <x v="2"/>
    <x v="2"/>
    <x v="2"/>
    <n v="159"/>
    <n v="8"/>
    <n v="1272"/>
  </r>
  <r>
    <s v="1719"/>
    <x v="557"/>
    <n v="5"/>
    <x v="15"/>
    <x v="7"/>
    <x v="1"/>
    <x v="1"/>
    <n v="289"/>
    <n v="0"/>
    <n v="0"/>
  </r>
  <r>
    <s v="1720"/>
    <x v="557"/>
    <n v="1"/>
    <x v="1"/>
    <x v="7"/>
    <x v="1"/>
    <x v="1"/>
    <n v="289"/>
    <n v="3"/>
    <n v="867"/>
  </r>
  <r>
    <s v="1721"/>
    <x v="558"/>
    <n v="6"/>
    <x v="11"/>
    <x v="5"/>
    <x v="2"/>
    <x v="0"/>
    <n v="199"/>
    <n v="1"/>
    <n v="199"/>
  </r>
  <r>
    <s v="1722"/>
    <x v="559"/>
    <n v="16"/>
    <x v="4"/>
    <x v="4"/>
    <x v="3"/>
    <x v="0"/>
    <n v="199"/>
    <n v="8"/>
    <n v="1592"/>
  </r>
  <r>
    <s v="1723"/>
    <x v="559"/>
    <n v="10"/>
    <x v="14"/>
    <x v="5"/>
    <x v="2"/>
    <x v="0"/>
    <n v="199"/>
    <n v="2"/>
    <n v="398"/>
  </r>
  <r>
    <s v="1724"/>
    <x v="559"/>
    <n v="20"/>
    <x v="8"/>
    <x v="3"/>
    <x v="3"/>
    <x v="2"/>
    <n v="159"/>
    <n v="1"/>
    <n v="159"/>
  </r>
  <r>
    <s v="1725"/>
    <x v="559"/>
    <n v="4"/>
    <x v="12"/>
    <x v="1"/>
    <x v="1"/>
    <x v="1"/>
    <n v="289"/>
    <n v="8"/>
    <n v="2312"/>
  </r>
  <r>
    <s v="1726"/>
    <x v="559"/>
    <n v="10"/>
    <x v="14"/>
    <x v="5"/>
    <x v="2"/>
    <x v="4"/>
    <n v="399"/>
    <n v="9"/>
    <n v="3591"/>
  </r>
  <r>
    <s v="1727"/>
    <x v="559"/>
    <n v="4"/>
    <x v="12"/>
    <x v="1"/>
    <x v="1"/>
    <x v="0"/>
    <n v="199"/>
    <n v="3"/>
    <n v="597"/>
  </r>
  <r>
    <s v="1728"/>
    <x v="560"/>
    <n v="16"/>
    <x v="4"/>
    <x v="3"/>
    <x v="3"/>
    <x v="2"/>
    <n v="159"/>
    <n v="3"/>
    <n v="477"/>
  </r>
  <r>
    <s v="1729"/>
    <x v="560"/>
    <n v="2"/>
    <x v="18"/>
    <x v="1"/>
    <x v="1"/>
    <x v="2"/>
    <n v="159"/>
    <n v="4"/>
    <n v="636"/>
  </r>
  <r>
    <s v="1730"/>
    <x v="560"/>
    <n v="18"/>
    <x v="3"/>
    <x v="4"/>
    <x v="3"/>
    <x v="4"/>
    <n v="399"/>
    <n v="5"/>
    <n v="1995"/>
  </r>
  <r>
    <s v="1731"/>
    <x v="561"/>
    <n v="9"/>
    <x v="2"/>
    <x v="5"/>
    <x v="2"/>
    <x v="4"/>
    <n v="399"/>
    <n v="0"/>
    <n v="0"/>
  </r>
  <r>
    <s v="1732"/>
    <x v="562"/>
    <n v="4"/>
    <x v="12"/>
    <x v="1"/>
    <x v="1"/>
    <x v="4"/>
    <n v="399"/>
    <n v="8"/>
    <n v="3192"/>
  </r>
  <r>
    <s v="1733"/>
    <x v="562"/>
    <n v="5"/>
    <x v="15"/>
    <x v="1"/>
    <x v="1"/>
    <x v="2"/>
    <n v="159"/>
    <n v="9"/>
    <n v="1431"/>
  </r>
  <r>
    <s v="1734"/>
    <x v="563"/>
    <n v="5"/>
    <x v="15"/>
    <x v="1"/>
    <x v="1"/>
    <x v="4"/>
    <n v="399"/>
    <n v="2"/>
    <n v="798"/>
  </r>
  <r>
    <s v="1735"/>
    <x v="563"/>
    <n v="12"/>
    <x v="16"/>
    <x v="6"/>
    <x v="0"/>
    <x v="4"/>
    <n v="399"/>
    <n v="7"/>
    <n v="2793"/>
  </r>
  <r>
    <s v="1736"/>
    <x v="563"/>
    <n v="7"/>
    <x v="17"/>
    <x v="5"/>
    <x v="2"/>
    <x v="1"/>
    <n v="289"/>
    <n v="7"/>
    <n v="2023"/>
  </r>
  <r>
    <s v="1737"/>
    <x v="563"/>
    <n v="1"/>
    <x v="1"/>
    <x v="7"/>
    <x v="1"/>
    <x v="3"/>
    <n v="69"/>
    <n v="3"/>
    <n v="207"/>
  </r>
  <r>
    <s v="1738"/>
    <x v="564"/>
    <n v="18"/>
    <x v="3"/>
    <x v="4"/>
    <x v="3"/>
    <x v="2"/>
    <n v="159"/>
    <n v="6"/>
    <n v="954"/>
  </r>
  <r>
    <s v="1739"/>
    <x v="565"/>
    <n v="3"/>
    <x v="9"/>
    <x v="7"/>
    <x v="1"/>
    <x v="3"/>
    <n v="69"/>
    <n v="3"/>
    <n v="207"/>
  </r>
  <r>
    <s v="1740"/>
    <x v="565"/>
    <n v="2"/>
    <x v="18"/>
    <x v="1"/>
    <x v="1"/>
    <x v="0"/>
    <n v="199"/>
    <n v="4"/>
    <n v="796"/>
  </r>
  <r>
    <s v="1741"/>
    <x v="565"/>
    <n v="17"/>
    <x v="6"/>
    <x v="3"/>
    <x v="3"/>
    <x v="1"/>
    <n v="289"/>
    <n v="2"/>
    <n v="578"/>
  </r>
  <r>
    <s v="1742"/>
    <x v="566"/>
    <n v="14"/>
    <x v="7"/>
    <x v="6"/>
    <x v="0"/>
    <x v="1"/>
    <n v="289"/>
    <n v="9"/>
    <n v="2601"/>
  </r>
  <r>
    <s v="1743"/>
    <x v="566"/>
    <n v="19"/>
    <x v="13"/>
    <x v="4"/>
    <x v="3"/>
    <x v="3"/>
    <n v="69"/>
    <n v="2"/>
    <n v="138"/>
  </r>
  <r>
    <s v="1744"/>
    <x v="566"/>
    <n v="9"/>
    <x v="2"/>
    <x v="2"/>
    <x v="2"/>
    <x v="3"/>
    <n v="69"/>
    <n v="4"/>
    <n v="276"/>
  </r>
  <r>
    <s v="1745"/>
    <x v="566"/>
    <n v="9"/>
    <x v="2"/>
    <x v="5"/>
    <x v="2"/>
    <x v="0"/>
    <n v="199"/>
    <n v="5"/>
    <n v="995"/>
  </r>
  <r>
    <s v="1746"/>
    <x v="567"/>
    <n v="9"/>
    <x v="2"/>
    <x v="5"/>
    <x v="2"/>
    <x v="3"/>
    <n v="69"/>
    <n v="4"/>
    <n v="276"/>
  </r>
  <r>
    <s v="1747"/>
    <x v="567"/>
    <n v="6"/>
    <x v="11"/>
    <x v="5"/>
    <x v="2"/>
    <x v="0"/>
    <n v="199"/>
    <n v="0"/>
    <n v="0"/>
  </r>
  <r>
    <s v="1748"/>
    <x v="567"/>
    <n v="11"/>
    <x v="0"/>
    <x v="6"/>
    <x v="0"/>
    <x v="3"/>
    <n v="69"/>
    <n v="0"/>
    <n v="0"/>
  </r>
  <r>
    <s v="1749"/>
    <x v="568"/>
    <n v="2"/>
    <x v="18"/>
    <x v="7"/>
    <x v="1"/>
    <x v="4"/>
    <n v="399"/>
    <n v="9"/>
    <n v="3591"/>
  </r>
  <r>
    <s v="1750"/>
    <x v="569"/>
    <n v="19"/>
    <x v="13"/>
    <x v="4"/>
    <x v="3"/>
    <x v="3"/>
    <n v="69"/>
    <n v="1"/>
    <n v="69"/>
  </r>
  <r>
    <s v="1751"/>
    <x v="570"/>
    <n v="15"/>
    <x v="19"/>
    <x v="0"/>
    <x v="0"/>
    <x v="3"/>
    <n v="69"/>
    <n v="4"/>
    <n v="276"/>
  </r>
  <r>
    <s v="1752"/>
    <x v="570"/>
    <n v="6"/>
    <x v="11"/>
    <x v="2"/>
    <x v="2"/>
    <x v="1"/>
    <n v="289"/>
    <n v="7"/>
    <n v="2023"/>
  </r>
  <r>
    <s v="1753"/>
    <x v="570"/>
    <n v="12"/>
    <x v="16"/>
    <x v="6"/>
    <x v="0"/>
    <x v="3"/>
    <n v="69"/>
    <n v="8"/>
    <n v="552"/>
  </r>
  <r>
    <s v="1754"/>
    <x v="570"/>
    <n v="2"/>
    <x v="18"/>
    <x v="7"/>
    <x v="1"/>
    <x v="3"/>
    <n v="69"/>
    <n v="9"/>
    <n v="621"/>
  </r>
  <r>
    <s v="1755"/>
    <x v="570"/>
    <n v="15"/>
    <x v="19"/>
    <x v="6"/>
    <x v="0"/>
    <x v="1"/>
    <n v="289"/>
    <n v="4"/>
    <n v="1156"/>
  </r>
  <r>
    <s v="1756"/>
    <x v="570"/>
    <n v="2"/>
    <x v="18"/>
    <x v="1"/>
    <x v="1"/>
    <x v="4"/>
    <n v="399"/>
    <n v="9"/>
    <n v="3591"/>
  </r>
  <r>
    <s v="1757"/>
    <x v="570"/>
    <n v="4"/>
    <x v="12"/>
    <x v="1"/>
    <x v="1"/>
    <x v="1"/>
    <n v="289"/>
    <n v="2"/>
    <n v="578"/>
  </r>
  <r>
    <s v="1758"/>
    <x v="570"/>
    <n v="5"/>
    <x v="15"/>
    <x v="7"/>
    <x v="1"/>
    <x v="3"/>
    <n v="69"/>
    <n v="9"/>
    <n v="621"/>
  </r>
  <r>
    <s v="1759"/>
    <x v="571"/>
    <n v="18"/>
    <x v="3"/>
    <x v="4"/>
    <x v="3"/>
    <x v="2"/>
    <n v="159"/>
    <n v="5"/>
    <n v="795"/>
  </r>
  <r>
    <s v="1760"/>
    <x v="572"/>
    <n v="18"/>
    <x v="3"/>
    <x v="3"/>
    <x v="3"/>
    <x v="0"/>
    <n v="199"/>
    <n v="0"/>
    <n v="0"/>
  </r>
  <r>
    <s v="1761"/>
    <x v="573"/>
    <n v="11"/>
    <x v="0"/>
    <x v="0"/>
    <x v="0"/>
    <x v="0"/>
    <n v="199"/>
    <n v="4"/>
    <n v="796"/>
  </r>
  <r>
    <s v="1762"/>
    <x v="573"/>
    <n v="19"/>
    <x v="13"/>
    <x v="3"/>
    <x v="3"/>
    <x v="3"/>
    <n v="69"/>
    <n v="8"/>
    <n v="552"/>
  </r>
  <r>
    <s v="1763"/>
    <x v="574"/>
    <n v="2"/>
    <x v="18"/>
    <x v="1"/>
    <x v="1"/>
    <x v="0"/>
    <n v="199"/>
    <n v="7"/>
    <n v="1393"/>
  </r>
  <r>
    <s v="1764"/>
    <x v="574"/>
    <n v="9"/>
    <x v="2"/>
    <x v="2"/>
    <x v="2"/>
    <x v="3"/>
    <n v="69"/>
    <n v="2"/>
    <n v="138"/>
  </r>
  <r>
    <s v="1765"/>
    <x v="575"/>
    <n v="9"/>
    <x v="2"/>
    <x v="5"/>
    <x v="2"/>
    <x v="0"/>
    <n v="199"/>
    <n v="3"/>
    <n v="597"/>
  </r>
  <r>
    <s v="1766"/>
    <x v="576"/>
    <n v="13"/>
    <x v="5"/>
    <x v="0"/>
    <x v="0"/>
    <x v="4"/>
    <n v="399"/>
    <n v="8"/>
    <n v="3192"/>
  </r>
  <r>
    <s v="1767"/>
    <x v="576"/>
    <n v="6"/>
    <x v="11"/>
    <x v="2"/>
    <x v="2"/>
    <x v="4"/>
    <n v="399"/>
    <n v="9"/>
    <n v="3591"/>
  </r>
  <r>
    <s v="1768"/>
    <x v="577"/>
    <n v="15"/>
    <x v="19"/>
    <x v="6"/>
    <x v="0"/>
    <x v="2"/>
    <n v="159"/>
    <n v="1"/>
    <n v="159"/>
  </r>
  <r>
    <s v="1769"/>
    <x v="578"/>
    <n v="6"/>
    <x v="11"/>
    <x v="5"/>
    <x v="2"/>
    <x v="4"/>
    <n v="399"/>
    <n v="2"/>
    <n v="798"/>
  </r>
  <r>
    <s v="1770"/>
    <x v="579"/>
    <n v="1"/>
    <x v="1"/>
    <x v="7"/>
    <x v="1"/>
    <x v="2"/>
    <n v="159"/>
    <n v="8"/>
    <n v="1272"/>
  </r>
  <r>
    <s v="1771"/>
    <x v="579"/>
    <n v="4"/>
    <x v="12"/>
    <x v="1"/>
    <x v="1"/>
    <x v="0"/>
    <n v="199"/>
    <n v="7"/>
    <n v="1393"/>
  </r>
  <r>
    <s v="1772"/>
    <x v="580"/>
    <n v="18"/>
    <x v="3"/>
    <x v="4"/>
    <x v="3"/>
    <x v="0"/>
    <n v="199"/>
    <n v="8"/>
    <n v="1592"/>
  </r>
  <r>
    <s v="1773"/>
    <x v="580"/>
    <n v="5"/>
    <x v="15"/>
    <x v="1"/>
    <x v="1"/>
    <x v="0"/>
    <n v="199"/>
    <n v="2"/>
    <n v="398"/>
  </r>
  <r>
    <s v="1774"/>
    <x v="580"/>
    <n v="8"/>
    <x v="10"/>
    <x v="5"/>
    <x v="2"/>
    <x v="0"/>
    <n v="199"/>
    <n v="1"/>
    <n v="199"/>
  </r>
  <r>
    <s v="1775"/>
    <x v="580"/>
    <n v="7"/>
    <x v="17"/>
    <x v="5"/>
    <x v="2"/>
    <x v="3"/>
    <n v="69"/>
    <n v="9"/>
    <n v="621"/>
  </r>
  <r>
    <s v="1776"/>
    <x v="581"/>
    <n v="2"/>
    <x v="18"/>
    <x v="1"/>
    <x v="1"/>
    <x v="1"/>
    <n v="289"/>
    <n v="8"/>
    <n v="2312"/>
  </r>
  <r>
    <s v="1777"/>
    <x v="582"/>
    <n v="7"/>
    <x v="17"/>
    <x v="2"/>
    <x v="2"/>
    <x v="4"/>
    <n v="399"/>
    <n v="6"/>
    <n v="2394"/>
  </r>
  <r>
    <s v="1778"/>
    <x v="583"/>
    <n v="2"/>
    <x v="18"/>
    <x v="1"/>
    <x v="1"/>
    <x v="2"/>
    <n v="159"/>
    <n v="6"/>
    <n v="954"/>
  </r>
  <r>
    <s v="1779"/>
    <x v="583"/>
    <n v="10"/>
    <x v="14"/>
    <x v="2"/>
    <x v="2"/>
    <x v="2"/>
    <n v="159"/>
    <n v="3"/>
    <n v="477"/>
  </r>
  <r>
    <s v="1780"/>
    <x v="583"/>
    <n v="18"/>
    <x v="3"/>
    <x v="4"/>
    <x v="3"/>
    <x v="1"/>
    <n v="289"/>
    <n v="0"/>
    <n v="0"/>
  </r>
  <r>
    <s v="1781"/>
    <x v="583"/>
    <n v="19"/>
    <x v="13"/>
    <x v="3"/>
    <x v="3"/>
    <x v="1"/>
    <n v="289"/>
    <n v="8"/>
    <n v="2312"/>
  </r>
  <r>
    <s v="1782"/>
    <x v="584"/>
    <n v="13"/>
    <x v="5"/>
    <x v="0"/>
    <x v="0"/>
    <x v="0"/>
    <n v="199"/>
    <n v="3"/>
    <n v="597"/>
  </r>
  <r>
    <s v="1783"/>
    <x v="584"/>
    <n v="5"/>
    <x v="15"/>
    <x v="1"/>
    <x v="1"/>
    <x v="4"/>
    <n v="399"/>
    <n v="1"/>
    <n v="399"/>
  </r>
  <r>
    <s v="1784"/>
    <x v="584"/>
    <n v="14"/>
    <x v="7"/>
    <x v="0"/>
    <x v="0"/>
    <x v="2"/>
    <n v="159"/>
    <n v="1"/>
    <n v="159"/>
  </r>
  <r>
    <s v="1785"/>
    <x v="584"/>
    <n v="9"/>
    <x v="2"/>
    <x v="5"/>
    <x v="2"/>
    <x v="3"/>
    <n v="69"/>
    <n v="0"/>
    <n v="0"/>
  </r>
  <r>
    <s v="1786"/>
    <x v="584"/>
    <n v="15"/>
    <x v="19"/>
    <x v="0"/>
    <x v="0"/>
    <x v="4"/>
    <n v="399"/>
    <n v="2"/>
    <n v="798"/>
  </r>
  <r>
    <s v="1787"/>
    <x v="585"/>
    <n v="15"/>
    <x v="19"/>
    <x v="6"/>
    <x v="0"/>
    <x v="1"/>
    <n v="289"/>
    <n v="8"/>
    <n v="2312"/>
  </r>
  <r>
    <s v="1788"/>
    <x v="585"/>
    <n v="11"/>
    <x v="0"/>
    <x v="6"/>
    <x v="0"/>
    <x v="4"/>
    <n v="399"/>
    <n v="5"/>
    <n v="1995"/>
  </r>
  <r>
    <s v="1789"/>
    <x v="586"/>
    <n v="4"/>
    <x v="12"/>
    <x v="7"/>
    <x v="1"/>
    <x v="0"/>
    <n v="199"/>
    <n v="9"/>
    <n v="1791"/>
  </r>
  <r>
    <s v="1790"/>
    <x v="586"/>
    <n v="14"/>
    <x v="7"/>
    <x v="6"/>
    <x v="0"/>
    <x v="2"/>
    <n v="159"/>
    <n v="8"/>
    <n v="1272"/>
  </r>
  <r>
    <s v="1791"/>
    <x v="587"/>
    <n v="17"/>
    <x v="6"/>
    <x v="3"/>
    <x v="3"/>
    <x v="4"/>
    <n v="399"/>
    <n v="8"/>
    <n v="3192"/>
  </r>
  <r>
    <s v="1792"/>
    <x v="587"/>
    <n v="3"/>
    <x v="9"/>
    <x v="1"/>
    <x v="1"/>
    <x v="4"/>
    <n v="399"/>
    <n v="2"/>
    <n v="798"/>
  </r>
  <r>
    <s v="1793"/>
    <x v="587"/>
    <n v="17"/>
    <x v="6"/>
    <x v="4"/>
    <x v="3"/>
    <x v="3"/>
    <n v="69"/>
    <n v="0"/>
    <n v="0"/>
  </r>
  <r>
    <s v="1794"/>
    <x v="587"/>
    <n v="2"/>
    <x v="18"/>
    <x v="7"/>
    <x v="1"/>
    <x v="3"/>
    <n v="69"/>
    <n v="9"/>
    <n v="621"/>
  </r>
  <r>
    <s v="1795"/>
    <x v="587"/>
    <n v="7"/>
    <x v="17"/>
    <x v="5"/>
    <x v="2"/>
    <x v="3"/>
    <n v="69"/>
    <n v="5"/>
    <n v="345"/>
  </r>
  <r>
    <s v="1796"/>
    <x v="588"/>
    <n v="2"/>
    <x v="18"/>
    <x v="7"/>
    <x v="1"/>
    <x v="1"/>
    <n v="289"/>
    <n v="5"/>
    <n v="1445"/>
  </r>
  <r>
    <s v="1797"/>
    <x v="588"/>
    <n v="10"/>
    <x v="14"/>
    <x v="2"/>
    <x v="2"/>
    <x v="0"/>
    <n v="199"/>
    <n v="2"/>
    <n v="398"/>
  </r>
  <r>
    <s v="1798"/>
    <x v="588"/>
    <n v="13"/>
    <x v="5"/>
    <x v="6"/>
    <x v="0"/>
    <x v="1"/>
    <n v="289"/>
    <n v="4"/>
    <n v="1156"/>
  </r>
  <r>
    <s v="1799"/>
    <x v="588"/>
    <n v="15"/>
    <x v="19"/>
    <x v="0"/>
    <x v="0"/>
    <x v="4"/>
    <n v="399"/>
    <n v="4"/>
    <n v="1596"/>
  </r>
  <r>
    <s v="1800"/>
    <x v="588"/>
    <n v="9"/>
    <x v="2"/>
    <x v="2"/>
    <x v="2"/>
    <x v="0"/>
    <n v="199"/>
    <n v="8"/>
    <n v="1592"/>
  </r>
  <r>
    <s v="1801"/>
    <x v="588"/>
    <n v="17"/>
    <x v="6"/>
    <x v="4"/>
    <x v="3"/>
    <x v="4"/>
    <n v="399"/>
    <n v="1"/>
    <n v="399"/>
  </r>
  <r>
    <s v="1802"/>
    <x v="588"/>
    <n v="6"/>
    <x v="11"/>
    <x v="5"/>
    <x v="2"/>
    <x v="0"/>
    <n v="199"/>
    <n v="6"/>
    <n v="1194"/>
  </r>
  <r>
    <s v="1803"/>
    <x v="588"/>
    <n v="18"/>
    <x v="3"/>
    <x v="3"/>
    <x v="3"/>
    <x v="4"/>
    <n v="399"/>
    <n v="5"/>
    <n v="1995"/>
  </r>
  <r>
    <s v="1804"/>
    <x v="588"/>
    <n v="8"/>
    <x v="10"/>
    <x v="5"/>
    <x v="2"/>
    <x v="0"/>
    <n v="199"/>
    <n v="6"/>
    <n v="1194"/>
  </r>
  <r>
    <s v="1805"/>
    <x v="588"/>
    <n v="13"/>
    <x v="5"/>
    <x v="6"/>
    <x v="0"/>
    <x v="2"/>
    <n v="159"/>
    <n v="3"/>
    <n v="477"/>
  </r>
  <r>
    <s v="1806"/>
    <x v="588"/>
    <n v="17"/>
    <x v="6"/>
    <x v="4"/>
    <x v="3"/>
    <x v="3"/>
    <n v="69"/>
    <n v="7"/>
    <n v="483"/>
  </r>
  <r>
    <s v="1807"/>
    <x v="588"/>
    <n v="4"/>
    <x v="12"/>
    <x v="7"/>
    <x v="1"/>
    <x v="3"/>
    <n v="69"/>
    <n v="3"/>
    <n v="207"/>
  </r>
  <r>
    <s v="1808"/>
    <x v="589"/>
    <n v="9"/>
    <x v="2"/>
    <x v="5"/>
    <x v="2"/>
    <x v="0"/>
    <n v="199"/>
    <n v="3"/>
    <n v="597"/>
  </r>
  <r>
    <s v="1809"/>
    <x v="590"/>
    <n v="8"/>
    <x v="10"/>
    <x v="2"/>
    <x v="2"/>
    <x v="3"/>
    <n v="69"/>
    <n v="5"/>
    <n v="345"/>
  </r>
  <r>
    <s v="1810"/>
    <x v="590"/>
    <n v="3"/>
    <x v="9"/>
    <x v="7"/>
    <x v="1"/>
    <x v="1"/>
    <n v="289"/>
    <n v="3"/>
    <n v="867"/>
  </r>
  <r>
    <s v="1811"/>
    <x v="591"/>
    <n v="15"/>
    <x v="19"/>
    <x v="6"/>
    <x v="0"/>
    <x v="3"/>
    <n v="69"/>
    <n v="4"/>
    <n v="276"/>
  </r>
  <r>
    <s v="1812"/>
    <x v="591"/>
    <n v="11"/>
    <x v="0"/>
    <x v="6"/>
    <x v="0"/>
    <x v="3"/>
    <n v="69"/>
    <n v="8"/>
    <n v="552"/>
  </r>
  <r>
    <s v="1813"/>
    <x v="591"/>
    <n v="6"/>
    <x v="11"/>
    <x v="2"/>
    <x v="2"/>
    <x v="2"/>
    <n v="159"/>
    <n v="6"/>
    <n v="954"/>
  </r>
  <r>
    <s v="1814"/>
    <x v="591"/>
    <n v="9"/>
    <x v="2"/>
    <x v="2"/>
    <x v="2"/>
    <x v="2"/>
    <n v="159"/>
    <n v="6"/>
    <n v="954"/>
  </r>
  <r>
    <s v="1815"/>
    <x v="592"/>
    <n v="5"/>
    <x v="15"/>
    <x v="7"/>
    <x v="1"/>
    <x v="0"/>
    <n v="199"/>
    <n v="2"/>
    <n v="398"/>
  </r>
  <r>
    <s v="1816"/>
    <x v="593"/>
    <n v="10"/>
    <x v="14"/>
    <x v="2"/>
    <x v="2"/>
    <x v="2"/>
    <n v="159"/>
    <n v="9"/>
    <n v="1431"/>
  </r>
  <r>
    <s v="1817"/>
    <x v="593"/>
    <n v="8"/>
    <x v="10"/>
    <x v="5"/>
    <x v="2"/>
    <x v="3"/>
    <n v="69"/>
    <n v="8"/>
    <n v="552"/>
  </r>
  <r>
    <s v="1818"/>
    <x v="593"/>
    <n v="5"/>
    <x v="15"/>
    <x v="1"/>
    <x v="1"/>
    <x v="0"/>
    <n v="199"/>
    <n v="4"/>
    <n v="796"/>
  </r>
  <r>
    <s v="1819"/>
    <x v="593"/>
    <n v="9"/>
    <x v="2"/>
    <x v="2"/>
    <x v="2"/>
    <x v="0"/>
    <n v="199"/>
    <n v="9"/>
    <n v="1791"/>
  </r>
  <r>
    <s v="1820"/>
    <x v="593"/>
    <n v="2"/>
    <x v="18"/>
    <x v="1"/>
    <x v="1"/>
    <x v="3"/>
    <n v="69"/>
    <n v="9"/>
    <n v="621"/>
  </r>
  <r>
    <s v="1821"/>
    <x v="593"/>
    <n v="7"/>
    <x v="17"/>
    <x v="5"/>
    <x v="2"/>
    <x v="0"/>
    <n v="199"/>
    <n v="6"/>
    <n v="1194"/>
  </r>
  <r>
    <s v="1822"/>
    <x v="594"/>
    <n v="17"/>
    <x v="6"/>
    <x v="3"/>
    <x v="3"/>
    <x v="1"/>
    <n v="289"/>
    <n v="7"/>
    <n v="2023"/>
  </r>
  <r>
    <s v="1823"/>
    <x v="594"/>
    <n v="9"/>
    <x v="2"/>
    <x v="2"/>
    <x v="2"/>
    <x v="0"/>
    <n v="199"/>
    <n v="3"/>
    <n v="597"/>
  </r>
  <r>
    <s v="1824"/>
    <x v="594"/>
    <n v="15"/>
    <x v="19"/>
    <x v="0"/>
    <x v="0"/>
    <x v="2"/>
    <n v="159"/>
    <n v="3"/>
    <n v="477"/>
  </r>
  <r>
    <s v="1825"/>
    <x v="595"/>
    <n v="11"/>
    <x v="0"/>
    <x v="0"/>
    <x v="0"/>
    <x v="0"/>
    <n v="199"/>
    <n v="5"/>
    <n v="995"/>
  </r>
  <r>
    <s v="1826"/>
    <x v="595"/>
    <n v="18"/>
    <x v="3"/>
    <x v="4"/>
    <x v="3"/>
    <x v="1"/>
    <n v="289"/>
    <n v="4"/>
    <n v="1156"/>
  </r>
  <r>
    <s v="1827"/>
    <x v="595"/>
    <n v="2"/>
    <x v="18"/>
    <x v="1"/>
    <x v="1"/>
    <x v="1"/>
    <n v="289"/>
    <n v="2"/>
    <n v="578"/>
  </r>
  <r>
    <s v="1828"/>
    <x v="595"/>
    <n v="18"/>
    <x v="3"/>
    <x v="4"/>
    <x v="3"/>
    <x v="3"/>
    <n v="69"/>
    <n v="6"/>
    <n v="414"/>
  </r>
  <r>
    <s v="1829"/>
    <x v="595"/>
    <n v="13"/>
    <x v="5"/>
    <x v="6"/>
    <x v="0"/>
    <x v="3"/>
    <n v="69"/>
    <n v="4"/>
    <n v="276"/>
  </r>
  <r>
    <s v="1830"/>
    <x v="596"/>
    <n v="5"/>
    <x v="15"/>
    <x v="1"/>
    <x v="1"/>
    <x v="1"/>
    <n v="289"/>
    <n v="2"/>
    <n v="578"/>
  </r>
  <r>
    <s v="1831"/>
    <x v="597"/>
    <n v="8"/>
    <x v="10"/>
    <x v="2"/>
    <x v="2"/>
    <x v="0"/>
    <n v="199"/>
    <n v="3"/>
    <n v="597"/>
  </r>
  <r>
    <s v="1832"/>
    <x v="597"/>
    <n v="14"/>
    <x v="7"/>
    <x v="6"/>
    <x v="0"/>
    <x v="2"/>
    <n v="159"/>
    <n v="1"/>
    <n v="159"/>
  </r>
  <r>
    <s v="1833"/>
    <x v="597"/>
    <n v="8"/>
    <x v="10"/>
    <x v="5"/>
    <x v="2"/>
    <x v="3"/>
    <n v="69"/>
    <n v="5"/>
    <n v="345"/>
  </r>
  <r>
    <s v="1834"/>
    <x v="597"/>
    <n v="5"/>
    <x v="15"/>
    <x v="7"/>
    <x v="1"/>
    <x v="0"/>
    <n v="199"/>
    <n v="7"/>
    <n v="1393"/>
  </r>
  <r>
    <s v="1835"/>
    <x v="597"/>
    <n v="5"/>
    <x v="15"/>
    <x v="7"/>
    <x v="1"/>
    <x v="1"/>
    <n v="289"/>
    <n v="3"/>
    <n v="867"/>
  </r>
  <r>
    <s v="1836"/>
    <x v="597"/>
    <n v="9"/>
    <x v="2"/>
    <x v="5"/>
    <x v="2"/>
    <x v="0"/>
    <n v="199"/>
    <n v="5"/>
    <n v="995"/>
  </r>
  <r>
    <s v="1837"/>
    <x v="598"/>
    <n v="6"/>
    <x v="11"/>
    <x v="2"/>
    <x v="2"/>
    <x v="3"/>
    <n v="69"/>
    <n v="3"/>
    <n v="207"/>
  </r>
  <r>
    <s v="1838"/>
    <x v="598"/>
    <n v="20"/>
    <x v="8"/>
    <x v="4"/>
    <x v="3"/>
    <x v="4"/>
    <n v="399"/>
    <n v="9"/>
    <n v="3591"/>
  </r>
  <r>
    <s v="1839"/>
    <x v="598"/>
    <n v="19"/>
    <x v="13"/>
    <x v="3"/>
    <x v="3"/>
    <x v="1"/>
    <n v="289"/>
    <n v="5"/>
    <n v="1445"/>
  </r>
  <r>
    <s v="1840"/>
    <x v="598"/>
    <n v="17"/>
    <x v="6"/>
    <x v="4"/>
    <x v="3"/>
    <x v="0"/>
    <n v="199"/>
    <n v="5"/>
    <n v="995"/>
  </r>
  <r>
    <s v="1841"/>
    <x v="598"/>
    <n v="3"/>
    <x v="9"/>
    <x v="7"/>
    <x v="1"/>
    <x v="0"/>
    <n v="199"/>
    <n v="4"/>
    <n v="796"/>
  </r>
  <r>
    <s v="1842"/>
    <x v="598"/>
    <n v="2"/>
    <x v="18"/>
    <x v="1"/>
    <x v="1"/>
    <x v="2"/>
    <n v="159"/>
    <n v="3"/>
    <n v="477"/>
  </r>
  <r>
    <s v="1843"/>
    <x v="598"/>
    <n v="20"/>
    <x v="8"/>
    <x v="3"/>
    <x v="3"/>
    <x v="0"/>
    <n v="199"/>
    <n v="1"/>
    <n v="199"/>
  </r>
  <r>
    <s v="1844"/>
    <x v="598"/>
    <n v="5"/>
    <x v="15"/>
    <x v="1"/>
    <x v="1"/>
    <x v="0"/>
    <n v="199"/>
    <n v="4"/>
    <n v="796"/>
  </r>
  <r>
    <s v="1845"/>
    <x v="598"/>
    <n v="5"/>
    <x v="15"/>
    <x v="7"/>
    <x v="1"/>
    <x v="2"/>
    <n v="159"/>
    <n v="2"/>
    <n v="318"/>
  </r>
  <r>
    <s v="1846"/>
    <x v="599"/>
    <n v="7"/>
    <x v="17"/>
    <x v="2"/>
    <x v="2"/>
    <x v="2"/>
    <n v="159"/>
    <n v="1"/>
    <n v="159"/>
  </r>
  <r>
    <s v="1847"/>
    <x v="599"/>
    <n v="2"/>
    <x v="18"/>
    <x v="1"/>
    <x v="1"/>
    <x v="2"/>
    <n v="159"/>
    <n v="6"/>
    <n v="954"/>
  </r>
  <r>
    <s v="1848"/>
    <x v="600"/>
    <n v="1"/>
    <x v="1"/>
    <x v="7"/>
    <x v="1"/>
    <x v="3"/>
    <n v="69"/>
    <n v="5"/>
    <n v="345"/>
  </r>
  <r>
    <s v="1849"/>
    <x v="600"/>
    <n v="4"/>
    <x v="12"/>
    <x v="1"/>
    <x v="1"/>
    <x v="4"/>
    <n v="399"/>
    <n v="7"/>
    <n v="2793"/>
  </r>
  <r>
    <s v="1850"/>
    <x v="601"/>
    <n v="4"/>
    <x v="12"/>
    <x v="7"/>
    <x v="1"/>
    <x v="2"/>
    <n v="159"/>
    <n v="1"/>
    <n v="159"/>
  </r>
  <r>
    <s v="1851"/>
    <x v="602"/>
    <n v="14"/>
    <x v="7"/>
    <x v="6"/>
    <x v="0"/>
    <x v="3"/>
    <n v="69"/>
    <n v="2"/>
    <n v="138"/>
  </r>
  <r>
    <s v="1852"/>
    <x v="603"/>
    <n v="11"/>
    <x v="0"/>
    <x v="0"/>
    <x v="0"/>
    <x v="3"/>
    <n v="69"/>
    <n v="9"/>
    <n v="621"/>
  </r>
  <r>
    <s v="1853"/>
    <x v="604"/>
    <n v="16"/>
    <x v="4"/>
    <x v="4"/>
    <x v="3"/>
    <x v="3"/>
    <n v="69"/>
    <n v="2"/>
    <n v="138"/>
  </r>
  <r>
    <s v="1854"/>
    <x v="605"/>
    <n v="16"/>
    <x v="4"/>
    <x v="3"/>
    <x v="3"/>
    <x v="2"/>
    <n v="159"/>
    <n v="8"/>
    <n v="1272"/>
  </r>
  <r>
    <s v="1855"/>
    <x v="605"/>
    <n v="4"/>
    <x v="12"/>
    <x v="7"/>
    <x v="1"/>
    <x v="2"/>
    <n v="159"/>
    <n v="0"/>
    <n v="0"/>
  </r>
  <r>
    <s v="1856"/>
    <x v="606"/>
    <n v="19"/>
    <x v="13"/>
    <x v="4"/>
    <x v="3"/>
    <x v="2"/>
    <n v="159"/>
    <n v="7"/>
    <n v="1113"/>
  </r>
  <r>
    <s v="1857"/>
    <x v="606"/>
    <n v="7"/>
    <x v="17"/>
    <x v="5"/>
    <x v="2"/>
    <x v="0"/>
    <n v="199"/>
    <n v="1"/>
    <n v="199"/>
  </r>
  <r>
    <s v="1858"/>
    <x v="606"/>
    <n v="17"/>
    <x v="6"/>
    <x v="4"/>
    <x v="3"/>
    <x v="4"/>
    <n v="399"/>
    <n v="1"/>
    <n v="399"/>
  </r>
  <r>
    <s v="1859"/>
    <x v="606"/>
    <n v="6"/>
    <x v="11"/>
    <x v="2"/>
    <x v="2"/>
    <x v="3"/>
    <n v="69"/>
    <n v="0"/>
    <n v="0"/>
  </r>
  <r>
    <s v="1860"/>
    <x v="606"/>
    <n v="14"/>
    <x v="7"/>
    <x v="6"/>
    <x v="0"/>
    <x v="4"/>
    <n v="399"/>
    <n v="4"/>
    <n v="1596"/>
  </r>
  <r>
    <s v="1861"/>
    <x v="606"/>
    <n v="20"/>
    <x v="8"/>
    <x v="3"/>
    <x v="3"/>
    <x v="4"/>
    <n v="399"/>
    <n v="8"/>
    <n v="3192"/>
  </r>
  <r>
    <s v="1862"/>
    <x v="606"/>
    <n v="10"/>
    <x v="14"/>
    <x v="2"/>
    <x v="2"/>
    <x v="1"/>
    <n v="289"/>
    <n v="3"/>
    <n v="867"/>
  </r>
  <r>
    <s v="1863"/>
    <x v="607"/>
    <n v="11"/>
    <x v="0"/>
    <x v="0"/>
    <x v="0"/>
    <x v="4"/>
    <n v="399"/>
    <n v="5"/>
    <n v="1995"/>
  </r>
  <r>
    <s v="1864"/>
    <x v="608"/>
    <n v="16"/>
    <x v="4"/>
    <x v="3"/>
    <x v="3"/>
    <x v="1"/>
    <n v="289"/>
    <n v="3"/>
    <n v="867"/>
  </r>
  <r>
    <s v="1865"/>
    <x v="608"/>
    <n v="11"/>
    <x v="0"/>
    <x v="6"/>
    <x v="0"/>
    <x v="4"/>
    <n v="399"/>
    <n v="4"/>
    <n v="1596"/>
  </r>
  <r>
    <s v="1866"/>
    <x v="608"/>
    <n v="7"/>
    <x v="17"/>
    <x v="5"/>
    <x v="2"/>
    <x v="3"/>
    <n v="69"/>
    <n v="6"/>
    <n v="414"/>
  </r>
  <r>
    <s v="1867"/>
    <x v="609"/>
    <n v="3"/>
    <x v="9"/>
    <x v="1"/>
    <x v="1"/>
    <x v="1"/>
    <n v="289"/>
    <n v="6"/>
    <n v="1734"/>
  </r>
  <r>
    <s v="1868"/>
    <x v="609"/>
    <n v="15"/>
    <x v="19"/>
    <x v="0"/>
    <x v="0"/>
    <x v="0"/>
    <n v="199"/>
    <n v="5"/>
    <n v="995"/>
  </r>
  <r>
    <s v="1869"/>
    <x v="610"/>
    <n v="7"/>
    <x v="17"/>
    <x v="2"/>
    <x v="2"/>
    <x v="4"/>
    <n v="399"/>
    <n v="1"/>
    <n v="399"/>
  </r>
  <r>
    <s v="1870"/>
    <x v="611"/>
    <n v="19"/>
    <x v="13"/>
    <x v="4"/>
    <x v="3"/>
    <x v="4"/>
    <n v="399"/>
    <n v="9"/>
    <n v="3591"/>
  </r>
  <r>
    <s v="1871"/>
    <x v="611"/>
    <n v="20"/>
    <x v="8"/>
    <x v="3"/>
    <x v="3"/>
    <x v="2"/>
    <n v="159"/>
    <n v="4"/>
    <n v="636"/>
  </r>
  <r>
    <s v="1872"/>
    <x v="612"/>
    <n v="10"/>
    <x v="14"/>
    <x v="5"/>
    <x v="2"/>
    <x v="3"/>
    <n v="69"/>
    <n v="7"/>
    <n v="483"/>
  </r>
  <r>
    <s v="1873"/>
    <x v="612"/>
    <n v="8"/>
    <x v="10"/>
    <x v="5"/>
    <x v="2"/>
    <x v="0"/>
    <n v="199"/>
    <n v="6"/>
    <n v="1194"/>
  </r>
  <r>
    <s v="1874"/>
    <x v="613"/>
    <n v="9"/>
    <x v="2"/>
    <x v="2"/>
    <x v="2"/>
    <x v="1"/>
    <n v="289"/>
    <n v="2"/>
    <n v="578"/>
  </r>
  <r>
    <s v="1875"/>
    <x v="613"/>
    <n v="3"/>
    <x v="9"/>
    <x v="7"/>
    <x v="1"/>
    <x v="2"/>
    <n v="159"/>
    <n v="9"/>
    <n v="1431"/>
  </r>
  <r>
    <s v="1876"/>
    <x v="613"/>
    <n v="16"/>
    <x v="4"/>
    <x v="3"/>
    <x v="3"/>
    <x v="0"/>
    <n v="199"/>
    <n v="8"/>
    <n v="1592"/>
  </r>
  <r>
    <s v="1877"/>
    <x v="613"/>
    <n v="1"/>
    <x v="1"/>
    <x v="1"/>
    <x v="1"/>
    <x v="4"/>
    <n v="399"/>
    <n v="3"/>
    <n v="1197"/>
  </r>
  <r>
    <s v="1878"/>
    <x v="613"/>
    <n v="9"/>
    <x v="2"/>
    <x v="2"/>
    <x v="2"/>
    <x v="3"/>
    <n v="69"/>
    <n v="1"/>
    <n v="69"/>
  </r>
  <r>
    <s v="1879"/>
    <x v="613"/>
    <n v="4"/>
    <x v="12"/>
    <x v="7"/>
    <x v="1"/>
    <x v="4"/>
    <n v="399"/>
    <n v="4"/>
    <n v="1596"/>
  </r>
  <r>
    <s v="1880"/>
    <x v="613"/>
    <n v="11"/>
    <x v="0"/>
    <x v="0"/>
    <x v="0"/>
    <x v="2"/>
    <n v="159"/>
    <n v="3"/>
    <n v="477"/>
  </r>
  <r>
    <s v="1881"/>
    <x v="614"/>
    <n v="9"/>
    <x v="2"/>
    <x v="2"/>
    <x v="2"/>
    <x v="3"/>
    <n v="69"/>
    <n v="8"/>
    <n v="552"/>
  </r>
  <r>
    <s v="1882"/>
    <x v="614"/>
    <n v="2"/>
    <x v="18"/>
    <x v="1"/>
    <x v="1"/>
    <x v="0"/>
    <n v="199"/>
    <n v="1"/>
    <n v="199"/>
  </r>
  <r>
    <s v="1883"/>
    <x v="615"/>
    <n v="8"/>
    <x v="10"/>
    <x v="5"/>
    <x v="2"/>
    <x v="3"/>
    <n v="69"/>
    <n v="4"/>
    <n v="276"/>
  </r>
  <r>
    <s v="1884"/>
    <x v="615"/>
    <n v="13"/>
    <x v="5"/>
    <x v="0"/>
    <x v="0"/>
    <x v="4"/>
    <n v="399"/>
    <n v="4"/>
    <n v="1596"/>
  </r>
  <r>
    <s v="1885"/>
    <x v="615"/>
    <n v="14"/>
    <x v="7"/>
    <x v="6"/>
    <x v="0"/>
    <x v="0"/>
    <n v="199"/>
    <n v="3"/>
    <n v="597"/>
  </r>
  <r>
    <s v="1886"/>
    <x v="615"/>
    <n v="10"/>
    <x v="14"/>
    <x v="5"/>
    <x v="2"/>
    <x v="1"/>
    <n v="289"/>
    <n v="2"/>
    <n v="578"/>
  </r>
  <r>
    <s v="1887"/>
    <x v="615"/>
    <n v="8"/>
    <x v="10"/>
    <x v="5"/>
    <x v="2"/>
    <x v="4"/>
    <n v="399"/>
    <n v="1"/>
    <n v="399"/>
  </r>
  <r>
    <s v="1888"/>
    <x v="615"/>
    <n v="3"/>
    <x v="9"/>
    <x v="1"/>
    <x v="1"/>
    <x v="3"/>
    <n v="69"/>
    <n v="7"/>
    <n v="483"/>
  </r>
  <r>
    <s v="1889"/>
    <x v="616"/>
    <n v="18"/>
    <x v="3"/>
    <x v="3"/>
    <x v="3"/>
    <x v="3"/>
    <n v="69"/>
    <n v="3"/>
    <n v="207"/>
  </r>
  <r>
    <s v="1890"/>
    <x v="617"/>
    <n v="10"/>
    <x v="14"/>
    <x v="5"/>
    <x v="2"/>
    <x v="0"/>
    <n v="199"/>
    <n v="5"/>
    <n v="995"/>
  </r>
  <r>
    <s v="1891"/>
    <x v="617"/>
    <n v="17"/>
    <x v="6"/>
    <x v="4"/>
    <x v="3"/>
    <x v="2"/>
    <n v="159"/>
    <n v="7"/>
    <n v="1113"/>
  </r>
  <r>
    <s v="1892"/>
    <x v="618"/>
    <n v="5"/>
    <x v="15"/>
    <x v="1"/>
    <x v="1"/>
    <x v="4"/>
    <n v="399"/>
    <n v="9"/>
    <n v="3591"/>
  </r>
  <r>
    <s v="1893"/>
    <x v="618"/>
    <n v="15"/>
    <x v="19"/>
    <x v="6"/>
    <x v="0"/>
    <x v="0"/>
    <n v="199"/>
    <n v="1"/>
    <n v="199"/>
  </r>
  <r>
    <s v="1894"/>
    <x v="619"/>
    <n v="8"/>
    <x v="10"/>
    <x v="5"/>
    <x v="2"/>
    <x v="2"/>
    <n v="159"/>
    <n v="0"/>
    <n v="0"/>
  </r>
  <r>
    <s v="1895"/>
    <x v="619"/>
    <n v="15"/>
    <x v="19"/>
    <x v="6"/>
    <x v="0"/>
    <x v="4"/>
    <n v="399"/>
    <n v="1"/>
    <n v="399"/>
  </r>
  <r>
    <s v="1896"/>
    <x v="619"/>
    <n v="20"/>
    <x v="8"/>
    <x v="4"/>
    <x v="3"/>
    <x v="1"/>
    <n v="289"/>
    <n v="0"/>
    <n v="0"/>
  </r>
  <r>
    <s v="1897"/>
    <x v="619"/>
    <n v="1"/>
    <x v="1"/>
    <x v="1"/>
    <x v="1"/>
    <x v="2"/>
    <n v="159"/>
    <n v="3"/>
    <n v="477"/>
  </r>
  <r>
    <s v="1898"/>
    <x v="620"/>
    <n v="3"/>
    <x v="9"/>
    <x v="7"/>
    <x v="1"/>
    <x v="0"/>
    <n v="199"/>
    <n v="1"/>
    <n v="199"/>
  </r>
  <r>
    <s v="1899"/>
    <x v="621"/>
    <n v="9"/>
    <x v="2"/>
    <x v="5"/>
    <x v="2"/>
    <x v="0"/>
    <n v="199"/>
    <n v="0"/>
    <n v="0"/>
  </r>
  <r>
    <s v="1900"/>
    <x v="622"/>
    <n v="2"/>
    <x v="18"/>
    <x v="1"/>
    <x v="1"/>
    <x v="0"/>
    <n v="199"/>
    <n v="6"/>
    <n v="1194"/>
  </r>
  <r>
    <s v="1901"/>
    <x v="623"/>
    <n v="18"/>
    <x v="3"/>
    <x v="4"/>
    <x v="3"/>
    <x v="4"/>
    <n v="399"/>
    <n v="3"/>
    <n v="1197"/>
  </r>
  <r>
    <s v="1902"/>
    <x v="623"/>
    <n v="14"/>
    <x v="7"/>
    <x v="0"/>
    <x v="0"/>
    <x v="4"/>
    <n v="399"/>
    <n v="8"/>
    <n v="3192"/>
  </r>
  <r>
    <s v="1903"/>
    <x v="623"/>
    <n v="15"/>
    <x v="19"/>
    <x v="6"/>
    <x v="0"/>
    <x v="4"/>
    <n v="399"/>
    <n v="0"/>
    <n v="0"/>
  </r>
  <r>
    <s v="1904"/>
    <x v="624"/>
    <n v="15"/>
    <x v="19"/>
    <x v="6"/>
    <x v="0"/>
    <x v="4"/>
    <n v="399"/>
    <n v="2"/>
    <n v="798"/>
  </r>
  <r>
    <s v="1905"/>
    <x v="624"/>
    <n v="14"/>
    <x v="7"/>
    <x v="6"/>
    <x v="0"/>
    <x v="3"/>
    <n v="69"/>
    <n v="5"/>
    <n v="345"/>
  </r>
  <r>
    <s v="1906"/>
    <x v="624"/>
    <n v="16"/>
    <x v="4"/>
    <x v="4"/>
    <x v="3"/>
    <x v="3"/>
    <n v="69"/>
    <n v="8"/>
    <n v="552"/>
  </r>
  <r>
    <s v="1907"/>
    <x v="624"/>
    <n v="1"/>
    <x v="1"/>
    <x v="1"/>
    <x v="1"/>
    <x v="3"/>
    <n v="69"/>
    <n v="2"/>
    <n v="138"/>
  </r>
  <r>
    <s v="1908"/>
    <x v="625"/>
    <n v="20"/>
    <x v="8"/>
    <x v="4"/>
    <x v="3"/>
    <x v="0"/>
    <n v="199"/>
    <n v="7"/>
    <n v="1393"/>
  </r>
  <r>
    <s v="1909"/>
    <x v="625"/>
    <n v="15"/>
    <x v="19"/>
    <x v="6"/>
    <x v="0"/>
    <x v="3"/>
    <n v="69"/>
    <n v="8"/>
    <n v="552"/>
  </r>
  <r>
    <s v="1910"/>
    <x v="625"/>
    <n v="14"/>
    <x v="7"/>
    <x v="0"/>
    <x v="0"/>
    <x v="2"/>
    <n v="159"/>
    <n v="7"/>
    <n v="1113"/>
  </r>
  <r>
    <s v="1911"/>
    <x v="625"/>
    <n v="1"/>
    <x v="1"/>
    <x v="7"/>
    <x v="1"/>
    <x v="4"/>
    <n v="399"/>
    <n v="6"/>
    <n v="2394"/>
  </r>
  <r>
    <s v="1912"/>
    <x v="626"/>
    <n v="6"/>
    <x v="11"/>
    <x v="2"/>
    <x v="2"/>
    <x v="1"/>
    <n v="289"/>
    <n v="7"/>
    <n v="2023"/>
  </r>
  <r>
    <s v="1913"/>
    <x v="626"/>
    <n v="16"/>
    <x v="4"/>
    <x v="3"/>
    <x v="3"/>
    <x v="3"/>
    <n v="69"/>
    <n v="5"/>
    <n v="345"/>
  </r>
  <r>
    <s v="1914"/>
    <x v="626"/>
    <n v="9"/>
    <x v="2"/>
    <x v="5"/>
    <x v="2"/>
    <x v="3"/>
    <n v="69"/>
    <n v="0"/>
    <n v="0"/>
  </r>
  <r>
    <s v="1915"/>
    <x v="626"/>
    <n v="11"/>
    <x v="0"/>
    <x v="0"/>
    <x v="0"/>
    <x v="0"/>
    <n v="199"/>
    <n v="9"/>
    <n v="1791"/>
  </r>
  <r>
    <s v="1916"/>
    <x v="627"/>
    <n v="5"/>
    <x v="15"/>
    <x v="1"/>
    <x v="1"/>
    <x v="4"/>
    <n v="399"/>
    <n v="4"/>
    <n v="1596"/>
  </r>
  <r>
    <s v="1917"/>
    <x v="627"/>
    <n v="4"/>
    <x v="12"/>
    <x v="1"/>
    <x v="1"/>
    <x v="1"/>
    <n v="289"/>
    <n v="8"/>
    <n v="2312"/>
  </r>
  <r>
    <s v="1918"/>
    <x v="627"/>
    <n v="1"/>
    <x v="1"/>
    <x v="1"/>
    <x v="1"/>
    <x v="4"/>
    <n v="399"/>
    <n v="1"/>
    <n v="399"/>
  </r>
  <r>
    <s v="1919"/>
    <x v="627"/>
    <n v="11"/>
    <x v="0"/>
    <x v="6"/>
    <x v="0"/>
    <x v="0"/>
    <n v="199"/>
    <n v="4"/>
    <n v="796"/>
  </r>
  <r>
    <s v="1920"/>
    <x v="627"/>
    <n v="10"/>
    <x v="14"/>
    <x v="5"/>
    <x v="2"/>
    <x v="2"/>
    <n v="159"/>
    <n v="9"/>
    <n v="1431"/>
  </r>
  <r>
    <s v="1921"/>
    <x v="627"/>
    <n v="17"/>
    <x v="6"/>
    <x v="3"/>
    <x v="3"/>
    <x v="4"/>
    <n v="399"/>
    <n v="1"/>
    <n v="399"/>
  </r>
  <r>
    <s v="1922"/>
    <x v="627"/>
    <n v="8"/>
    <x v="10"/>
    <x v="2"/>
    <x v="2"/>
    <x v="4"/>
    <n v="399"/>
    <n v="3"/>
    <n v="1197"/>
  </r>
  <r>
    <s v="1923"/>
    <x v="627"/>
    <n v="12"/>
    <x v="16"/>
    <x v="6"/>
    <x v="0"/>
    <x v="2"/>
    <n v="159"/>
    <n v="8"/>
    <n v="1272"/>
  </r>
  <r>
    <s v="1924"/>
    <x v="627"/>
    <n v="6"/>
    <x v="11"/>
    <x v="2"/>
    <x v="2"/>
    <x v="0"/>
    <n v="199"/>
    <n v="0"/>
    <n v="0"/>
  </r>
  <r>
    <s v="1925"/>
    <x v="628"/>
    <n v="19"/>
    <x v="13"/>
    <x v="3"/>
    <x v="3"/>
    <x v="1"/>
    <n v="289"/>
    <n v="1"/>
    <n v="289"/>
  </r>
  <r>
    <s v="1926"/>
    <x v="629"/>
    <n v="1"/>
    <x v="1"/>
    <x v="1"/>
    <x v="1"/>
    <x v="0"/>
    <n v="199"/>
    <n v="3"/>
    <n v="597"/>
  </r>
  <r>
    <s v="1927"/>
    <x v="629"/>
    <n v="6"/>
    <x v="11"/>
    <x v="5"/>
    <x v="2"/>
    <x v="1"/>
    <n v="289"/>
    <n v="2"/>
    <n v="578"/>
  </r>
  <r>
    <s v="1928"/>
    <x v="629"/>
    <n v="13"/>
    <x v="5"/>
    <x v="6"/>
    <x v="0"/>
    <x v="4"/>
    <n v="399"/>
    <n v="6"/>
    <n v="2394"/>
  </r>
  <r>
    <s v="1929"/>
    <x v="629"/>
    <n v="9"/>
    <x v="2"/>
    <x v="5"/>
    <x v="2"/>
    <x v="0"/>
    <n v="199"/>
    <n v="3"/>
    <n v="597"/>
  </r>
  <r>
    <s v="1930"/>
    <x v="630"/>
    <n v="4"/>
    <x v="12"/>
    <x v="1"/>
    <x v="1"/>
    <x v="4"/>
    <n v="399"/>
    <n v="7"/>
    <n v="2793"/>
  </r>
  <r>
    <s v="1931"/>
    <x v="630"/>
    <n v="2"/>
    <x v="18"/>
    <x v="1"/>
    <x v="1"/>
    <x v="4"/>
    <n v="399"/>
    <n v="0"/>
    <n v="0"/>
  </r>
  <r>
    <s v="1932"/>
    <x v="631"/>
    <n v="7"/>
    <x v="17"/>
    <x v="2"/>
    <x v="2"/>
    <x v="2"/>
    <n v="159"/>
    <n v="5"/>
    <n v="795"/>
  </r>
  <r>
    <s v="1933"/>
    <x v="631"/>
    <n v="2"/>
    <x v="18"/>
    <x v="7"/>
    <x v="1"/>
    <x v="2"/>
    <n v="159"/>
    <n v="7"/>
    <n v="1113"/>
  </r>
  <r>
    <s v="1934"/>
    <x v="632"/>
    <n v="6"/>
    <x v="11"/>
    <x v="5"/>
    <x v="2"/>
    <x v="1"/>
    <n v="289"/>
    <n v="8"/>
    <n v="2312"/>
  </r>
  <r>
    <s v="1935"/>
    <x v="632"/>
    <n v="12"/>
    <x v="16"/>
    <x v="0"/>
    <x v="0"/>
    <x v="1"/>
    <n v="289"/>
    <n v="5"/>
    <n v="1445"/>
  </r>
  <r>
    <s v="1936"/>
    <x v="633"/>
    <n v="17"/>
    <x v="6"/>
    <x v="4"/>
    <x v="3"/>
    <x v="1"/>
    <n v="289"/>
    <n v="6"/>
    <n v="1734"/>
  </r>
  <r>
    <s v="1937"/>
    <x v="634"/>
    <n v="15"/>
    <x v="19"/>
    <x v="0"/>
    <x v="0"/>
    <x v="1"/>
    <n v="289"/>
    <n v="2"/>
    <n v="578"/>
  </r>
  <r>
    <s v="1938"/>
    <x v="634"/>
    <n v="13"/>
    <x v="5"/>
    <x v="6"/>
    <x v="0"/>
    <x v="1"/>
    <n v="289"/>
    <n v="5"/>
    <n v="1445"/>
  </r>
  <r>
    <s v="1939"/>
    <x v="634"/>
    <n v="13"/>
    <x v="5"/>
    <x v="6"/>
    <x v="0"/>
    <x v="4"/>
    <n v="399"/>
    <n v="6"/>
    <n v="2394"/>
  </r>
  <r>
    <s v="1940"/>
    <x v="635"/>
    <n v="12"/>
    <x v="16"/>
    <x v="0"/>
    <x v="0"/>
    <x v="2"/>
    <n v="159"/>
    <n v="1"/>
    <n v="159"/>
  </r>
  <r>
    <s v="1941"/>
    <x v="635"/>
    <n v="11"/>
    <x v="0"/>
    <x v="6"/>
    <x v="0"/>
    <x v="3"/>
    <n v="69"/>
    <n v="3"/>
    <n v="207"/>
  </r>
  <r>
    <s v="1942"/>
    <x v="635"/>
    <n v="4"/>
    <x v="12"/>
    <x v="1"/>
    <x v="1"/>
    <x v="0"/>
    <n v="199"/>
    <n v="0"/>
    <n v="0"/>
  </r>
  <r>
    <s v="1943"/>
    <x v="636"/>
    <n v="18"/>
    <x v="3"/>
    <x v="3"/>
    <x v="3"/>
    <x v="3"/>
    <n v="69"/>
    <n v="3"/>
    <n v="207"/>
  </r>
  <r>
    <s v="1944"/>
    <x v="636"/>
    <n v="12"/>
    <x v="16"/>
    <x v="6"/>
    <x v="0"/>
    <x v="0"/>
    <n v="199"/>
    <n v="2"/>
    <n v="398"/>
  </r>
  <r>
    <s v="1945"/>
    <x v="636"/>
    <n v="19"/>
    <x v="13"/>
    <x v="3"/>
    <x v="3"/>
    <x v="1"/>
    <n v="289"/>
    <n v="0"/>
    <n v="0"/>
  </r>
  <r>
    <s v="1946"/>
    <x v="636"/>
    <n v="16"/>
    <x v="4"/>
    <x v="4"/>
    <x v="3"/>
    <x v="0"/>
    <n v="199"/>
    <n v="4"/>
    <n v="796"/>
  </r>
  <r>
    <s v="1947"/>
    <x v="636"/>
    <n v="19"/>
    <x v="13"/>
    <x v="4"/>
    <x v="3"/>
    <x v="0"/>
    <n v="199"/>
    <n v="2"/>
    <n v="398"/>
  </r>
  <r>
    <s v="1948"/>
    <x v="636"/>
    <n v="1"/>
    <x v="1"/>
    <x v="1"/>
    <x v="1"/>
    <x v="1"/>
    <n v="289"/>
    <n v="8"/>
    <n v="2312"/>
  </r>
  <r>
    <s v="1949"/>
    <x v="636"/>
    <n v="9"/>
    <x v="2"/>
    <x v="2"/>
    <x v="2"/>
    <x v="4"/>
    <n v="399"/>
    <n v="4"/>
    <n v="1596"/>
  </r>
  <r>
    <s v="1950"/>
    <x v="637"/>
    <n v="9"/>
    <x v="2"/>
    <x v="5"/>
    <x v="2"/>
    <x v="3"/>
    <n v="69"/>
    <n v="7"/>
    <n v="483"/>
  </r>
  <r>
    <s v="1951"/>
    <x v="638"/>
    <n v="20"/>
    <x v="8"/>
    <x v="3"/>
    <x v="3"/>
    <x v="2"/>
    <n v="159"/>
    <n v="1"/>
    <n v="159"/>
  </r>
  <r>
    <s v="1952"/>
    <x v="638"/>
    <n v="8"/>
    <x v="10"/>
    <x v="2"/>
    <x v="2"/>
    <x v="1"/>
    <n v="289"/>
    <n v="5"/>
    <n v="1445"/>
  </r>
  <r>
    <s v="1953"/>
    <x v="638"/>
    <n v="18"/>
    <x v="3"/>
    <x v="4"/>
    <x v="3"/>
    <x v="3"/>
    <n v="69"/>
    <n v="0"/>
    <n v="0"/>
  </r>
  <r>
    <s v="1954"/>
    <x v="638"/>
    <n v="2"/>
    <x v="18"/>
    <x v="1"/>
    <x v="1"/>
    <x v="4"/>
    <n v="399"/>
    <n v="2"/>
    <n v="798"/>
  </r>
  <r>
    <s v="1955"/>
    <x v="639"/>
    <n v="10"/>
    <x v="14"/>
    <x v="2"/>
    <x v="2"/>
    <x v="0"/>
    <n v="199"/>
    <n v="7"/>
    <n v="1393"/>
  </r>
  <r>
    <s v="1956"/>
    <x v="639"/>
    <n v="13"/>
    <x v="5"/>
    <x v="6"/>
    <x v="0"/>
    <x v="2"/>
    <n v="159"/>
    <n v="5"/>
    <n v="795"/>
  </r>
  <r>
    <s v="1957"/>
    <x v="639"/>
    <n v="17"/>
    <x v="6"/>
    <x v="3"/>
    <x v="3"/>
    <x v="1"/>
    <n v="289"/>
    <n v="6"/>
    <n v="1734"/>
  </r>
  <r>
    <s v="1958"/>
    <x v="640"/>
    <n v="8"/>
    <x v="10"/>
    <x v="5"/>
    <x v="2"/>
    <x v="4"/>
    <n v="399"/>
    <n v="3"/>
    <n v="1197"/>
  </r>
  <r>
    <s v="1959"/>
    <x v="640"/>
    <n v="12"/>
    <x v="16"/>
    <x v="0"/>
    <x v="0"/>
    <x v="3"/>
    <n v="69"/>
    <n v="7"/>
    <n v="483"/>
  </r>
  <r>
    <s v="1960"/>
    <x v="641"/>
    <n v="19"/>
    <x v="13"/>
    <x v="4"/>
    <x v="3"/>
    <x v="2"/>
    <n v="159"/>
    <n v="3"/>
    <n v="477"/>
  </r>
  <r>
    <s v="1961"/>
    <x v="641"/>
    <n v="9"/>
    <x v="2"/>
    <x v="2"/>
    <x v="2"/>
    <x v="1"/>
    <n v="289"/>
    <n v="8"/>
    <n v="2312"/>
  </r>
  <r>
    <s v="1962"/>
    <x v="641"/>
    <n v="20"/>
    <x v="8"/>
    <x v="3"/>
    <x v="3"/>
    <x v="4"/>
    <n v="399"/>
    <n v="3"/>
    <n v="1197"/>
  </r>
  <r>
    <s v="1963"/>
    <x v="642"/>
    <n v="20"/>
    <x v="8"/>
    <x v="4"/>
    <x v="3"/>
    <x v="1"/>
    <n v="289"/>
    <n v="1"/>
    <n v="289"/>
  </r>
  <r>
    <s v="1964"/>
    <x v="642"/>
    <n v="4"/>
    <x v="12"/>
    <x v="1"/>
    <x v="1"/>
    <x v="1"/>
    <n v="289"/>
    <n v="3"/>
    <n v="867"/>
  </r>
  <r>
    <s v="1965"/>
    <x v="642"/>
    <n v="4"/>
    <x v="12"/>
    <x v="7"/>
    <x v="1"/>
    <x v="0"/>
    <n v="199"/>
    <n v="2"/>
    <n v="398"/>
  </r>
  <r>
    <s v="1966"/>
    <x v="642"/>
    <n v="15"/>
    <x v="19"/>
    <x v="0"/>
    <x v="0"/>
    <x v="4"/>
    <n v="399"/>
    <n v="0"/>
    <n v="0"/>
  </r>
  <r>
    <s v="1967"/>
    <x v="642"/>
    <n v="20"/>
    <x v="8"/>
    <x v="4"/>
    <x v="3"/>
    <x v="4"/>
    <n v="399"/>
    <n v="9"/>
    <n v="3591"/>
  </r>
  <r>
    <s v="1968"/>
    <x v="642"/>
    <n v="1"/>
    <x v="1"/>
    <x v="7"/>
    <x v="1"/>
    <x v="3"/>
    <n v="69"/>
    <n v="2"/>
    <n v="138"/>
  </r>
  <r>
    <s v="1969"/>
    <x v="642"/>
    <n v="3"/>
    <x v="9"/>
    <x v="7"/>
    <x v="1"/>
    <x v="0"/>
    <n v="199"/>
    <n v="1"/>
    <n v="199"/>
  </r>
  <r>
    <s v="1970"/>
    <x v="642"/>
    <n v="11"/>
    <x v="0"/>
    <x v="6"/>
    <x v="0"/>
    <x v="4"/>
    <n v="399"/>
    <n v="2"/>
    <n v="798"/>
  </r>
  <r>
    <s v="1971"/>
    <x v="642"/>
    <n v="17"/>
    <x v="6"/>
    <x v="3"/>
    <x v="3"/>
    <x v="3"/>
    <n v="69"/>
    <n v="6"/>
    <n v="414"/>
  </r>
  <r>
    <s v="1972"/>
    <x v="642"/>
    <n v="8"/>
    <x v="10"/>
    <x v="2"/>
    <x v="2"/>
    <x v="3"/>
    <n v="69"/>
    <n v="0"/>
    <n v="0"/>
  </r>
  <r>
    <s v="1973"/>
    <x v="642"/>
    <n v="12"/>
    <x v="16"/>
    <x v="0"/>
    <x v="0"/>
    <x v="4"/>
    <n v="399"/>
    <n v="6"/>
    <n v="2394"/>
  </r>
  <r>
    <s v="1974"/>
    <x v="643"/>
    <n v="19"/>
    <x v="13"/>
    <x v="3"/>
    <x v="3"/>
    <x v="1"/>
    <n v="289"/>
    <n v="1"/>
    <n v="289"/>
  </r>
  <r>
    <s v="1975"/>
    <x v="644"/>
    <n v="6"/>
    <x v="11"/>
    <x v="2"/>
    <x v="2"/>
    <x v="2"/>
    <n v="159"/>
    <n v="4"/>
    <n v="636"/>
  </r>
  <r>
    <s v="1976"/>
    <x v="644"/>
    <n v="15"/>
    <x v="19"/>
    <x v="0"/>
    <x v="0"/>
    <x v="2"/>
    <n v="159"/>
    <n v="1"/>
    <n v="159"/>
  </r>
  <r>
    <s v="1977"/>
    <x v="645"/>
    <n v="10"/>
    <x v="14"/>
    <x v="2"/>
    <x v="2"/>
    <x v="2"/>
    <n v="159"/>
    <n v="6"/>
    <n v="954"/>
  </r>
  <r>
    <s v="1978"/>
    <x v="645"/>
    <n v="14"/>
    <x v="7"/>
    <x v="6"/>
    <x v="0"/>
    <x v="0"/>
    <n v="199"/>
    <n v="0"/>
    <n v="0"/>
  </r>
  <r>
    <s v="1979"/>
    <x v="646"/>
    <n v="11"/>
    <x v="0"/>
    <x v="6"/>
    <x v="0"/>
    <x v="2"/>
    <n v="159"/>
    <n v="0"/>
    <n v="0"/>
  </r>
  <r>
    <s v="1980"/>
    <x v="646"/>
    <n v="17"/>
    <x v="6"/>
    <x v="3"/>
    <x v="3"/>
    <x v="3"/>
    <n v="69"/>
    <n v="4"/>
    <n v="276"/>
  </r>
  <r>
    <s v="1981"/>
    <x v="646"/>
    <n v="12"/>
    <x v="16"/>
    <x v="0"/>
    <x v="0"/>
    <x v="1"/>
    <n v="289"/>
    <n v="0"/>
    <n v="0"/>
  </r>
  <r>
    <s v="1982"/>
    <x v="646"/>
    <n v="15"/>
    <x v="19"/>
    <x v="6"/>
    <x v="0"/>
    <x v="3"/>
    <n v="69"/>
    <n v="1"/>
    <n v="69"/>
  </r>
  <r>
    <s v="1983"/>
    <x v="647"/>
    <n v="3"/>
    <x v="9"/>
    <x v="7"/>
    <x v="1"/>
    <x v="4"/>
    <n v="399"/>
    <n v="1"/>
    <n v="399"/>
  </r>
  <r>
    <s v="1984"/>
    <x v="648"/>
    <n v="20"/>
    <x v="8"/>
    <x v="3"/>
    <x v="3"/>
    <x v="0"/>
    <n v="199"/>
    <n v="1"/>
    <n v="199"/>
  </r>
  <r>
    <s v="1985"/>
    <x v="649"/>
    <n v="13"/>
    <x v="5"/>
    <x v="0"/>
    <x v="0"/>
    <x v="4"/>
    <n v="399"/>
    <n v="3"/>
    <n v="1197"/>
  </r>
  <r>
    <s v="1986"/>
    <x v="649"/>
    <n v="1"/>
    <x v="1"/>
    <x v="1"/>
    <x v="1"/>
    <x v="3"/>
    <n v="69"/>
    <n v="8"/>
    <n v="552"/>
  </r>
  <r>
    <s v="1987"/>
    <x v="650"/>
    <n v="9"/>
    <x v="2"/>
    <x v="2"/>
    <x v="2"/>
    <x v="1"/>
    <n v="289"/>
    <n v="0"/>
    <n v="0"/>
  </r>
  <r>
    <s v="1988"/>
    <x v="650"/>
    <n v="2"/>
    <x v="18"/>
    <x v="7"/>
    <x v="1"/>
    <x v="0"/>
    <n v="199"/>
    <n v="5"/>
    <n v="995"/>
  </r>
  <r>
    <s v="1989"/>
    <x v="650"/>
    <n v="12"/>
    <x v="16"/>
    <x v="6"/>
    <x v="0"/>
    <x v="1"/>
    <n v="289"/>
    <n v="3"/>
    <n v="867"/>
  </r>
  <r>
    <s v="1990"/>
    <x v="650"/>
    <n v="11"/>
    <x v="0"/>
    <x v="0"/>
    <x v="0"/>
    <x v="0"/>
    <n v="199"/>
    <n v="4"/>
    <n v="796"/>
  </r>
  <r>
    <s v="1991"/>
    <x v="651"/>
    <n v="3"/>
    <x v="9"/>
    <x v="1"/>
    <x v="1"/>
    <x v="0"/>
    <n v="199"/>
    <n v="7"/>
    <n v="1393"/>
  </r>
  <r>
    <s v="1992"/>
    <x v="652"/>
    <n v="5"/>
    <x v="15"/>
    <x v="1"/>
    <x v="1"/>
    <x v="2"/>
    <n v="159"/>
    <n v="7"/>
    <n v="1113"/>
  </r>
  <r>
    <s v="1993"/>
    <x v="653"/>
    <n v="15"/>
    <x v="19"/>
    <x v="6"/>
    <x v="0"/>
    <x v="0"/>
    <n v="199"/>
    <n v="1"/>
    <n v="199"/>
  </r>
  <r>
    <s v="1994"/>
    <x v="653"/>
    <n v="3"/>
    <x v="9"/>
    <x v="1"/>
    <x v="1"/>
    <x v="3"/>
    <n v="69"/>
    <n v="3"/>
    <n v="207"/>
  </r>
  <r>
    <s v="1995"/>
    <x v="653"/>
    <n v="1"/>
    <x v="1"/>
    <x v="1"/>
    <x v="1"/>
    <x v="0"/>
    <n v="199"/>
    <n v="8"/>
    <n v="1592"/>
  </r>
  <r>
    <s v="1996"/>
    <x v="653"/>
    <n v="9"/>
    <x v="2"/>
    <x v="5"/>
    <x v="2"/>
    <x v="3"/>
    <n v="69"/>
    <n v="8"/>
    <n v="552"/>
  </r>
  <r>
    <s v="1997"/>
    <x v="653"/>
    <n v="5"/>
    <x v="15"/>
    <x v="7"/>
    <x v="1"/>
    <x v="3"/>
    <n v="69"/>
    <n v="6"/>
    <n v="414"/>
  </r>
  <r>
    <s v="1998"/>
    <x v="653"/>
    <n v="3"/>
    <x v="9"/>
    <x v="7"/>
    <x v="1"/>
    <x v="4"/>
    <n v="399"/>
    <n v="6"/>
    <n v="2394"/>
  </r>
  <r>
    <s v="1999"/>
    <x v="653"/>
    <n v="6"/>
    <x v="11"/>
    <x v="5"/>
    <x v="2"/>
    <x v="1"/>
    <n v="289"/>
    <n v="1"/>
    <n v="289"/>
  </r>
  <r>
    <s v="2000"/>
    <x v="653"/>
    <n v="14"/>
    <x v="7"/>
    <x v="0"/>
    <x v="0"/>
    <x v="0"/>
    <n v="199"/>
    <n v="4"/>
    <n v="7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48CBA3-7EE6-4F8C-814E-685B8A4155F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8" firstHeaderRow="1" firstDataRow="1" firstDataCol="1"/>
  <pivotFields count="12">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items count="9">
        <item x="4"/>
        <item x="1"/>
        <item x="6"/>
        <item x="7"/>
        <item x="2"/>
        <item x="5"/>
        <item x="0"/>
        <item x="3"/>
        <item t="default"/>
      </items>
    </pivotField>
    <pivotField showAll="0">
      <items count="5">
        <item x="3"/>
        <item x="2"/>
        <item x="0"/>
        <item x="1"/>
        <item t="default"/>
      </items>
    </pivotField>
    <pivotField showAll="0">
      <items count="6">
        <item x="4"/>
        <item x="0"/>
        <item x="3"/>
        <item x="2"/>
        <item x="1"/>
        <item t="default"/>
      </items>
    </pivotField>
    <pivotField showAll="0"/>
    <pivotField showAll="0"/>
    <pivotField dataField="1" showAll="0"/>
    <pivotField showAll="0">
      <items count="7">
        <item sd="0" x="0"/>
        <item x="1"/>
        <item x="2"/>
        <item x="3"/>
        <item x="4"/>
        <item sd="0" x="5"/>
        <item t="default"/>
      </items>
    </pivotField>
    <pivotField axis="axisRow" showAll="0">
      <items count="5">
        <item sd="0" x="0"/>
        <item x="1"/>
        <item x="2"/>
        <item sd="0" x="3"/>
        <item t="default"/>
      </items>
    </pivotField>
  </pivotFields>
  <rowFields count="2">
    <field x="11"/>
    <field x="1"/>
  </rowFields>
  <rowItems count="25">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t="grand">
      <x/>
    </i>
  </rowItems>
  <colItems count="1">
    <i/>
  </colItems>
  <dataFields count="1">
    <dataField name="Sum of Revenue"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3F6E1-1729-4C73-A30E-4E8738BB891A}"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5" firstHeaderRow="1" firstDataRow="2" firstDataCol="1"/>
  <pivotFields count="12">
    <pivotField showAll="0"/>
    <pivotField numFmtId="14" showAll="0"/>
    <pivotField showAll="0"/>
    <pivotField showAll="0"/>
    <pivotField showAll="0">
      <items count="9">
        <item x="4"/>
        <item x="1"/>
        <item x="6"/>
        <item x="7"/>
        <item x="2"/>
        <item x="5"/>
        <item x="0"/>
        <item x="3"/>
        <item t="default"/>
      </items>
    </pivotField>
    <pivotField axis="axisCol" showAll="0">
      <items count="5">
        <item x="3"/>
        <item x="2"/>
        <item x="0"/>
        <item x="1"/>
        <item t="default"/>
      </items>
    </pivotField>
    <pivotField showAll="0">
      <items count="6">
        <item x="4"/>
        <item x="0"/>
        <item x="3"/>
        <item x="2"/>
        <item x="1"/>
        <item t="default"/>
      </items>
    </pivotField>
    <pivotField showAll="0"/>
    <pivotField showAll="0"/>
    <pivotField dataField="1" showAll="0"/>
    <pivotField showAll="0" defaultSubtotal="0"/>
    <pivotField showAll="0" defaultSubtotal="0">
      <items count="4">
        <item x="0"/>
        <item x="1"/>
        <item x="2"/>
        <item x="3"/>
      </items>
    </pivotField>
  </pivotFields>
  <rowItems count="1">
    <i/>
  </rowItems>
  <colFields count="1">
    <field x="5"/>
  </colFields>
  <colItems count="5">
    <i>
      <x/>
    </i>
    <i>
      <x v="1"/>
    </i>
    <i>
      <x v="2"/>
    </i>
    <i>
      <x v="3"/>
    </i>
    <i t="grand">
      <x/>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5AF3CB-B7CE-4CC3-977A-4BE05844312A}"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J7" firstHeaderRow="1" firstDataRow="2" firstDataCol="1"/>
  <pivotFields count="12">
    <pivotField showAll="0"/>
    <pivotField axis="axisRow" numFmtId="14" showAll="0">
      <items count="15">
        <item x="0"/>
        <item x="1"/>
        <item x="2"/>
        <item x="3"/>
        <item x="4"/>
        <item x="5"/>
        <item x="6"/>
        <item x="7"/>
        <item x="8"/>
        <item x="9"/>
        <item x="10"/>
        <item x="11"/>
        <item x="12"/>
        <item x="13"/>
        <item t="default"/>
      </items>
    </pivotField>
    <pivotField showAll="0"/>
    <pivotField showAll="0"/>
    <pivotField axis="axisCol" showAll="0">
      <items count="9">
        <item x="4"/>
        <item x="1"/>
        <item x="6"/>
        <item x="7"/>
        <item x="2"/>
        <item x="5"/>
        <item x="0"/>
        <item x="3"/>
        <item t="default"/>
      </items>
    </pivotField>
    <pivotField showAll="0">
      <items count="5">
        <item x="3"/>
        <item x="2"/>
        <item x="0"/>
        <item x="1"/>
        <item t="default"/>
      </items>
    </pivotField>
    <pivotField showAll="0">
      <items count="6">
        <item x="4"/>
        <item x="0"/>
        <item x="3"/>
        <item x="2"/>
        <item x="1"/>
        <item t="default"/>
      </items>
    </pivotField>
    <pivotField showAll="0"/>
    <pivotField showAll="0"/>
    <pivotField dataField="1" showAll="0"/>
    <pivotField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2">
    <field x="11"/>
    <field x="1"/>
  </rowFields>
  <rowItems count="3">
    <i>
      <x v="1"/>
    </i>
    <i>
      <x v="2"/>
    </i>
    <i t="grand">
      <x/>
    </i>
  </rowItems>
  <colFields count="1">
    <field x="4"/>
  </colFields>
  <colItems count="9">
    <i>
      <x/>
    </i>
    <i>
      <x v="1"/>
    </i>
    <i>
      <x v="2"/>
    </i>
    <i>
      <x v="3"/>
    </i>
    <i>
      <x v="4"/>
    </i>
    <i>
      <x v="5"/>
    </i>
    <i>
      <x v="6"/>
    </i>
    <i>
      <x v="7"/>
    </i>
    <i t="grand">
      <x/>
    </i>
  </colItems>
  <dataFields count="1">
    <dataField name="Sum of Revenue" fld="9" baseField="0" baseItem="0"/>
  </dataFields>
  <chartFormats count="10">
    <chartFormat chart="0" format="2" series="1">
      <pivotArea type="data" outline="0" fieldPosition="0">
        <references count="1">
          <reference field="4294967294" count="1" selected="0">
            <x v="0"/>
          </reference>
        </references>
      </pivotArea>
    </chartFormat>
    <chartFormat chart="2" format="11" series="1">
      <pivotArea type="data" outline="0" fieldPosition="0">
        <references count="2">
          <reference field="4294967294" count="1" selected="0">
            <x v="0"/>
          </reference>
          <reference field="4" count="1" selected="0">
            <x v="0"/>
          </reference>
        </references>
      </pivotArea>
    </chartFormat>
    <chartFormat chart="2" format="12" series="1">
      <pivotArea type="data" outline="0" fieldPosition="0">
        <references count="2">
          <reference field="4294967294" count="1" selected="0">
            <x v="0"/>
          </reference>
          <reference field="4" count="1" selected="0">
            <x v="1"/>
          </reference>
        </references>
      </pivotArea>
    </chartFormat>
    <chartFormat chart="2" format="13" series="1">
      <pivotArea type="data" outline="0" fieldPosition="0">
        <references count="2">
          <reference field="4294967294" count="1" selected="0">
            <x v="0"/>
          </reference>
          <reference field="4" count="1" selected="0">
            <x v="2"/>
          </reference>
        </references>
      </pivotArea>
    </chartFormat>
    <chartFormat chart="2" format="14" series="1">
      <pivotArea type="data" outline="0" fieldPosition="0">
        <references count="2">
          <reference field="4294967294" count="1" selected="0">
            <x v="0"/>
          </reference>
          <reference field="4" count="1" selected="0">
            <x v="3"/>
          </reference>
        </references>
      </pivotArea>
    </chartFormat>
    <chartFormat chart="2" format="15" series="1">
      <pivotArea type="data" outline="0" fieldPosition="0">
        <references count="2">
          <reference field="4294967294" count="1" selected="0">
            <x v="0"/>
          </reference>
          <reference field="4" count="1" selected="0">
            <x v="4"/>
          </reference>
        </references>
      </pivotArea>
    </chartFormat>
    <chartFormat chart="2" format="16" series="1">
      <pivotArea type="data" outline="0" fieldPosition="0">
        <references count="2">
          <reference field="4294967294" count="1" selected="0">
            <x v="0"/>
          </reference>
          <reference field="4" count="1" selected="0">
            <x v="5"/>
          </reference>
        </references>
      </pivotArea>
    </chartFormat>
    <chartFormat chart="2" format="17" series="1">
      <pivotArea type="data" outline="0" fieldPosition="0">
        <references count="2">
          <reference field="4294967294" count="1" selected="0">
            <x v="0"/>
          </reference>
          <reference field="4" count="1" selected="0">
            <x v="6"/>
          </reference>
        </references>
      </pivotArea>
    </chartFormat>
    <chartFormat chart="2" format="18" series="1">
      <pivotArea type="data" outline="0" fieldPosition="0">
        <references count="2">
          <reference field="4294967294" count="1" selected="0">
            <x v="0"/>
          </reference>
          <reference field="4" count="1" selected="0">
            <x v="7"/>
          </reference>
        </references>
      </pivotArea>
    </chartFormat>
    <chartFormat chart="2" format="19">
      <pivotArea type="data" outline="0" fieldPosition="0">
        <references count="3">
          <reference field="4294967294" count="1" selected="0">
            <x v="0"/>
          </reference>
          <reference field="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C77B74-2FD9-4C03-917E-A2EAC70B1B0F}"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2">
    <pivotField showAll="0"/>
    <pivotField numFmtId="14" showAll="0"/>
    <pivotField showAll="0"/>
    <pivotField showAll="0"/>
    <pivotField showAll="0">
      <items count="9">
        <item x="4"/>
        <item x="1"/>
        <item x="6"/>
        <item x="7"/>
        <item x="2"/>
        <item x="5"/>
        <item x="0"/>
        <item x="3"/>
        <item t="default"/>
      </items>
    </pivotField>
    <pivotField showAll="0">
      <items count="5">
        <item x="3"/>
        <item x="2"/>
        <item x="0"/>
        <item x="1"/>
        <item t="default"/>
      </items>
    </pivotField>
    <pivotField axis="axisRow" showAll="0">
      <items count="6">
        <item x="4"/>
        <item x="0"/>
        <item x="3"/>
        <item x="2"/>
        <item x="1"/>
        <item t="default"/>
      </items>
    </pivotField>
    <pivotField showAll="0"/>
    <pivotField showAll="0"/>
    <pivotField dataField="1" showAll="0"/>
    <pivotField showAll="0" defaultSubtotal="0"/>
    <pivotField showAll="0" defaultSubtotal="0">
      <items count="4">
        <item x="0"/>
        <item x="1"/>
        <item x="2"/>
        <item x="3"/>
      </items>
    </pivotField>
  </pivotFields>
  <rowFields count="1">
    <field x="6"/>
  </rowFields>
  <rowItems count="6">
    <i>
      <x/>
    </i>
    <i>
      <x v="1"/>
    </i>
    <i>
      <x v="2"/>
    </i>
    <i>
      <x v="3"/>
    </i>
    <i>
      <x v="4"/>
    </i>
    <i t="grand">
      <x/>
    </i>
  </rowItems>
  <colItems count="1">
    <i/>
  </colItems>
  <dataFields count="1">
    <dataField name="Sum of Revenue" fld="9"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6" count="1" selected="0">
            <x v="0"/>
          </reference>
        </references>
      </pivotArea>
    </chartFormat>
    <chartFormat chart="2" format="14">
      <pivotArea type="data" outline="0" fieldPosition="0">
        <references count="2">
          <reference field="4294967294" count="1" selected="0">
            <x v="0"/>
          </reference>
          <reference field="6" count="1" selected="0">
            <x v="1"/>
          </reference>
        </references>
      </pivotArea>
    </chartFormat>
    <chartFormat chart="2" format="15">
      <pivotArea type="data" outline="0" fieldPosition="0">
        <references count="2">
          <reference field="4294967294" count="1" selected="0">
            <x v="0"/>
          </reference>
          <reference field="6" count="1" selected="0">
            <x v="2"/>
          </reference>
        </references>
      </pivotArea>
    </chartFormat>
    <chartFormat chart="2" format="16">
      <pivotArea type="data" outline="0" fieldPosition="0">
        <references count="2">
          <reference field="4294967294" count="1" selected="0">
            <x v="0"/>
          </reference>
          <reference field="6" count="1" selected="0">
            <x v="3"/>
          </reference>
        </references>
      </pivotArea>
    </chartFormat>
    <chartFormat chart="2"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D829E4-E9A1-46CF-83CF-0A52B2334BEB}"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4" firstHeaderRow="1" firstDataRow="1" firstDataCol="1"/>
  <pivotFields count="12">
    <pivotField showAll="0"/>
    <pivotField numFmtId="14" showAll="0"/>
    <pivotField showAll="0"/>
    <pivotField axis="axisRow" showAll="0" sortType="ascending">
      <items count="21">
        <item x="1"/>
        <item x="18"/>
        <item x="9"/>
        <item x="12"/>
        <item x="15"/>
        <item x="11"/>
        <item x="17"/>
        <item x="10"/>
        <item x="2"/>
        <item x="14"/>
        <item x="0"/>
        <item x="16"/>
        <item x="5"/>
        <item x="7"/>
        <item x="19"/>
        <item x="4"/>
        <item x="6"/>
        <item x="3"/>
        <item x="13"/>
        <item x="8"/>
        <item t="default"/>
      </items>
      <autoSortScope>
        <pivotArea dataOnly="0" outline="0" fieldPosition="0">
          <references count="1">
            <reference field="4294967294" count="1" selected="0">
              <x v="0"/>
            </reference>
          </references>
        </pivotArea>
      </autoSortScope>
    </pivotField>
    <pivotField showAll="0">
      <items count="9">
        <item x="4"/>
        <item x="1"/>
        <item x="6"/>
        <item x="7"/>
        <item x="2"/>
        <item x="5"/>
        <item x="0"/>
        <item x="3"/>
        <item t="default"/>
      </items>
    </pivotField>
    <pivotField showAll="0">
      <items count="5">
        <item x="3"/>
        <item x="2"/>
        <item x="0"/>
        <item x="1"/>
        <item t="default"/>
      </items>
    </pivotField>
    <pivotField showAll="0">
      <items count="6">
        <item x="4"/>
        <item x="0"/>
        <item x="3"/>
        <item x="2"/>
        <item x="1"/>
        <item t="default"/>
      </items>
    </pivotField>
    <pivotField showAll="0"/>
    <pivotField showAll="0"/>
    <pivotField dataField="1" showAll="0"/>
    <pivotField showAll="0" defaultSubtotal="0"/>
    <pivotField showAll="0" defaultSubtotal="0">
      <items count="4">
        <item x="0"/>
        <item x="1"/>
        <item x="2"/>
        <item x="3"/>
      </items>
    </pivotField>
  </pivotFields>
  <rowFields count="1">
    <field x="3"/>
  </rowFields>
  <rowItems count="21">
    <i>
      <x v="19"/>
    </i>
    <i>
      <x v="14"/>
    </i>
    <i>
      <x v="11"/>
    </i>
    <i>
      <x v="17"/>
    </i>
    <i>
      <x v="10"/>
    </i>
    <i>
      <x v="5"/>
    </i>
    <i>
      <x v="6"/>
    </i>
    <i>
      <x v="15"/>
    </i>
    <i>
      <x v="2"/>
    </i>
    <i>
      <x/>
    </i>
    <i>
      <x v="7"/>
    </i>
    <i>
      <x v="16"/>
    </i>
    <i>
      <x v="1"/>
    </i>
    <i>
      <x v="4"/>
    </i>
    <i>
      <x v="9"/>
    </i>
    <i>
      <x v="8"/>
    </i>
    <i>
      <x v="13"/>
    </i>
    <i>
      <x v="12"/>
    </i>
    <i>
      <x v="18"/>
    </i>
    <i>
      <x v="3"/>
    </i>
    <i t="grand">
      <x/>
    </i>
  </rowItems>
  <colItems count="1">
    <i/>
  </colItems>
  <dataFields count="1">
    <dataField name="Sum of Revenue" fld="9"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D6E35849-B0B8-4F9C-87C3-FBB0DD049B31}" sourceName="Sales Person">
  <pivotTables>
    <pivotTable tabId="2" name="PivotTable1"/>
    <pivotTable tabId="3" name="PivotTable2"/>
    <pivotTable tabId="4" name="PivotTable5"/>
    <pivotTable tabId="5" name="PivotTable6"/>
    <pivotTable tabId="6" name="PivotTable7"/>
  </pivotTables>
  <data>
    <tabular pivotCacheId="867154014">
      <items count="8">
        <i x="4" s="1"/>
        <i x="1" s="1"/>
        <i x="6" s="1"/>
        <i x="7" s="1"/>
        <i x="2" s="1"/>
        <i x="5"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C04DA3-257C-471A-98E5-52EE9423E13F}" sourceName="Region">
  <pivotTables>
    <pivotTable tabId="2" name="PivotTable1"/>
    <pivotTable tabId="3" name="PivotTable2"/>
    <pivotTable tabId="4" name="PivotTable5"/>
    <pivotTable tabId="5" name="PivotTable6"/>
    <pivotTable tabId="6" name="PivotTable7"/>
  </pivotTables>
  <data>
    <tabular pivotCacheId="867154014">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C3FFC654-432D-407F-A67B-D99AD5353F8C}" sourceName="Years">
  <pivotTables>
    <pivotTable tabId="2" name="PivotTable1"/>
    <pivotTable tabId="3" name="PivotTable2"/>
    <pivotTable tabId="4" name="PivotTable5"/>
    <pivotTable tabId="5" name="PivotTable6"/>
    <pivotTable tabId="6" name="PivotTable7"/>
  </pivotTables>
  <data>
    <tabular pivotCacheId="867154014">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AC789878-2FC1-497D-A270-42ADE939C9F0}" sourceName="Item">
  <pivotTables>
    <pivotTable tabId="2" name="PivotTable1"/>
    <pivotTable tabId="3" name="PivotTable2"/>
    <pivotTable tabId="4" name="PivotTable5"/>
    <pivotTable tabId="5" name="PivotTable6"/>
    <pivotTable tabId="6" name="PivotTable7"/>
  </pivotTables>
  <data>
    <tabular pivotCacheId="867154014">
      <items count="5">
        <i x="4" s="1"/>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0066F0C6-1E9E-44AE-A7B1-FC211ED2B969}" cache="Slicer_Sales_Person" caption="Sales Person" style="SlicerStyleDark1 2" rowHeight="260350"/>
  <slicer name="Region" xr10:uid="{5F0AC758-2707-4AB5-BC20-56867F965B7E}" cache="Slicer_Region" caption="Region" style="SlicerStyleDark1 2" rowHeight="260350"/>
  <slicer name="Years" xr10:uid="{5482C2DA-A441-4C6D-A5CE-1F61FCCECC4F}" cache="Slicer_Years" caption="Years" style="SlicerStyleDark1 2" rowHeight="260350"/>
  <slicer name="Item" xr10:uid="{35FFFFBA-52A6-469A-B011-B8EFE4BE4044}" cache="Slicer_Item" caption="Item" style="SlicerStyleDark1 2"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ivotTable" Target="../pivotTables/pivotTable1.xml"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ivotTable" Target="../pivotTables/pivotTable2.xml"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ivotTable" Target="../pivotTables/pivotTable3.xml" /></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 /><Relationship Id="rId1" Type="http://schemas.openxmlformats.org/officeDocument/2006/relationships/pivotTable" Target="../pivotTables/pivotTable4.xml" /></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 /><Relationship Id="rId1" Type="http://schemas.openxmlformats.org/officeDocument/2006/relationships/pivotTable" Target="../pivotTables/pivotTable5.xml" /></Relationships>
</file>

<file path=xl/worksheets/_rels/sheet6.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6.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BD71A-1B21-4733-A76B-05623EE4E94B}">
  <dimension ref="A3:B28"/>
  <sheetViews>
    <sheetView workbookViewId="0">
      <selection activeCell="A17" sqref="A17"/>
    </sheetView>
  </sheetViews>
  <sheetFormatPr defaultRowHeight="15" x14ac:dyDescent="0.2"/>
  <cols>
    <col min="1" max="1" width="12.328125" bestFit="1" customWidth="1"/>
    <col min="2" max="2" width="14.55078125" bestFit="1" customWidth="1"/>
  </cols>
  <sheetData>
    <row r="3" spans="1:2" x14ac:dyDescent="0.2">
      <c r="A3" s="5" t="s">
        <v>2047</v>
      </c>
      <c r="B3" t="s">
        <v>2063</v>
      </c>
    </row>
    <row r="4" spans="1:2" x14ac:dyDescent="0.2">
      <c r="A4" s="6" t="s">
        <v>2049</v>
      </c>
      <c r="B4" s="7">
        <v>1158151</v>
      </c>
    </row>
    <row r="5" spans="1:2" x14ac:dyDescent="0.2">
      <c r="A5" s="10" t="s">
        <v>2050</v>
      </c>
      <c r="B5" s="7">
        <v>92759</v>
      </c>
    </row>
    <row r="6" spans="1:2" x14ac:dyDescent="0.2">
      <c r="A6" s="10" t="s">
        <v>2051</v>
      </c>
      <c r="B6" s="7">
        <v>93096</v>
      </c>
    </row>
    <row r="7" spans="1:2" x14ac:dyDescent="0.2">
      <c r="A7" s="10" t="s">
        <v>2052</v>
      </c>
      <c r="B7" s="7">
        <v>103309</v>
      </c>
    </row>
    <row r="8" spans="1:2" x14ac:dyDescent="0.2">
      <c r="A8" s="10" t="s">
        <v>2053</v>
      </c>
      <c r="B8" s="7">
        <v>93392</v>
      </c>
    </row>
    <row r="9" spans="1:2" x14ac:dyDescent="0.2">
      <c r="A9" s="10" t="s">
        <v>2054</v>
      </c>
      <c r="B9" s="7">
        <v>118523</v>
      </c>
    </row>
    <row r="10" spans="1:2" x14ac:dyDescent="0.2">
      <c r="A10" s="10" t="s">
        <v>2055</v>
      </c>
      <c r="B10" s="7">
        <v>105113</v>
      </c>
    </row>
    <row r="11" spans="1:2" x14ac:dyDescent="0.2">
      <c r="A11" s="10" t="s">
        <v>2056</v>
      </c>
      <c r="B11" s="7">
        <v>86694</v>
      </c>
    </row>
    <row r="12" spans="1:2" x14ac:dyDescent="0.2">
      <c r="A12" s="10" t="s">
        <v>2057</v>
      </c>
      <c r="B12" s="7">
        <v>96143</v>
      </c>
    </row>
    <row r="13" spans="1:2" x14ac:dyDescent="0.2">
      <c r="A13" s="10" t="s">
        <v>2058</v>
      </c>
      <c r="B13" s="7">
        <v>89459</v>
      </c>
    </row>
    <row r="14" spans="1:2" x14ac:dyDescent="0.2">
      <c r="A14" s="10" t="s">
        <v>2059</v>
      </c>
      <c r="B14" s="7">
        <v>88891</v>
      </c>
    </row>
    <row r="15" spans="1:2" x14ac:dyDescent="0.2">
      <c r="A15" s="10" t="s">
        <v>2060</v>
      </c>
      <c r="B15" s="7">
        <v>99699</v>
      </c>
    </row>
    <row r="16" spans="1:2" x14ac:dyDescent="0.2">
      <c r="A16" s="10" t="s">
        <v>2061</v>
      </c>
      <c r="B16" s="7">
        <v>91073</v>
      </c>
    </row>
    <row r="17" spans="1:2" x14ac:dyDescent="0.2">
      <c r="A17" s="6" t="s">
        <v>2062</v>
      </c>
      <c r="B17" s="7">
        <v>870440</v>
      </c>
    </row>
    <row r="18" spans="1:2" x14ac:dyDescent="0.2">
      <c r="A18" s="10" t="s">
        <v>2050</v>
      </c>
      <c r="B18" s="7">
        <v>84293</v>
      </c>
    </row>
    <row r="19" spans="1:2" x14ac:dyDescent="0.2">
      <c r="A19" s="10" t="s">
        <v>2051</v>
      </c>
      <c r="B19" s="7">
        <v>106033</v>
      </c>
    </row>
    <row r="20" spans="1:2" x14ac:dyDescent="0.2">
      <c r="A20" s="10" t="s">
        <v>2052</v>
      </c>
      <c r="B20" s="7">
        <v>127074</v>
      </c>
    </row>
    <row r="21" spans="1:2" x14ac:dyDescent="0.2">
      <c r="A21" s="10" t="s">
        <v>2053</v>
      </c>
      <c r="B21" s="7">
        <v>92400</v>
      </c>
    </row>
    <row r="22" spans="1:2" x14ac:dyDescent="0.2">
      <c r="A22" s="10" t="s">
        <v>2054</v>
      </c>
      <c r="B22" s="7">
        <v>91637</v>
      </c>
    </row>
    <row r="23" spans="1:2" x14ac:dyDescent="0.2">
      <c r="A23" s="10" t="s">
        <v>2055</v>
      </c>
      <c r="B23" s="7">
        <v>88012</v>
      </c>
    </row>
    <row r="24" spans="1:2" x14ac:dyDescent="0.2">
      <c r="A24" s="10" t="s">
        <v>2056</v>
      </c>
      <c r="B24" s="7">
        <v>71980</v>
      </c>
    </row>
    <row r="25" spans="1:2" x14ac:dyDescent="0.2">
      <c r="A25" s="10" t="s">
        <v>2057</v>
      </c>
      <c r="B25" s="7">
        <v>88838</v>
      </c>
    </row>
    <row r="26" spans="1:2" x14ac:dyDescent="0.2">
      <c r="A26" s="10" t="s">
        <v>2058</v>
      </c>
      <c r="B26" s="7">
        <v>82758</v>
      </c>
    </row>
    <row r="27" spans="1:2" x14ac:dyDescent="0.2">
      <c r="A27" s="10" t="s">
        <v>2059</v>
      </c>
      <c r="B27" s="7">
        <v>37415</v>
      </c>
    </row>
    <row r="28" spans="1:2" x14ac:dyDescent="0.2">
      <c r="A28" s="6" t="s">
        <v>2048</v>
      </c>
      <c r="B28" s="7">
        <v>2028591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20553-5221-46BC-9875-2F2933627650}">
  <dimension ref="A3:F11"/>
  <sheetViews>
    <sheetView workbookViewId="0">
      <selection activeCell="C11" sqref="C11"/>
    </sheetView>
  </sheetViews>
  <sheetFormatPr defaultRowHeight="15" x14ac:dyDescent="0.2"/>
  <cols>
    <col min="1" max="1" width="14.55078125" bestFit="1" customWidth="1"/>
    <col min="2" max="2" width="15.1640625" bestFit="1" customWidth="1"/>
    <col min="3" max="3" width="9" bestFit="1" customWidth="1"/>
    <col min="4" max="4" width="11.21875" bestFit="1" customWidth="1"/>
    <col min="5" max="5" width="6.90234375" bestFit="1" customWidth="1"/>
    <col min="6" max="6" width="10.8515625" bestFit="1" customWidth="1"/>
  </cols>
  <sheetData>
    <row r="3" spans="1:6" x14ac:dyDescent="0.2">
      <c r="B3" s="5" t="s">
        <v>2064</v>
      </c>
    </row>
    <row r="4" spans="1:6" x14ac:dyDescent="0.2">
      <c r="B4" t="s">
        <v>28</v>
      </c>
      <c r="C4" t="s">
        <v>23</v>
      </c>
      <c r="D4" t="s">
        <v>13</v>
      </c>
      <c r="E4" t="s">
        <v>18</v>
      </c>
      <c r="F4" t="s">
        <v>2048</v>
      </c>
    </row>
    <row r="5" spans="1:6" x14ac:dyDescent="0.2">
      <c r="A5" t="s">
        <v>2063</v>
      </c>
      <c r="B5" s="7">
        <v>495353</v>
      </c>
      <c r="C5" s="7">
        <v>508119</v>
      </c>
      <c r="D5" s="7">
        <v>492984</v>
      </c>
      <c r="E5" s="7">
        <v>532135</v>
      </c>
      <c r="F5" s="7">
        <v>2028591</v>
      </c>
    </row>
    <row r="10" spans="1:6" x14ac:dyDescent="0.2">
      <c r="A10" s="8"/>
      <c r="B10" s="8" t="s">
        <v>28</v>
      </c>
      <c r="C10" s="8" t="s">
        <v>23</v>
      </c>
      <c r="D10" s="8" t="s">
        <v>13</v>
      </c>
      <c r="E10" s="8" t="s">
        <v>18</v>
      </c>
      <c r="F10" s="8" t="s">
        <v>2048</v>
      </c>
    </row>
    <row r="11" spans="1:6" x14ac:dyDescent="0.2">
      <c r="A11" s="11" t="s">
        <v>2063</v>
      </c>
      <c r="B11" s="9">
        <f>GETPIVOTDATA("Revenue",$A$3,"Region","Arizona")</f>
        <v>495353</v>
      </c>
      <c r="C11" s="9">
        <f>GETPIVOTDATA("Revenue",$A$3,"Region","California")</f>
        <v>508119</v>
      </c>
      <c r="D11" s="9">
        <f>GETPIVOTDATA("Revenue",$A$3,"Region","New Mexico")</f>
        <v>492984</v>
      </c>
      <c r="E11" s="9">
        <f>GETPIVOTDATA("Revenue",$A$3,"Region","Texas")</f>
        <v>532135</v>
      </c>
      <c r="F11" s="9"/>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3B21E-741D-4B7C-9252-840ADD17946A}">
  <dimension ref="A3:J7"/>
  <sheetViews>
    <sheetView workbookViewId="0">
      <selection activeCell="J26" sqref="J26"/>
    </sheetView>
  </sheetViews>
  <sheetFormatPr defaultRowHeight="15" x14ac:dyDescent="0.2"/>
  <cols>
    <col min="1" max="1" width="14.55078125" bestFit="1" customWidth="1"/>
    <col min="2" max="2" width="15.1640625" bestFit="1" customWidth="1"/>
    <col min="3" max="3" width="11.34375" bestFit="1" customWidth="1"/>
    <col min="4" max="4" width="8.62890625" bestFit="1" customWidth="1"/>
    <col min="5" max="5" width="11.21875" bestFit="1" customWidth="1"/>
    <col min="6" max="6" width="11.58984375" bestFit="1" customWidth="1"/>
    <col min="7" max="7" width="11.34375" bestFit="1" customWidth="1"/>
    <col min="8" max="8" width="10.8515625" bestFit="1" customWidth="1"/>
    <col min="9" max="9" width="10.234375" bestFit="1" customWidth="1"/>
    <col min="10" max="10" width="10.8515625" bestFit="1" customWidth="1"/>
    <col min="11" max="11" width="6.53515625" bestFit="1" customWidth="1"/>
    <col min="12" max="12" width="4.19140625" bestFit="1" customWidth="1"/>
    <col min="13" max="13" width="3.9453125" bestFit="1" customWidth="1"/>
    <col min="14" max="14" width="6.78125" bestFit="1" customWidth="1"/>
    <col min="15" max="15" width="3.9453125" bestFit="1" customWidth="1"/>
    <col min="16" max="16" width="4.3125" bestFit="1" customWidth="1"/>
    <col min="17" max="17" width="6.53515625" bestFit="1" customWidth="1"/>
    <col min="18" max="18" width="4.4375" bestFit="1" customWidth="1"/>
    <col min="19" max="19" width="3.8203125" bestFit="1" customWidth="1"/>
    <col min="20" max="20" width="6.53515625" bestFit="1" customWidth="1"/>
    <col min="21" max="21" width="4.06640625" bestFit="1" customWidth="1"/>
    <col min="22" max="22" width="3.9453125" bestFit="1" customWidth="1"/>
    <col min="23" max="23" width="6.53515625" bestFit="1" customWidth="1"/>
    <col min="24" max="24" width="10.8515625" bestFit="1" customWidth="1"/>
  </cols>
  <sheetData>
    <row r="3" spans="1:10" x14ac:dyDescent="0.2">
      <c r="A3" s="5" t="s">
        <v>2063</v>
      </c>
      <c r="B3" s="5" t="s">
        <v>2064</v>
      </c>
    </row>
    <row r="4" spans="1:10" x14ac:dyDescent="0.2">
      <c r="A4" s="5" t="s">
        <v>2047</v>
      </c>
      <c r="B4" t="s">
        <v>36</v>
      </c>
      <c r="C4" t="s">
        <v>17</v>
      </c>
      <c r="D4" t="s">
        <v>63</v>
      </c>
      <c r="E4" t="s">
        <v>68</v>
      </c>
      <c r="F4" t="s">
        <v>22</v>
      </c>
      <c r="G4" t="s">
        <v>46</v>
      </c>
      <c r="H4" t="s">
        <v>12</v>
      </c>
      <c r="I4" t="s">
        <v>27</v>
      </c>
      <c r="J4" t="s">
        <v>2048</v>
      </c>
    </row>
    <row r="5" spans="1:10" x14ac:dyDescent="0.2">
      <c r="A5" s="6" t="s">
        <v>2049</v>
      </c>
      <c r="B5" s="7">
        <v>138437</v>
      </c>
      <c r="C5" s="7">
        <v>141614</v>
      </c>
      <c r="D5" s="7">
        <v>127145</v>
      </c>
      <c r="E5" s="7">
        <v>135455</v>
      </c>
      <c r="F5" s="7">
        <v>126344</v>
      </c>
      <c r="G5" s="7">
        <v>176838</v>
      </c>
      <c r="H5" s="7">
        <v>155111</v>
      </c>
      <c r="I5" s="7">
        <v>157207</v>
      </c>
      <c r="J5" s="7">
        <v>1158151</v>
      </c>
    </row>
    <row r="6" spans="1:10" x14ac:dyDescent="0.2">
      <c r="A6" s="6" t="s">
        <v>2062</v>
      </c>
      <c r="B6" s="7">
        <v>105244</v>
      </c>
      <c r="C6" s="7">
        <v>134764</v>
      </c>
      <c r="D6" s="7">
        <v>114049</v>
      </c>
      <c r="E6" s="7">
        <v>120302</v>
      </c>
      <c r="F6" s="7">
        <v>105444</v>
      </c>
      <c r="G6" s="7">
        <v>99493</v>
      </c>
      <c r="H6" s="7">
        <v>96679</v>
      </c>
      <c r="I6" s="7">
        <v>94465</v>
      </c>
      <c r="J6" s="7">
        <v>870440</v>
      </c>
    </row>
    <row r="7" spans="1:10" x14ac:dyDescent="0.2">
      <c r="A7" s="6" t="s">
        <v>2048</v>
      </c>
      <c r="B7" s="7">
        <v>243681</v>
      </c>
      <c r="C7" s="7">
        <v>276378</v>
      </c>
      <c r="D7" s="7">
        <v>241194</v>
      </c>
      <c r="E7" s="7">
        <v>255757</v>
      </c>
      <c r="F7" s="7">
        <v>231788</v>
      </c>
      <c r="G7" s="7">
        <v>276331</v>
      </c>
      <c r="H7" s="7">
        <v>251790</v>
      </c>
      <c r="I7" s="7">
        <v>251672</v>
      </c>
      <c r="J7" s="7">
        <v>2028591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C404C-4FD0-4BB3-878A-F671A60FA845}">
  <dimension ref="A3:B9"/>
  <sheetViews>
    <sheetView workbookViewId="0">
      <selection activeCell="A3" sqref="A3"/>
    </sheetView>
  </sheetViews>
  <sheetFormatPr defaultRowHeight="15" x14ac:dyDescent="0.2"/>
  <cols>
    <col min="1" max="1" width="12.328125" bestFit="1" customWidth="1"/>
    <col min="2" max="2" width="14.55078125" bestFit="1" customWidth="1"/>
  </cols>
  <sheetData>
    <row r="3" spans="1:2" x14ac:dyDescent="0.2">
      <c r="A3" s="5" t="s">
        <v>2047</v>
      </c>
      <c r="B3" t="s">
        <v>2063</v>
      </c>
    </row>
    <row r="4" spans="1:2" x14ac:dyDescent="0.2">
      <c r="A4" s="6" t="s">
        <v>41</v>
      </c>
      <c r="B4" s="7">
        <v>736953</v>
      </c>
    </row>
    <row r="5" spans="1:2" x14ac:dyDescent="0.2">
      <c r="A5" s="6" t="s">
        <v>14</v>
      </c>
      <c r="B5" s="7">
        <v>365762</v>
      </c>
    </row>
    <row r="6" spans="1:2" x14ac:dyDescent="0.2">
      <c r="A6" s="6" t="s">
        <v>31</v>
      </c>
      <c r="B6" s="7">
        <v>124890</v>
      </c>
    </row>
    <row r="7" spans="1:2" x14ac:dyDescent="0.2">
      <c r="A7" s="6" t="s">
        <v>24</v>
      </c>
      <c r="B7" s="7">
        <v>301305</v>
      </c>
    </row>
    <row r="8" spans="1:2" x14ac:dyDescent="0.2">
      <c r="A8" s="6" t="s">
        <v>19</v>
      </c>
      <c r="B8" s="7">
        <v>499681</v>
      </c>
    </row>
    <row r="9" spans="1:2" x14ac:dyDescent="0.2">
      <c r="A9" s="6" t="s">
        <v>2048</v>
      </c>
      <c r="B9" s="7">
        <v>2028591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EAF2A-B5C3-4727-9140-0AD9DC33F1C1}">
  <dimension ref="A3:B24"/>
  <sheetViews>
    <sheetView workbookViewId="0">
      <selection activeCell="A3" sqref="A3"/>
    </sheetView>
  </sheetViews>
  <sheetFormatPr defaultRowHeight="15" x14ac:dyDescent="0.2"/>
  <cols>
    <col min="1" max="1" width="12.328125" bestFit="1" customWidth="1"/>
    <col min="2" max="2" width="14.55078125" bestFit="1" customWidth="1"/>
  </cols>
  <sheetData>
    <row r="3" spans="1:2" x14ac:dyDescent="0.2">
      <c r="A3" s="5" t="s">
        <v>2047</v>
      </c>
      <c r="B3" t="s">
        <v>2063</v>
      </c>
    </row>
    <row r="4" spans="1:2" x14ac:dyDescent="0.2">
      <c r="A4" s="6" t="s">
        <v>40</v>
      </c>
      <c r="B4" s="7">
        <v>83691</v>
      </c>
    </row>
    <row r="5" spans="1:2" x14ac:dyDescent="0.2">
      <c r="A5" s="6" t="s">
        <v>118</v>
      </c>
      <c r="B5" s="7">
        <v>83818</v>
      </c>
    </row>
    <row r="6" spans="1:2" x14ac:dyDescent="0.2">
      <c r="A6" s="6" t="s">
        <v>66</v>
      </c>
      <c r="B6" s="7">
        <v>86272</v>
      </c>
    </row>
    <row r="7" spans="1:2" x14ac:dyDescent="0.2">
      <c r="A7" s="6" t="s">
        <v>26</v>
      </c>
      <c r="B7" s="7">
        <v>89214</v>
      </c>
    </row>
    <row r="8" spans="1:2" x14ac:dyDescent="0.2">
      <c r="A8" s="6" t="s">
        <v>11</v>
      </c>
      <c r="B8" s="7">
        <v>92806</v>
      </c>
    </row>
    <row r="9" spans="1:2" x14ac:dyDescent="0.2">
      <c r="A9" s="6" t="s">
        <v>48</v>
      </c>
      <c r="B9" s="7">
        <v>93104</v>
      </c>
    </row>
    <row r="10" spans="1:2" x14ac:dyDescent="0.2">
      <c r="A10" s="6" t="s">
        <v>88</v>
      </c>
      <c r="B10" s="7">
        <v>93876</v>
      </c>
    </row>
    <row r="11" spans="1:2" x14ac:dyDescent="0.2">
      <c r="A11" s="6" t="s">
        <v>30</v>
      </c>
      <c r="B11" s="7">
        <v>94430</v>
      </c>
    </row>
    <row r="12" spans="1:2" x14ac:dyDescent="0.2">
      <c r="A12" s="6" t="s">
        <v>43</v>
      </c>
      <c r="B12" s="7">
        <v>98397</v>
      </c>
    </row>
    <row r="13" spans="1:2" x14ac:dyDescent="0.2">
      <c r="A13" s="6" t="s">
        <v>16</v>
      </c>
      <c r="B13" s="7">
        <v>98580</v>
      </c>
    </row>
    <row r="14" spans="1:2" x14ac:dyDescent="0.2">
      <c r="A14" s="6" t="s">
        <v>45</v>
      </c>
      <c r="B14" s="7">
        <v>100909</v>
      </c>
    </row>
    <row r="15" spans="1:2" x14ac:dyDescent="0.2">
      <c r="A15" s="6" t="s">
        <v>35</v>
      </c>
      <c r="B15" s="7">
        <v>105933</v>
      </c>
    </row>
    <row r="16" spans="1:2" x14ac:dyDescent="0.2">
      <c r="A16" s="6" t="s">
        <v>106</v>
      </c>
      <c r="B16" s="7">
        <v>106107</v>
      </c>
    </row>
    <row r="17" spans="1:2" x14ac:dyDescent="0.2">
      <c r="A17" s="6" t="s">
        <v>60</v>
      </c>
      <c r="B17" s="7">
        <v>106230</v>
      </c>
    </row>
    <row r="18" spans="1:2" x14ac:dyDescent="0.2">
      <c r="A18" s="6" t="s">
        <v>58</v>
      </c>
      <c r="B18" s="7">
        <v>108239</v>
      </c>
    </row>
    <row r="19" spans="1:2" x14ac:dyDescent="0.2">
      <c r="A19" s="6" t="s">
        <v>21</v>
      </c>
      <c r="B19" s="7">
        <v>111991</v>
      </c>
    </row>
    <row r="20" spans="1:2" x14ac:dyDescent="0.2">
      <c r="A20" s="6" t="s">
        <v>38</v>
      </c>
      <c r="B20" s="7">
        <v>114447</v>
      </c>
    </row>
    <row r="21" spans="1:2" x14ac:dyDescent="0.2">
      <c r="A21" s="6" t="s">
        <v>33</v>
      </c>
      <c r="B21" s="7">
        <v>115641</v>
      </c>
    </row>
    <row r="22" spans="1:2" x14ac:dyDescent="0.2">
      <c r="A22" s="6" t="s">
        <v>56</v>
      </c>
      <c r="B22" s="7">
        <v>122085</v>
      </c>
    </row>
    <row r="23" spans="1:2" x14ac:dyDescent="0.2">
      <c r="A23" s="6" t="s">
        <v>51</v>
      </c>
      <c r="B23" s="7">
        <v>122821</v>
      </c>
    </row>
    <row r="24" spans="1:2" x14ac:dyDescent="0.2">
      <c r="A24" s="6" t="s">
        <v>2048</v>
      </c>
      <c r="B24" s="7">
        <v>2028591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00E8C-9113-4C65-BFB3-B2FEE05C88AE}">
  <dimension ref="A1"/>
  <sheetViews>
    <sheetView showGridLines="0" tabSelected="1" topLeftCell="H1" zoomScaleNormal="100" workbookViewId="0"/>
  </sheetViews>
  <sheetFormatPr defaultRowHeight="15"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05A75-CD48-9741-AC40-10CB641EEA42}">
  <dimension ref="A1:J2001"/>
  <sheetViews>
    <sheetView workbookViewId="0">
      <selection activeCell="D9" sqref="D9"/>
    </sheetView>
  </sheetViews>
  <sheetFormatPr defaultColWidth="11.21875" defaultRowHeight="15" x14ac:dyDescent="0.2"/>
  <cols>
    <col min="4" max="5" width="16.5234375" customWidth="1"/>
    <col min="6" max="6" width="12.82421875" customWidth="1"/>
  </cols>
  <sheetData>
    <row r="1" spans="1:10" x14ac:dyDescent="0.2">
      <c r="A1" s="1" t="s">
        <v>0</v>
      </c>
      <c r="B1" s="2" t="s">
        <v>1</v>
      </c>
      <c r="C1" s="2" t="s">
        <v>2</v>
      </c>
      <c r="D1" s="2" t="s">
        <v>3</v>
      </c>
      <c r="E1" s="2" t="s">
        <v>4</v>
      </c>
      <c r="F1" s="2" t="s">
        <v>5</v>
      </c>
      <c r="G1" s="2" t="s">
        <v>6</v>
      </c>
      <c r="H1" s="2" t="s">
        <v>7</v>
      </c>
      <c r="I1" s="2" t="s">
        <v>8</v>
      </c>
      <c r="J1" s="2" t="s">
        <v>9</v>
      </c>
    </row>
    <row r="2" spans="1:10" x14ac:dyDescent="0.2">
      <c r="A2" s="3" t="s">
        <v>10</v>
      </c>
      <c r="B2" s="4">
        <v>43101</v>
      </c>
      <c r="C2">
        <v>11</v>
      </c>
      <c r="D2" t="s">
        <v>11</v>
      </c>
      <c r="E2" t="s">
        <v>12</v>
      </c>
      <c r="F2" t="s">
        <v>13</v>
      </c>
      <c r="G2" t="s">
        <v>14</v>
      </c>
      <c r="H2">
        <v>199</v>
      </c>
      <c r="I2">
        <v>3</v>
      </c>
      <c r="J2">
        <v>597</v>
      </c>
    </row>
    <row r="3" spans="1:10" x14ac:dyDescent="0.2">
      <c r="A3" s="3" t="s">
        <v>15</v>
      </c>
      <c r="B3" s="4">
        <v>43102</v>
      </c>
      <c r="C3">
        <v>1</v>
      </c>
      <c r="D3" t="s">
        <v>16</v>
      </c>
      <c r="E3" t="s">
        <v>17</v>
      </c>
      <c r="F3" t="s">
        <v>18</v>
      </c>
      <c r="G3" t="s">
        <v>19</v>
      </c>
      <c r="H3">
        <v>289</v>
      </c>
      <c r="I3">
        <v>7</v>
      </c>
      <c r="J3">
        <v>2023</v>
      </c>
    </row>
    <row r="4" spans="1:10" x14ac:dyDescent="0.2">
      <c r="A4" s="3" t="s">
        <v>20</v>
      </c>
      <c r="B4" s="4">
        <v>43103</v>
      </c>
      <c r="C4">
        <v>9</v>
      </c>
      <c r="D4" t="s">
        <v>21</v>
      </c>
      <c r="E4" t="s">
        <v>22</v>
      </c>
      <c r="F4" t="s">
        <v>23</v>
      </c>
      <c r="G4" t="s">
        <v>24</v>
      </c>
      <c r="H4">
        <v>159</v>
      </c>
      <c r="I4">
        <v>3</v>
      </c>
      <c r="J4">
        <v>477</v>
      </c>
    </row>
    <row r="5" spans="1:10" x14ac:dyDescent="0.2">
      <c r="A5" s="3" t="s">
        <v>25</v>
      </c>
      <c r="B5" s="4">
        <v>43103</v>
      </c>
      <c r="C5">
        <v>18</v>
      </c>
      <c r="D5" t="s">
        <v>26</v>
      </c>
      <c r="E5" t="s">
        <v>27</v>
      </c>
      <c r="F5" t="s">
        <v>28</v>
      </c>
      <c r="G5" t="s">
        <v>19</v>
      </c>
      <c r="H5">
        <v>289</v>
      </c>
      <c r="I5">
        <v>3</v>
      </c>
      <c r="J5">
        <v>867</v>
      </c>
    </row>
    <row r="6" spans="1:10" x14ac:dyDescent="0.2">
      <c r="A6" s="3" t="s">
        <v>29</v>
      </c>
      <c r="B6" s="4">
        <v>43104</v>
      </c>
      <c r="C6">
        <v>16</v>
      </c>
      <c r="D6" t="s">
        <v>30</v>
      </c>
      <c r="E6" t="s">
        <v>27</v>
      </c>
      <c r="F6" t="s">
        <v>28</v>
      </c>
      <c r="G6" t="s">
        <v>31</v>
      </c>
      <c r="H6">
        <v>69</v>
      </c>
      <c r="I6">
        <v>4</v>
      </c>
      <c r="J6">
        <v>276</v>
      </c>
    </row>
    <row r="7" spans="1:10" x14ac:dyDescent="0.2">
      <c r="A7" s="3" t="s">
        <v>32</v>
      </c>
      <c r="B7" s="4">
        <v>43104</v>
      </c>
      <c r="C7">
        <v>13</v>
      </c>
      <c r="D7" t="s">
        <v>33</v>
      </c>
      <c r="E7" t="s">
        <v>12</v>
      </c>
      <c r="F7" t="s">
        <v>13</v>
      </c>
      <c r="G7" t="s">
        <v>14</v>
      </c>
      <c r="H7">
        <v>199</v>
      </c>
      <c r="I7">
        <v>2</v>
      </c>
      <c r="J7">
        <v>398</v>
      </c>
    </row>
    <row r="8" spans="1:10" x14ac:dyDescent="0.2">
      <c r="A8" s="3" t="s">
        <v>34</v>
      </c>
      <c r="B8" s="4">
        <v>43104</v>
      </c>
      <c r="C8">
        <v>17</v>
      </c>
      <c r="D8" t="s">
        <v>35</v>
      </c>
      <c r="E8" t="s">
        <v>36</v>
      </c>
      <c r="F8" t="s">
        <v>28</v>
      </c>
      <c r="G8" t="s">
        <v>19</v>
      </c>
      <c r="H8">
        <v>289</v>
      </c>
      <c r="I8">
        <v>9</v>
      </c>
      <c r="J8">
        <v>2601</v>
      </c>
    </row>
    <row r="9" spans="1:10" x14ac:dyDescent="0.2">
      <c r="A9" s="3" t="s">
        <v>37</v>
      </c>
      <c r="B9" s="4">
        <v>43105</v>
      </c>
      <c r="C9">
        <v>14</v>
      </c>
      <c r="D9" t="s">
        <v>38</v>
      </c>
      <c r="E9" t="s">
        <v>12</v>
      </c>
      <c r="F9" t="s">
        <v>13</v>
      </c>
      <c r="G9" t="s">
        <v>14</v>
      </c>
      <c r="H9">
        <v>199</v>
      </c>
      <c r="I9">
        <v>5</v>
      </c>
      <c r="J9">
        <v>995</v>
      </c>
    </row>
    <row r="10" spans="1:10" x14ac:dyDescent="0.2">
      <c r="A10" s="3" t="s">
        <v>39</v>
      </c>
      <c r="B10" s="4">
        <v>43105</v>
      </c>
      <c r="C10">
        <v>20</v>
      </c>
      <c r="D10" t="s">
        <v>40</v>
      </c>
      <c r="E10" t="s">
        <v>36</v>
      </c>
      <c r="F10" t="s">
        <v>28</v>
      </c>
      <c r="G10" t="s">
        <v>41</v>
      </c>
      <c r="H10">
        <v>399</v>
      </c>
      <c r="I10">
        <v>5</v>
      </c>
      <c r="J10">
        <v>1995</v>
      </c>
    </row>
    <row r="11" spans="1:10" x14ac:dyDescent="0.2">
      <c r="A11" s="3" t="s">
        <v>42</v>
      </c>
      <c r="B11" s="4">
        <v>43105</v>
      </c>
      <c r="C11">
        <v>3</v>
      </c>
      <c r="D11" t="s">
        <v>43</v>
      </c>
      <c r="E11" t="s">
        <v>17</v>
      </c>
      <c r="F11" t="s">
        <v>18</v>
      </c>
      <c r="G11" t="s">
        <v>14</v>
      </c>
      <c r="H11">
        <v>199</v>
      </c>
      <c r="I11">
        <v>0</v>
      </c>
      <c r="J11">
        <v>0</v>
      </c>
    </row>
    <row r="12" spans="1:10" x14ac:dyDescent="0.2">
      <c r="A12" s="3" t="s">
        <v>44</v>
      </c>
      <c r="B12" s="4">
        <v>43105</v>
      </c>
      <c r="C12">
        <v>8</v>
      </c>
      <c r="D12" t="s">
        <v>45</v>
      </c>
      <c r="E12" t="s">
        <v>46</v>
      </c>
      <c r="F12" t="s">
        <v>23</v>
      </c>
      <c r="G12" t="s">
        <v>19</v>
      </c>
      <c r="H12">
        <v>289</v>
      </c>
      <c r="I12">
        <v>9</v>
      </c>
      <c r="J12">
        <v>2601</v>
      </c>
    </row>
    <row r="13" spans="1:10" x14ac:dyDescent="0.2">
      <c r="A13" s="3" t="s">
        <v>47</v>
      </c>
      <c r="B13" s="4">
        <v>43105</v>
      </c>
      <c r="C13">
        <v>6</v>
      </c>
      <c r="D13" t="s">
        <v>48</v>
      </c>
      <c r="E13" t="s">
        <v>46</v>
      </c>
      <c r="F13" t="s">
        <v>23</v>
      </c>
      <c r="G13" t="s">
        <v>41</v>
      </c>
      <c r="H13">
        <v>399</v>
      </c>
      <c r="I13">
        <v>6</v>
      </c>
      <c r="J13">
        <v>2394</v>
      </c>
    </row>
    <row r="14" spans="1:10" x14ac:dyDescent="0.2">
      <c r="A14" s="3" t="s">
        <v>49</v>
      </c>
      <c r="B14" s="4">
        <v>43105</v>
      </c>
      <c r="C14">
        <v>9</v>
      </c>
      <c r="D14" t="s">
        <v>21</v>
      </c>
      <c r="E14" t="s">
        <v>22</v>
      </c>
      <c r="F14" t="s">
        <v>23</v>
      </c>
      <c r="G14" t="s">
        <v>14</v>
      </c>
      <c r="H14">
        <v>199</v>
      </c>
      <c r="I14">
        <v>6</v>
      </c>
      <c r="J14">
        <v>1194</v>
      </c>
    </row>
    <row r="15" spans="1:10" x14ac:dyDescent="0.2">
      <c r="A15" s="3" t="s">
        <v>50</v>
      </c>
      <c r="B15" s="4">
        <v>43105</v>
      </c>
      <c r="C15">
        <v>4</v>
      </c>
      <c r="D15" t="s">
        <v>51</v>
      </c>
      <c r="E15" t="s">
        <v>17</v>
      </c>
      <c r="F15" t="s">
        <v>18</v>
      </c>
      <c r="G15" t="s">
        <v>41</v>
      </c>
      <c r="H15">
        <v>399</v>
      </c>
      <c r="I15">
        <v>4</v>
      </c>
      <c r="J15">
        <v>1596</v>
      </c>
    </row>
    <row r="16" spans="1:10" x14ac:dyDescent="0.2">
      <c r="A16" s="3" t="s">
        <v>52</v>
      </c>
      <c r="B16" s="4">
        <v>43105</v>
      </c>
      <c r="C16">
        <v>6</v>
      </c>
      <c r="D16" t="s">
        <v>48</v>
      </c>
      <c r="E16" t="s">
        <v>22</v>
      </c>
      <c r="F16" t="s">
        <v>23</v>
      </c>
      <c r="G16" t="s">
        <v>14</v>
      </c>
      <c r="H16">
        <v>199</v>
      </c>
      <c r="I16">
        <v>2</v>
      </c>
      <c r="J16">
        <v>398</v>
      </c>
    </row>
    <row r="17" spans="1:10" x14ac:dyDescent="0.2">
      <c r="A17" s="3" t="s">
        <v>53</v>
      </c>
      <c r="B17" s="4">
        <v>43106</v>
      </c>
      <c r="C17">
        <v>13</v>
      </c>
      <c r="D17" t="s">
        <v>33</v>
      </c>
      <c r="E17" t="s">
        <v>12</v>
      </c>
      <c r="F17" t="s">
        <v>13</v>
      </c>
      <c r="G17" t="s">
        <v>31</v>
      </c>
      <c r="H17">
        <v>69</v>
      </c>
      <c r="I17">
        <v>0</v>
      </c>
      <c r="J17">
        <v>0</v>
      </c>
    </row>
    <row r="18" spans="1:10" x14ac:dyDescent="0.2">
      <c r="A18" s="3" t="s">
        <v>54</v>
      </c>
      <c r="B18" s="4">
        <v>43107</v>
      </c>
      <c r="C18">
        <v>14</v>
      </c>
      <c r="D18" t="s">
        <v>38</v>
      </c>
      <c r="E18" t="s">
        <v>12</v>
      </c>
      <c r="F18" t="s">
        <v>13</v>
      </c>
      <c r="G18" t="s">
        <v>19</v>
      </c>
      <c r="H18">
        <v>289</v>
      </c>
      <c r="I18">
        <v>0</v>
      </c>
      <c r="J18">
        <v>0</v>
      </c>
    </row>
    <row r="19" spans="1:10" x14ac:dyDescent="0.2">
      <c r="A19" s="3" t="s">
        <v>55</v>
      </c>
      <c r="B19" s="4">
        <v>43107</v>
      </c>
      <c r="C19">
        <v>19</v>
      </c>
      <c r="D19" t="s">
        <v>56</v>
      </c>
      <c r="E19" t="s">
        <v>27</v>
      </c>
      <c r="F19" t="s">
        <v>28</v>
      </c>
      <c r="G19" t="s">
        <v>24</v>
      </c>
      <c r="H19">
        <v>159</v>
      </c>
      <c r="I19">
        <v>5</v>
      </c>
      <c r="J19">
        <v>795</v>
      </c>
    </row>
    <row r="20" spans="1:10" x14ac:dyDescent="0.2">
      <c r="A20" s="3" t="s">
        <v>57</v>
      </c>
      <c r="B20" s="4">
        <v>43107</v>
      </c>
      <c r="C20">
        <v>10</v>
      </c>
      <c r="D20" t="s">
        <v>58</v>
      </c>
      <c r="E20" t="s">
        <v>46</v>
      </c>
      <c r="F20" t="s">
        <v>23</v>
      </c>
      <c r="G20" t="s">
        <v>31</v>
      </c>
      <c r="H20">
        <v>69</v>
      </c>
      <c r="I20">
        <v>2</v>
      </c>
      <c r="J20">
        <v>138</v>
      </c>
    </row>
    <row r="21" spans="1:10" x14ac:dyDescent="0.2">
      <c r="A21" s="3" t="s">
        <v>59</v>
      </c>
      <c r="B21" s="4">
        <v>43107</v>
      </c>
      <c r="C21">
        <v>5</v>
      </c>
      <c r="D21" t="s">
        <v>60</v>
      </c>
      <c r="E21" t="s">
        <v>17</v>
      </c>
      <c r="F21" t="s">
        <v>18</v>
      </c>
      <c r="G21" t="s">
        <v>41</v>
      </c>
      <c r="H21">
        <v>399</v>
      </c>
      <c r="I21">
        <v>3</v>
      </c>
      <c r="J21">
        <v>1197</v>
      </c>
    </row>
    <row r="22" spans="1:10" x14ac:dyDescent="0.2">
      <c r="A22" s="3" t="s">
        <v>61</v>
      </c>
      <c r="B22" s="4">
        <v>43107</v>
      </c>
      <c r="C22">
        <v>10</v>
      </c>
      <c r="D22" t="s">
        <v>58</v>
      </c>
      <c r="E22" t="s">
        <v>46</v>
      </c>
      <c r="F22" t="s">
        <v>23</v>
      </c>
      <c r="G22" t="s">
        <v>31</v>
      </c>
      <c r="H22">
        <v>69</v>
      </c>
      <c r="I22">
        <v>2</v>
      </c>
      <c r="J22">
        <v>138</v>
      </c>
    </row>
    <row r="23" spans="1:10" x14ac:dyDescent="0.2">
      <c r="A23" s="3" t="s">
        <v>62</v>
      </c>
      <c r="B23" s="4">
        <v>43107</v>
      </c>
      <c r="C23">
        <v>11</v>
      </c>
      <c r="D23" t="s">
        <v>11</v>
      </c>
      <c r="E23" t="s">
        <v>63</v>
      </c>
      <c r="F23" t="s">
        <v>13</v>
      </c>
      <c r="G23" t="s">
        <v>19</v>
      </c>
      <c r="H23">
        <v>289</v>
      </c>
      <c r="I23">
        <v>6</v>
      </c>
      <c r="J23">
        <v>1734</v>
      </c>
    </row>
    <row r="24" spans="1:10" x14ac:dyDescent="0.2">
      <c r="A24" s="3" t="s">
        <v>64</v>
      </c>
      <c r="B24" s="4">
        <v>43107</v>
      </c>
      <c r="C24">
        <v>8</v>
      </c>
      <c r="D24" t="s">
        <v>45</v>
      </c>
      <c r="E24" t="s">
        <v>46</v>
      </c>
      <c r="F24" t="s">
        <v>23</v>
      </c>
      <c r="G24" t="s">
        <v>24</v>
      </c>
      <c r="H24">
        <v>159</v>
      </c>
      <c r="I24">
        <v>4</v>
      </c>
      <c r="J24">
        <v>636</v>
      </c>
    </row>
    <row r="25" spans="1:10" x14ac:dyDescent="0.2">
      <c r="A25" s="3" t="s">
        <v>65</v>
      </c>
      <c r="B25" s="4">
        <v>43107</v>
      </c>
      <c r="C25">
        <v>12</v>
      </c>
      <c r="D25" t="s">
        <v>66</v>
      </c>
      <c r="E25" t="s">
        <v>12</v>
      </c>
      <c r="F25" t="s">
        <v>13</v>
      </c>
      <c r="G25" t="s">
        <v>41</v>
      </c>
      <c r="H25">
        <v>399</v>
      </c>
      <c r="I25">
        <v>2</v>
      </c>
      <c r="J25">
        <v>798</v>
      </c>
    </row>
    <row r="26" spans="1:10" x14ac:dyDescent="0.2">
      <c r="A26" s="3" t="s">
        <v>67</v>
      </c>
      <c r="B26" s="4">
        <v>43108</v>
      </c>
      <c r="C26">
        <v>3</v>
      </c>
      <c r="D26" t="s">
        <v>43</v>
      </c>
      <c r="E26" t="s">
        <v>68</v>
      </c>
      <c r="F26" t="s">
        <v>18</v>
      </c>
      <c r="G26" t="s">
        <v>41</v>
      </c>
      <c r="H26">
        <v>399</v>
      </c>
      <c r="I26">
        <v>0</v>
      </c>
      <c r="J26">
        <v>0</v>
      </c>
    </row>
    <row r="27" spans="1:10" x14ac:dyDescent="0.2">
      <c r="A27" s="3" t="s">
        <v>69</v>
      </c>
      <c r="B27" s="4">
        <v>43108</v>
      </c>
      <c r="C27">
        <v>14</v>
      </c>
      <c r="D27" t="s">
        <v>38</v>
      </c>
      <c r="E27" t="s">
        <v>12</v>
      </c>
      <c r="F27" t="s">
        <v>13</v>
      </c>
      <c r="G27" t="s">
        <v>19</v>
      </c>
      <c r="H27">
        <v>289</v>
      </c>
      <c r="I27">
        <v>0</v>
      </c>
      <c r="J27">
        <v>0</v>
      </c>
    </row>
    <row r="28" spans="1:10" x14ac:dyDescent="0.2">
      <c r="A28" s="3" t="s">
        <v>70</v>
      </c>
      <c r="B28" s="4">
        <v>43108</v>
      </c>
      <c r="C28">
        <v>14</v>
      </c>
      <c r="D28" t="s">
        <v>38</v>
      </c>
      <c r="E28" t="s">
        <v>63</v>
      </c>
      <c r="F28" t="s">
        <v>13</v>
      </c>
      <c r="G28" t="s">
        <v>14</v>
      </c>
      <c r="H28">
        <v>199</v>
      </c>
      <c r="I28">
        <v>1</v>
      </c>
      <c r="J28">
        <v>199</v>
      </c>
    </row>
    <row r="29" spans="1:10" x14ac:dyDescent="0.2">
      <c r="A29" s="3" t="s">
        <v>71</v>
      </c>
      <c r="B29" s="4">
        <v>43108</v>
      </c>
      <c r="C29">
        <v>19</v>
      </c>
      <c r="D29" t="s">
        <v>56</v>
      </c>
      <c r="E29" t="s">
        <v>36</v>
      </c>
      <c r="F29" t="s">
        <v>28</v>
      </c>
      <c r="G29" t="s">
        <v>41</v>
      </c>
      <c r="H29">
        <v>399</v>
      </c>
      <c r="I29">
        <v>7</v>
      </c>
      <c r="J29">
        <v>2793</v>
      </c>
    </row>
    <row r="30" spans="1:10" x14ac:dyDescent="0.2">
      <c r="A30" s="3" t="s">
        <v>72</v>
      </c>
      <c r="B30" s="4">
        <v>43109</v>
      </c>
      <c r="C30">
        <v>10</v>
      </c>
      <c r="D30" t="s">
        <v>58</v>
      </c>
      <c r="E30" t="s">
        <v>46</v>
      </c>
      <c r="F30" t="s">
        <v>23</v>
      </c>
      <c r="G30" t="s">
        <v>14</v>
      </c>
      <c r="H30">
        <v>199</v>
      </c>
      <c r="I30">
        <v>3</v>
      </c>
      <c r="J30">
        <v>597</v>
      </c>
    </row>
    <row r="31" spans="1:10" x14ac:dyDescent="0.2">
      <c r="A31" s="3" t="s">
        <v>73</v>
      </c>
      <c r="B31" s="4">
        <v>43109</v>
      </c>
      <c r="C31">
        <v>12</v>
      </c>
      <c r="D31" t="s">
        <v>66</v>
      </c>
      <c r="E31" t="s">
        <v>63</v>
      </c>
      <c r="F31" t="s">
        <v>13</v>
      </c>
      <c r="G31" t="s">
        <v>19</v>
      </c>
      <c r="H31">
        <v>289</v>
      </c>
      <c r="I31">
        <v>0</v>
      </c>
      <c r="J31">
        <v>0</v>
      </c>
    </row>
    <row r="32" spans="1:10" x14ac:dyDescent="0.2">
      <c r="A32" s="3" t="s">
        <v>74</v>
      </c>
      <c r="B32" s="4">
        <v>43109</v>
      </c>
      <c r="C32">
        <v>6</v>
      </c>
      <c r="D32" t="s">
        <v>48</v>
      </c>
      <c r="E32" t="s">
        <v>22</v>
      </c>
      <c r="F32" t="s">
        <v>23</v>
      </c>
      <c r="G32" t="s">
        <v>24</v>
      </c>
      <c r="H32">
        <v>159</v>
      </c>
      <c r="I32">
        <v>2</v>
      </c>
      <c r="J32">
        <v>318</v>
      </c>
    </row>
    <row r="33" spans="1:10" x14ac:dyDescent="0.2">
      <c r="A33" s="3" t="s">
        <v>75</v>
      </c>
      <c r="B33" s="4">
        <v>43109</v>
      </c>
      <c r="C33">
        <v>6</v>
      </c>
      <c r="D33" t="s">
        <v>48</v>
      </c>
      <c r="E33" t="s">
        <v>46</v>
      </c>
      <c r="F33" t="s">
        <v>23</v>
      </c>
      <c r="G33" t="s">
        <v>41</v>
      </c>
      <c r="H33">
        <v>399</v>
      </c>
      <c r="I33">
        <v>3</v>
      </c>
      <c r="J33">
        <v>1197</v>
      </c>
    </row>
    <row r="34" spans="1:10" x14ac:dyDescent="0.2">
      <c r="A34" s="3" t="s">
        <v>76</v>
      </c>
      <c r="B34" s="4">
        <v>43110</v>
      </c>
      <c r="C34">
        <v>6</v>
      </c>
      <c r="D34" t="s">
        <v>48</v>
      </c>
      <c r="E34" t="s">
        <v>46</v>
      </c>
      <c r="F34" t="s">
        <v>23</v>
      </c>
      <c r="G34" t="s">
        <v>31</v>
      </c>
      <c r="H34">
        <v>69</v>
      </c>
      <c r="I34">
        <v>2</v>
      </c>
      <c r="J34">
        <v>138</v>
      </c>
    </row>
    <row r="35" spans="1:10" x14ac:dyDescent="0.2">
      <c r="A35" s="3" t="s">
        <v>77</v>
      </c>
      <c r="B35" s="4">
        <v>43111</v>
      </c>
      <c r="C35">
        <v>1</v>
      </c>
      <c r="D35" t="s">
        <v>16</v>
      </c>
      <c r="E35" t="s">
        <v>68</v>
      </c>
      <c r="F35" t="s">
        <v>18</v>
      </c>
      <c r="G35" t="s">
        <v>14</v>
      </c>
      <c r="H35">
        <v>199</v>
      </c>
      <c r="I35">
        <v>8</v>
      </c>
      <c r="J35">
        <v>1592</v>
      </c>
    </row>
    <row r="36" spans="1:10" x14ac:dyDescent="0.2">
      <c r="A36" s="3" t="s">
        <v>78</v>
      </c>
      <c r="B36" s="4">
        <v>43111</v>
      </c>
      <c r="C36">
        <v>16</v>
      </c>
      <c r="D36" t="s">
        <v>30</v>
      </c>
      <c r="E36" t="s">
        <v>36</v>
      </c>
      <c r="F36" t="s">
        <v>28</v>
      </c>
      <c r="G36" t="s">
        <v>14</v>
      </c>
      <c r="H36">
        <v>199</v>
      </c>
      <c r="I36">
        <v>5</v>
      </c>
      <c r="J36">
        <v>995</v>
      </c>
    </row>
    <row r="37" spans="1:10" x14ac:dyDescent="0.2">
      <c r="A37" s="3" t="s">
        <v>79</v>
      </c>
      <c r="B37" s="4">
        <v>43111</v>
      </c>
      <c r="C37">
        <v>13</v>
      </c>
      <c r="D37" t="s">
        <v>33</v>
      </c>
      <c r="E37" t="s">
        <v>63</v>
      </c>
      <c r="F37" t="s">
        <v>13</v>
      </c>
      <c r="G37" t="s">
        <v>19</v>
      </c>
      <c r="H37">
        <v>289</v>
      </c>
      <c r="I37">
        <v>1</v>
      </c>
      <c r="J37">
        <v>289</v>
      </c>
    </row>
    <row r="38" spans="1:10" x14ac:dyDescent="0.2">
      <c r="A38" s="3" t="s">
        <v>80</v>
      </c>
      <c r="B38" s="4">
        <v>43111</v>
      </c>
      <c r="C38">
        <v>13</v>
      </c>
      <c r="D38" t="s">
        <v>33</v>
      </c>
      <c r="E38" t="s">
        <v>63</v>
      </c>
      <c r="F38" t="s">
        <v>13</v>
      </c>
      <c r="G38" t="s">
        <v>41</v>
      </c>
      <c r="H38">
        <v>399</v>
      </c>
      <c r="I38">
        <v>4</v>
      </c>
      <c r="J38">
        <v>1596</v>
      </c>
    </row>
    <row r="39" spans="1:10" x14ac:dyDescent="0.2">
      <c r="A39" s="3" t="s">
        <v>81</v>
      </c>
      <c r="B39" s="4">
        <v>43112</v>
      </c>
      <c r="C39">
        <v>20</v>
      </c>
      <c r="D39" t="s">
        <v>40</v>
      </c>
      <c r="E39" t="s">
        <v>27</v>
      </c>
      <c r="F39" t="s">
        <v>28</v>
      </c>
      <c r="G39" t="s">
        <v>41</v>
      </c>
      <c r="H39">
        <v>399</v>
      </c>
      <c r="I39">
        <v>3</v>
      </c>
      <c r="J39">
        <v>1197</v>
      </c>
    </row>
    <row r="40" spans="1:10" x14ac:dyDescent="0.2">
      <c r="A40" s="3" t="s">
        <v>82</v>
      </c>
      <c r="B40" s="4">
        <v>43112</v>
      </c>
      <c r="C40">
        <v>19</v>
      </c>
      <c r="D40" t="s">
        <v>56</v>
      </c>
      <c r="E40" t="s">
        <v>36</v>
      </c>
      <c r="F40" t="s">
        <v>28</v>
      </c>
      <c r="G40" t="s">
        <v>31</v>
      </c>
      <c r="H40">
        <v>69</v>
      </c>
      <c r="I40">
        <v>8</v>
      </c>
      <c r="J40">
        <v>552</v>
      </c>
    </row>
    <row r="41" spans="1:10" x14ac:dyDescent="0.2">
      <c r="A41" s="3" t="s">
        <v>83</v>
      </c>
      <c r="B41" s="4">
        <v>43112</v>
      </c>
      <c r="C41">
        <v>14</v>
      </c>
      <c r="D41" t="s">
        <v>38</v>
      </c>
      <c r="E41" t="s">
        <v>12</v>
      </c>
      <c r="F41" t="s">
        <v>13</v>
      </c>
      <c r="G41" t="s">
        <v>19</v>
      </c>
      <c r="H41">
        <v>289</v>
      </c>
      <c r="I41">
        <v>3</v>
      </c>
      <c r="J41">
        <v>867</v>
      </c>
    </row>
    <row r="42" spans="1:10" x14ac:dyDescent="0.2">
      <c r="A42" s="3" t="s">
        <v>84</v>
      </c>
      <c r="B42" s="4">
        <v>43113</v>
      </c>
      <c r="C42">
        <v>9</v>
      </c>
      <c r="D42" t="s">
        <v>21</v>
      </c>
      <c r="E42" t="s">
        <v>22</v>
      </c>
      <c r="F42" t="s">
        <v>23</v>
      </c>
      <c r="G42" t="s">
        <v>41</v>
      </c>
      <c r="H42">
        <v>399</v>
      </c>
      <c r="I42">
        <v>4</v>
      </c>
      <c r="J42">
        <v>1596</v>
      </c>
    </row>
    <row r="43" spans="1:10" x14ac:dyDescent="0.2">
      <c r="A43" s="3" t="s">
        <v>85</v>
      </c>
      <c r="B43" s="4">
        <v>43113</v>
      </c>
      <c r="C43">
        <v>17</v>
      </c>
      <c r="D43" t="s">
        <v>35</v>
      </c>
      <c r="E43" t="s">
        <v>36</v>
      </c>
      <c r="F43" t="s">
        <v>28</v>
      </c>
      <c r="G43" t="s">
        <v>31</v>
      </c>
      <c r="H43">
        <v>69</v>
      </c>
      <c r="I43">
        <v>5</v>
      </c>
      <c r="J43">
        <v>345</v>
      </c>
    </row>
    <row r="44" spans="1:10" x14ac:dyDescent="0.2">
      <c r="A44" s="3" t="s">
        <v>86</v>
      </c>
      <c r="B44" s="4">
        <v>43113</v>
      </c>
      <c r="C44">
        <v>13</v>
      </c>
      <c r="D44" t="s">
        <v>33</v>
      </c>
      <c r="E44" t="s">
        <v>63</v>
      </c>
      <c r="F44" t="s">
        <v>13</v>
      </c>
      <c r="G44" t="s">
        <v>24</v>
      </c>
      <c r="H44">
        <v>159</v>
      </c>
      <c r="I44">
        <v>8</v>
      </c>
      <c r="J44">
        <v>1272</v>
      </c>
    </row>
    <row r="45" spans="1:10" x14ac:dyDescent="0.2">
      <c r="A45" s="3" t="s">
        <v>87</v>
      </c>
      <c r="B45" s="4">
        <v>43113</v>
      </c>
      <c r="C45">
        <v>7</v>
      </c>
      <c r="D45" t="s">
        <v>88</v>
      </c>
      <c r="E45" t="s">
        <v>46</v>
      </c>
      <c r="F45" t="s">
        <v>23</v>
      </c>
      <c r="G45" t="s">
        <v>41</v>
      </c>
      <c r="H45">
        <v>399</v>
      </c>
      <c r="I45">
        <v>5</v>
      </c>
      <c r="J45">
        <v>1995</v>
      </c>
    </row>
    <row r="46" spans="1:10" x14ac:dyDescent="0.2">
      <c r="A46" s="3" t="s">
        <v>89</v>
      </c>
      <c r="B46" s="4">
        <v>43113</v>
      </c>
      <c r="C46">
        <v>12</v>
      </c>
      <c r="D46" t="s">
        <v>66</v>
      </c>
      <c r="E46" t="s">
        <v>63</v>
      </c>
      <c r="F46" t="s">
        <v>13</v>
      </c>
      <c r="G46" t="s">
        <v>19</v>
      </c>
      <c r="H46">
        <v>289</v>
      </c>
      <c r="I46">
        <v>4</v>
      </c>
      <c r="J46">
        <v>1156</v>
      </c>
    </row>
    <row r="47" spans="1:10" x14ac:dyDescent="0.2">
      <c r="A47" s="3" t="s">
        <v>90</v>
      </c>
      <c r="B47" s="4">
        <v>43113</v>
      </c>
      <c r="C47">
        <v>14</v>
      </c>
      <c r="D47" t="s">
        <v>38</v>
      </c>
      <c r="E47" t="s">
        <v>12</v>
      </c>
      <c r="F47" t="s">
        <v>13</v>
      </c>
      <c r="G47" t="s">
        <v>24</v>
      </c>
      <c r="H47">
        <v>159</v>
      </c>
      <c r="I47">
        <v>7</v>
      </c>
      <c r="J47">
        <v>1113</v>
      </c>
    </row>
    <row r="48" spans="1:10" x14ac:dyDescent="0.2">
      <c r="A48" s="3" t="s">
        <v>91</v>
      </c>
      <c r="B48" s="4">
        <v>43113</v>
      </c>
      <c r="C48">
        <v>17</v>
      </c>
      <c r="D48" t="s">
        <v>35</v>
      </c>
      <c r="E48" t="s">
        <v>27</v>
      </c>
      <c r="F48" t="s">
        <v>28</v>
      </c>
      <c r="G48" t="s">
        <v>19</v>
      </c>
      <c r="H48">
        <v>289</v>
      </c>
      <c r="I48">
        <v>0</v>
      </c>
      <c r="J48">
        <v>0</v>
      </c>
    </row>
    <row r="49" spans="1:10" x14ac:dyDescent="0.2">
      <c r="A49" s="3" t="s">
        <v>92</v>
      </c>
      <c r="B49" s="4">
        <v>43113</v>
      </c>
      <c r="C49">
        <v>16</v>
      </c>
      <c r="D49" t="s">
        <v>30</v>
      </c>
      <c r="E49" t="s">
        <v>27</v>
      </c>
      <c r="F49" t="s">
        <v>28</v>
      </c>
      <c r="G49" t="s">
        <v>31</v>
      </c>
      <c r="H49">
        <v>69</v>
      </c>
      <c r="I49">
        <v>1</v>
      </c>
      <c r="J49">
        <v>69</v>
      </c>
    </row>
    <row r="50" spans="1:10" x14ac:dyDescent="0.2">
      <c r="A50" s="3" t="s">
        <v>93</v>
      </c>
      <c r="B50" s="4">
        <v>43113</v>
      </c>
      <c r="C50">
        <v>4</v>
      </c>
      <c r="D50" t="s">
        <v>51</v>
      </c>
      <c r="E50" t="s">
        <v>68</v>
      </c>
      <c r="F50" t="s">
        <v>18</v>
      </c>
      <c r="G50" t="s">
        <v>24</v>
      </c>
      <c r="H50">
        <v>159</v>
      </c>
      <c r="I50">
        <v>5</v>
      </c>
      <c r="J50">
        <v>795</v>
      </c>
    </row>
    <row r="51" spans="1:10" x14ac:dyDescent="0.2">
      <c r="A51" s="3" t="s">
        <v>94</v>
      </c>
      <c r="B51" s="4">
        <v>43113</v>
      </c>
      <c r="C51">
        <v>5</v>
      </c>
      <c r="D51" t="s">
        <v>60</v>
      </c>
      <c r="E51" t="s">
        <v>68</v>
      </c>
      <c r="F51" t="s">
        <v>18</v>
      </c>
      <c r="G51" t="s">
        <v>24</v>
      </c>
      <c r="H51">
        <v>159</v>
      </c>
      <c r="I51">
        <v>7</v>
      </c>
      <c r="J51">
        <v>1113</v>
      </c>
    </row>
    <row r="52" spans="1:10" x14ac:dyDescent="0.2">
      <c r="A52" s="3" t="s">
        <v>95</v>
      </c>
      <c r="B52" s="4">
        <v>43113</v>
      </c>
      <c r="C52">
        <v>19</v>
      </c>
      <c r="D52" t="s">
        <v>56</v>
      </c>
      <c r="E52" t="s">
        <v>36</v>
      </c>
      <c r="F52" t="s">
        <v>28</v>
      </c>
      <c r="G52" t="s">
        <v>41</v>
      </c>
      <c r="H52">
        <v>399</v>
      </c>
      <c r="I52">
        <v>6</v>
      </c>
      <c r="J52">
        <v>2394</v>
      </c>
    </row>
    <row r="53" spans="1:10" x14ac:dyDescent="0.2">
      <c r="A53" s="3" t="s">
        <v>96</v>
      </c>
      <c r="B53" s="4">
        <v>43113</v>
      </c>
      <c r="C53">
        <v>1</v>
      </c>
      <c r="D53" t="s">
        <v>16</v>
      </c>
      <c r="E53" t="s">
        <v>68</v>
      </c>
      <c r="F53" t="s">
        <v>18</v>
      </c>
      <c r="G53" t="s">
        <v>31</v>
      </c>
      <c r="H53">
        <v>69</v>
      </c>
      <c r="I53">
        <v>2</v>
      </c>
      <c r="J53">
        <v>138</v>
      </c>
    </row>
    <row r="54" spans="1:10" x14ac:dyDescent="0.2">
      <c r="A54" s="3" t="s">
        <v>97</v>
      </c>
      <c r="B54" s="4">
        <v>43114</v>
      </c>
      <c r="C54">
        <v>17</v>
      </c>
      <c r="D54" t="s">
        <v>35</v>
      </c>
      <c r="E54" t="s">
        <v>36</v>
      </c>
      <c r="F54" t="s">
        <v>28</v>
      </c>
      <c r="G54" t="s">
        <v>31</v>
      </c>
      <c r="H54">
        <v>69</v>
      </c>
      <c r="I54">
        <v>7</v>
      </c>
      <c r="J54">
        <v>483</v>
      </c>
    </row>
    <row r="55" spans="1:10" x14ac:dyDescent="0.2">
      <c r="A55" s="3" t="s">
        <v>98</v>
      </c>
      <c r="B55" s="4">
        <v>43115</v>
      </c>
      <c r="C55">
        <v>8</v>
      </c>
      <c r="D55" t="s">
        <v>45</v>
      </c>
      <c r="E55" t="s">
        <v>46</v>
      </c>
      <c r="F55" t="s">
        <v>23</v>
      </c>
      <c r="G55" t="s">
        <v>19</v>
      </c>
      <c r="H55">
        <v>289</v>
      </c>
      <c r="I55">
        <v>1</v>
      </c>
      <c r="J55">
        <v>289</v>
      </c>
    </row>
    <row r="56" spans="1:10" x14ac:dyDescent="0.2">
      <c r="A56" s="3" t="s">
        <v>99</v>
      </c>
      <c r="B56" s="4">
        <v>43115</v>
      </c>
      <c r="C56">
        <v>7</v>
      </c>
      <c r="D56" t="s">
        <v>88</v>
      </c>
      <c r="E56" t="s">
        <v>46</v>
      </c>
      <c r="F56" t="s">
        <v>23</v>
      </c>
      <c r="G56" t="s">
        <v>41</v>
      </c>
      <c r="H56">
        <v>399</v>
      </c>
      <c r="I56">
        <v>0</v>
      </c>
      <c r="J56">
        <v>0</v>
      </c>
    </row>
    <row r="57" spans="1:10" x14ac:dyDescent="0.2">
      <c r="A57" s="3" t="s">
        <v>100</v>
      </c>
      <c r="B57" s="4">
        <v>43115</v>
      </c>
      <c r="C57">
        <v>20</v>
      </c>
      <c r="D57" t="s">
        <v>40</v>
      </c>
      <c r="E57" t="s">
        <v>36</v>
      </c>
      <c r="F57" t="s">
        <v>28</v>
      </c>
      <c r="G57" t="s">
        <v>31</v>
      </c>
      <c r="H57">
        <v>69</v>
      </c>
      <c r="I57">
        <v>9</v>
      </c>
      <c r="J57">
        <v>621</v>
      </c>
    </row>
    <row r="58" spans="1:10" x14ac:dyDescent="0.2">
      <c r="A58" s="3" t="s">
        <v>101</v>
      </c>
      <c r="B58" s="4">
        <v>43115</v>
      </c>
      <c r="C58">
        <v>8</v>
      </c>
      <c r="D58" t="s">
        <v>45</v>
      </c>
      <c r="E58" t="s">
        <v>46</v>
      </c>
      <c r="F58" t="s">
        <v>23</v>
      </c>
      <c r="G58" t="s">
        <v>14</v>
      </c>
      <c r="H58">
        <v>199</v>
      </c>
      <c r="I58">
        <v>5</v>
      </c>
      <c r="J58">
        <v>995</v>
      </c>
    </row>
    <row r="59" spans="1:10" x14ac:dyDescent="0.2">
      <c r="A59" s="3" t="s">
        <v>102</v>
      </c>
      <c r="B59" s="4">
        <v>43115</v>
      </c>
      <c r="C59">
        <v>11</v>
      </c>
      <c r="D59" t="s">
        <v>11</v>
      </c>
      <c r="E59" t="s">
        <v>12</v>
      </c>
      <c r="F59" t="s">
        <v>13</v>
      </c>
      <c r="G59" t="s">
        <v>31</v>
      </c>
      <c r="H59">
        <v>69</v>
      </c>
      <c r="I59">
        <v>9</v>
      </c>
      <c r="J59">
        <v>621</v>
      </c>
    </row>
    <row r="60" spans="1:10" x14ac:dyDescent="0.2">
      <c r="A60" s="3" t="s">
        <v>103</v>
      </c>
      <c r="B60" s="4">
        <v>43115</v>
      </c>
      <c r="C60">
        <v>9</v>
      </c>
      <c r="D60" t="s">
        <v>21</v>
      </c>
      <c r="E60" t="s">
        <v>22</v>
      </c>
      <c r="F60" t="s">
        <v>23</v>
      </c>
      <c r="G60" t="s">
        <v>41</v>
      </c>
      <c r="H60">
        <v>399</v>
      </c>
      <c r="I60">
        <v>7</v>
      </c>
      <c r="J60">
        <v>2793</v>
      </c>
    </row>
    <row r="61" spans="1:10" x14ac:dyDescent="0.2">
      <c r="A61" s="3" t="s">
        <v>104</v>
      </c>
      <c r="B61" s="4">
        <v>43115</v>
      </c>
      <c r="C61">
        <v>10</v>
      </c>
      <c r="D61" t="s">
        <v>58</v>
      </c>
      <c r="E61" t="s">
        <v>46</v>
      </c>
      <c r="F61" t="s">
        <v>23</v>
      </c>
      <c r="G61" t="s">
        <v>14</v>
      </c>
      <c r="H61">
        <v>199</v>
      </c>
      <c r="I61">
        <v>3</v>
      </c>
      <c r="J61">
        <v>597</v>
      </c>
    </row>
    <row r="62" spans="1:10" x14ac:dyDescent="0.2">
      <c r="A62" s="3" t="s">
        <v>105</v>
      </c>
      <c r="B62" s="4">
        <v>43116</v>
      </c>
      <c r="C62">
        <v>2</v>
      </c>
      <c r="D62" t="s">
        <v>106</v>
      </c>
      <c r="E62" t="s">
        <v>17</v>
      </c>
      <c r="F62" t="s">
        <v>18</v>
      </c>
      <c r="G62" t="s">
        <v>24</v>
      </c>
      <c r="H62">
        <v>159</v>
      </c>
      <c r="I62">
        <v>8</v>
      </c>
      <c r="J62">
        <v>1272</v>
      </c>
    </row>
    <row r="63" spans="1:10" x14ac:dyDescent="0.2">
      <c r="A63" s="3" t="s">
        <v>107</v>
      </c>
      <c r="B63" s="4">
        <v>43117</v>
      </c>
      <c r="C63">
        <v>20</v>
      </c>
      <c r="D63" t="s">
        <v>40</v>
      </c>
      <c r="E63" t="s">
        <v>36</v>
      </c>
      <c r="F63" t="s">
        <v>28</v>
      </c>
      <c r="G63" t="s">
        <v>24</v>
      </c>
      <c r="H63">
        <v>159</v>
      </c>
      <c r="I63">
        <v>9</v>
      </c>
      <c r="J63">
        <v>1431</v>
      </c>
    </row>
    <row r="64" spans="1:10" x14ac:dyDescent="0.2">
      <c r="A64" s="3" t="s">
        <v>108</v>
      </c>
      <c r="B64" s="4">
        <v>43117</v>
      </c>
      <c r="C64">
        <v>9</v>
      </c>
      <c r="D64" t="s">
        <v>21</v>
      </c>
      <c r="E64" t="s">
        <v>46</v>
      </c>
      <c r="F64" t="s">
        <v>23</v>
      </c>
      <c r="G64" t="s">
        <v>19</v>
      </c>
      <c r="H64">
        <v>289</v>
      </c>
      <c r="I64">
        <v>7</v>
      </c>
      <c r="J64">
        <v>2023</v>
      </c>
    </row>
    <row r="65" spans="1:10" x14ac:dyDescent="0.2">
      <c r="A65" s="3" t="s">
        <v>109</v>
      </c>
      <c r="B65" s="4">
        <v>43118</v>
      </c>
      <c r="C65">
        <v>9</v>
      </c>
      <c r="D65" t="s">
        <v>21</v>
      </c>
      <c r="E65" t="s">
        <v>46</v>
      </c>
      <c r="F65" t="s">
        <v>23</v>
      </c>
      <c r="G65" t="s">
        <v>41</v>
      </c>
      <c r="H65">
        <v>399</v>
      </c>
      <c r="I65">
        <v>1</v>
      </c>
      <c r="J65">
        <v>399</v>
      </c>
    </row>
    <row r="66" spans="1:10" x14ac:dyDescent="0.2">
      <c r="A66" s="3" t="s">
        <v>110</v>
      </c>
      <c r="B66" s="4">
        <v>43119</v>
      </c>
      <c r="C66">
        <v>9</v>
      </c>
      <c r="D66" t="s">
        <v>21</v>
      </c>
      <c r="E66" t="s">
        <v>46</v>
      </c>
      <c r="F66" t="s">
        <v>23</v>
      </c>
      <c r="G66" t="s">
        <v>14</v>
      </c>
      <c r="H66">
        <v>199</v>
      </c>
      <c r="I66">
        <v>6</v>
      </c>
      <c r="J66">
        <v>1194</v>
      </c>
    </row>
    <row r="67" spans="1:10" x14ac:dyDescent="0.2">
      <c r="A67" s="3" t="s">
        <v>111</v>
      </c>
      <c r="B67" s="4">
        <v>43119</v>
      </c>
      <c r="C67">
        <v>10</v>
      </c>
      <c r="D67" t="s">
        <v>58</v>
      </c>
      <c r="E67" t="s">
        <v>46</v>
      </c>
      <c r="F67" t="s">
        <v>23</v>
      </c>
      <c r="G67" t="s">
        <v>19</v>
      </c>
      <c r="H67">
        <v>289</v>
      </c>
      <c r="I67">
        <v>3</v>
      </c>
      <c r="J67">
        <v>867</v>
      </c>
    </row>
    <row r="68" spans="1:10" x14ac:dyDescent="0.2">
      <c r="A68" s="3" t="s">
        <v>112</v>
      </c>
      <c r="B68" s="4">
        <v>43120</v>
      </c>
      <c r="C68">
        <v>16</v>
      </c>
      <c r="D68" t="s">
        <v>30</v>
      </c>
      <c r="E68" t="s">
        <v>27</v>
      </c>
      <c r="F68" t="s">
        <v>28</v>
      </c>
      <c r="G68" t="s">
        <v>31</v>
      </c>
      <c r="H68">
        <v>69</v>
      </c>
      <c r="I68">
        <v>2</v>
      </c>
      <c r="J68">
        <v>138</v>
      </c>
    </row>
    <row r="69" spans="1:10" x14ac:dyDescent="0.2">
      <c r="A69" s="3" t="s">
        <v>113</v>
      </c>
      <c r="B69" s="4">
        <v>43120</v>
      </c>
      <c r="C69">
        <v>13</v>
      </c>
      <c r="D69" t="s">
        <v>33</v>
      </c>
      <c r="E69" t="s">
        <v>63</v>
      </c>
      <c r="F69" t="s">
        <v>13</v>
      </c>
      <c r="G69" t="s">
        <v>14</v>
      </c>
      <c r="H69">
        <v>199</v>
      </c>
      <c r="I69">
        <v>8</v>
      </c>
      <c r="J69">
        <v>1592</v>
      </c>
    </row>
    <row r="70" spans="1:10" x14ac:dyDescent="0.2">
      <c r="A70" s="3" t="s">
        <v>114</v>
      </c>
      <c r="B70" s="4">
        <v>43121</v>
      </c>
      <c r="C70">
        <v>19</v>
      </c>
      <c r="D70" t="s">
        <v>56</v>
      </c>
      <c r="E70" t="s">
        <v>36</v>
      </c>
      <c r="F70" t="s">
        <v>28</v>
      </c>
      <c r="G70" t="s">
        <v>14</v>
      </c>
      <c r="H70">
        <v>199</v>
      </c>
      <c r="I70">
        <v>8</v>
      </c>
      <c r="J70">
        <v>1592</v>
      </c>
    </row>
    <row r="71" spans="1:10" x14ac:dyDescent="0.2">
      <c r="A71" s="3" t="s">
        <v>115</v>
      </c>
      <c r="B71" s="4">
        <v>43121</v>
      </c>
      <c r="C71">
        <v>6</v>
      </c>
      <c r="D71" t="s">
        <v>48</v>
      </c>
      <c r="E71" t="s">
        <v>46</v>
      </c>
      <c r="F71" t="s">
        <v>23</v>
      </c>
      <c r="G71" t="s">
        <v>14</v>
      </c>
      <c r="H71">
        <v>199</v>
      </c>
      <c r="I71">
        <v>0</v>
      </c>
      <c r="J71">
        <v>0</v>
      </c>
    </row>
    <row r="72" spans="1:10" x14ac:dyDescent="0.2">
      <c r="A72" s="3" t="s">
        <v>116</v>
      </c>
      <c r="B72" s="4">
        <v>43121</v>
      </c>
      <c r="C72">
        <v>17</v>
      </c>
      <c r="D72" t="s">
        <v>35</v>
      </c>
      <c r="E72" t="s">
        <v>27</v>
      </c>
      <c r="F72" t="s">
        <v>28</v>
      </c>
      <c r="G72" t="s">
        <v>24</v>
      </c>
      <c r="H72">
        <v>159</v>
      </c>
      <c r="I72">
        <v>4</v>
      </c>
      <c r="J72">
        <v>636</v>
      </c>
    </row>
    <row r="73" spans="1:10" x14ac:dyDescent="0.2">
      <c r="A73" s="3" t="s">
        <v>117</v>
      </c>
      <c r="B73" s="4">
        <v>43122</v>
      </c>
      <c r="C73">
        <v>15</v>
      </c>
      <c r="D73" t="s">
        <v>118</v>
      </c>
      <c r="E73" t="s">
        <v>63</v>
      </c>
      <c r="F73" t="s">
        <v>13</v>
      </c>
      <c r="G73" t="s">
        <v>41</v>
      </c>
      <c r="H73">
        <v>399</v>
      </c>
      <c r="I73">
        <v>4</v>
      </c>
      <c r="J73">
        <v>1596</v>
      </c>
    </row>
    <row r="74" spans="1:10" x14ac:dyDescent="0.2">
      <c r="A74" s="3" t="s">
        <v>119</v>
      </c>
      <c r="B74" s="4">
        <v>43123</v>
      </c>
      <c r="C74">
        <v>15</v>
      </c>
      <c r="D74" t="s">
        <v>118</v>
      </c>
      <c r="E74" t="s">
        <v>63</v>
      </c>
      <c r="F74" t="s">
        <v>13</v>
      </c>
      <c r="G74" t="s">
        <v>24</v>
      </c>
      <c r="H74">
        <v>159</v>
      </c>
      <c r="I74">
        <v>1</v>
      </c>
      <c r="J74">
        <v>159</v>
      </c>
    </row>
    <row r="75" spans="1:10" x14ac:dyDescent="0.2">
      <c r="A75" s="3" t="s">
        <v>120</v>
      </c>
      <c r="B75" s="4">
        <v>43123</v>
      </c>
      <c r="C75">
        <v>20</v>
      </c>
      <c r="D75" t="s">
        <v>40</v>
      </c>
      <c r="E75" t="s">
        <v>27</v>
      </c>
      <c r="F75" t="s">
        <v>28</v>
      </c>
      <c r="G75" t="s">
        <v>19</v>
      </c>
      <c r="H75">
        <v>289</v>
      </c>
      <c r="I75">
        <v>1</v>
      </c>
      <c r="J75">
        <v>289</v>
      </c>
    </row>
    <row r="76" spans="1:10" x14ac:dyDescent="0.2">
      <c r="A76" s="3" t="s">
        <v>121</v>
      </c>
      <c r="B76" s="4">
        <v>43123</v>
      </c>
      <c r="C76">
        <v>13</v>
      </c>
      <c r="D76" t="s">
        <v>33</v>
      </c>
      <c r="E76" t="s">
        <v>12</v>
      </c>
      <c r="F76" t="s">
        <v>13</v>
      </c>
      <c r="G76" t="s">
        <v>19</v>
      </c>
      <c r="H76">
        <v>289</v>
      </c>
      <c r="I76">
        <v>5</v>
      </c>
      <c r="J76">
        <v>1445</v>
      </c>
    </row>
    <row r="77" spans="1:10" x14ac:dyDescent="0.2">
      <c r="A77" s="3" t="s">
        <v>122</v>
      </c>
      <c r="B77" s="4">
        <v>43124</v>
      </c>
      <c r="C77">
        <v>18</v>
      </c>
      <c r="D77" t="s">
        <v>26</v>
      </c>
      <c r="E77" t="s">
        <v>27</v>
      </c>
      <c r="F77" t="s">
        <v>28</v>
      </c>
      <c r="G77" t="s">
        <v>31</v>
      </c>
      <c r="H77">
        <v>69</v>
      </c>
      <c r="I77">
        <v>7</v>
      </c>
      <c r="J77">
        <v>483</v>
      </c>
    </row>
    <row r="78" spans="1:10" x14ac:dyDescent="0.2">
      <c r="A78" s="3" t="s">
        <v>123</v>
      </c>
      <c r="B78" s="4">
        <v>43124</v>
      </c>
      <c r="C78">
        <v>8</v>
      </c>
      <c r="D78" t="s">
        <v>45</v>
      </c>
      <c r="E78" t="s">
        <v>46</v>
      </c>
      <c r="F78" t="s">
        <v>23</v>
      </c>
      <c r="G78" t="s">
        <v>31</v>
      </c>
      <c r="H78">
        <v>69</v>
      </c>
      <c r="I78">
        <v>2</v>
      </c>
      <c r="J78">
        <v>138</v>
      </c>
    </row>
    <row r="79" spans="1:10" x14ac:dyDescent="0.2">
      <c r="A79" s="3" t="s">
        <v>124</v>
      </c>
      <c r="B79" s="4">
        <v>43124</v>
      </c>
      <c r="C79">
        <v>5</v>
      </c>
      <c r="D79" t="s">
        <v>60</v>
      </c>
      <c r="E79" t="s">
        <v>68</v>
      </c>
      <c r="F79" t="s">
        <v>18</v>
      </c>
      <c r="G79" t="s">
        <v>19</v>
      </c>
      <c r="H79">
        <v>289</v>
      </c>
      <c r="I79">
        <v>1</v>
      </c>
      <c r="J79">
        <v>289</v>
      </c>
    </row>
    <row r="80" spans="1:10" x14ac:dyDescent="0.2">
      <c r="A80" s="3" t="s">
        <v>125</v>
      </c>
      <c r="B80" s="4">
        <v>43124</v>
      </c>
      <c r="C80">
        <v>19</v>
      </c>
      <c r="D80" t="s">
        <v>56</v>
      </c>
      <c r="E80" t="s">
        <v>27</v>
      </c>
      <c r="F80" t="s">
        <v>28</v>
      </c>
      <c r="G80" t="s">
        <v>19</v>
      </c>
      <c r="H80">
        <v>289</v>
      </c>
      <c r="I80">
        <v>8</v>
      </c>
      <c r="J80">
        <v>2312</v>
      </c>
    </row>
    <row r="81" spans="1:10" x14ac:dyDescent="0.2">
      <c r="A81" s="3" t="s">
        <v>126</v>
      </c>
      <c r="B81" s="4">
        <v>43124</v>
      </c>
      <c r="C81">
        <v>10</v>
      </c>
      <c r="D81" t="s">
        <v>58</v>
      </c>
      <c r="E81" t="s">
        <v>22</v>
      </c>
      <c r="F81" t="s">
        <v>23</v>
      </c>
      <c r="G81" t="s">
        <v>19</v>
      </c>
      <c r="H81">
        <v>289</v>
      </c>
      <c r="I81">
        <v>3</v>
      </c>
      <c r="J81">
        <v>867</v>
      </c>
    </row>
    <row r="82" spans="1:10" x14ac:dyDescent="0.2">
      <c r="A82" s="3" t="s">
        <v>127</v>
      </c>
      <c r="B82" s="4">
        <v>43124</v>
      </c>
      <c r="C82">
        <v>7</v>
      </c>
      <c r="D82" t="s">
        <v>88</v>
      </c>
      <c r="E82" t="s">
        <v>46</v>
      </c>
      <c r="F82" t="s">
        <v>23</v>
      </c>
      <c r="G82" t="s">
        <v>41</v>
      </c>
      <c r="H82">
        <v>399</v>
      </c>
      <c r="I82">
        <v>6</v>
      </c>
      <c r="J82">
        <v>2394</v>
      </c>
    </row>
    <row r="83" spans="1:10" x14ac:dyDescent="0.2">
      <c r="A83" s="3" t="s">
        <v>128</v>
      </c>
      <c r="B83" s="4">
        <v>43124</v>
      </c>
      <c r="C83">
        <v>5</v>
      </c>
      <c r="D83" t="s">
        <v>60</v>
      </c>
      <c r="E83" t="s">
        <v>17</v>
      </c>
      <c r="F83" t="s">
        <v>18</v>
      </c>
      <c r="G83" t="s">
        <v>31</v>
      </c>
      <c r="H83">
        <v>69</v>
      </c>
      <c r="I83">
        <v>1</v>
      </c>
      <c r="J83">
        <v>69</v>
      </c>
    </row>
    <row r="84" spans="1:10" x14ac:dyDescent="0.2">
      <c r="A84" s="3" t="s">
        <v>129</v>
      </c>
      <c r="B84" s="4">
        <v>43124</v>
      </c>
      <c r="C84">
        <v>10</v>
      </c>
      <c r="D84" t="s">
        <v>58</v>
      </c>
      <c r="E84" t="s">
        <v>46</v>
      </c>
      <c r="F84" t="s">
        <v>23</v>
      </c>
      <c r="G84" t="s">
        <v>31</v>
      </c>
      <c r="H84">
        <v>69</v>
      </c>
      <c r="I84">
        <v>2</v>
      </c>
      <c r="J84">
        <v>138</v>
      </c>
    </row>
    <row r="85" spans="1:10" x14ac:dyDescent="0.2">
      <c r="A85" s="3" t="s">
        <v>130</v>
      </c>
      <c r="B85" s="4">
        <v>43125</v>
      </c>
      <c r="C85">
        <v>18</v>
      </c>
      <c r="D85" t="s">
        <v>26</v>
      </c>
      <c r="E85" t="s">
        <v>36</v>
      </c>
      <c r="F85" t="s">
        <v>28</v>
      </c>
      <c r="G85" t="s">
        <v>41</v>
      </c>
      <c r="H85">
        <v>399</v>
      </c>
      <c r="I85">
        <v>1</v>
      </c>
      <c r="J85">
        <v>399</v>
      </c>
    </row>
    <row r="86" spans="1:10" x14ac:dyDescent="0.2">
      <c r="A86" s="3" t="s">
        <v>131</v>
      </c>
      <c r="B86" s="4">
        <v>43126</v>
      </c>
      <c r="C86">
        <v>4</v>
      </c>
      <c r="D86" t="s">
        <v>51</v>
      </c>
      <c r="E86" t="s">
        <v>68</v>
      </c>
      <c r="F86" t="s">
        <v>18</v>
      </c>
      <c r="G86" t="s">
        <v>41</v>
      </c>
      <c r="H86">
        <v>399</v>
      </c>
      <c r="I86">
        <v>9</v>
      </c>
      <c r="J86">
        <v>3591</v>
      </c>
    </row>
    <row r="87" spans="1:10" x14ac:dyDescent="0.2">
      <c r="A87" s="3" t="s">
        <v>132</v>
      </c>
      <c r="B87" s="4">
        <v>43126</v>
      </c>
      <c r="C87">
        <v>12</v>
      </c>
      <c r="D87" t="s">
        <v>66</v>
      </c>
      <c r="E87" t="s">
        <v>12</v>
      </c>
      <c r="F87" t="s">
        <v>13</v>
      </c>
      <c r="G87" t="s">
        <v>41</v>
      </c>
      <c r="H87">
        <v>399</v>
      </c>
      <c r="I87">
        <v>2</v>
      </c>
      <c r="J87">
        <v>798</v>
      </c>
    </row>
    <row r="88" spans="1:10" x14ac:dyDescent="0.2">
      <c r="A88" s="3" t="s">
        <v>133</v>
      </c>
      <c r="B88" s="4">
        <v>43127</v>
      </c>
      <c r="C88">
        <v>17</v>
      </c>
      <c r="D88" t="s">
        <v>35</v>
      </c>
      <c r="E88" t="s">
        <v>36</v>
      </c>
      <c r="F88" t="s">
        <v>28</v>
      </c>
      <c r="G88" t="s">
        <v>24</v>
      </c>
      <c r="H88">
        <v>159</v>
      </c>
      <c r="I88">
        <v>3</v>
      </c>
      <c r="J88">
        <v>477</v>
      </c>
    </row>
    <row r="89" spans="1:10" x14ac:dyDescent="0.2">
      <c r="A89" s="3" t="s">
        <v>134</v>
      </c>
      <c r="B89" s="4">
        <v>43127</v>
      </c>
      <c r="C89">
        <v>12</v>
      </c>
      <c r="D89" t="s">
        <v>66</v>
      </c>
      <c r="E89" t="s">
        <v>12</v>
      </c>
      <c r="F89" t="s">
        <v>13</v>
      </c>
      <c r="G89" t="s">
        <v>31</v>
      </c>
      <c r="H89">
        <v>69</v>
      </c>
      <c r="I89">
        <v>2</v>
      </c>
      <c r="J89">
        <v>138</v>
      </c>
    </row>
    <row r="90" spans="1:10" x14ac:dyDescent="0.2">
      <c r="A90" s="3" t="s">
        <v>135</v>
      </c>
      <c r="B90" s="4">
        <v>43127</v>
      </c>
      <c r="C90">
        <v>8</v>
      </c>
      <c r="D90" t="s">
        <v>45</v>
      </c>
      <c r="E90" t="s">
        <v>22</v>
      </c>
      <c r="F90" t="s">
        <v>23</v>
      </c>
      <c r="G90" t="s">
        <v>14</v>
      </c>
      <c r="H90">
        <v>199</v>
      </c>
      <c r="I90">
        <v>5</v>
      </c>
      <c r="J90">
        <v>995</v>
      </c>
    </row>
    <row r="91" spans="1:10" x14ac:dyDescent="0.2">
      <c r="A91" s="3" t="s">
        <v>136</v>
      </c>
      <c r="B91" s="4">
        <v>43127</v>
      </c>
      <c r="C91">
        <v>12</v>
      </c>
      <c r="D91" t="s">
        <v>66</v>
      </c>
      <c r="E91" t="s">
        <v>63</v>
      </c>
      <c r="F91" t="s">
        <v>13</v>
      </c>
      <c r="G91" t="s">
        <v>31</v>
      </c>
      <c r="H91">
        <v>69</v>
      </c>
      <c r="I91">
        <v>2</v>
      </c>
      <c r="J91">
        <v>138</v>
      </c>
    </row>
    <row r="92" spans="1:10" x14ac:dyDescent="0.2">
      <c r="A92" s="3" t="s">
        <v>137</v>
      </c>
      <c r="B92" s="4">
        <v>43127</v>
      </c>
      <c r="C92">
        <v>19</v>
      </c>
      <c r="D92" t="s">
        <v>56</v>
      </c>
      <c r="E92" t="s">
        <v>36</v>
      </c>
      <c r="F92" t="s">
        <v>28</v>
      </c>
      <c r="G92" t="s">
        <v>19</v>
      </c>
      <c r="H92">
        <v>289</v>
      </c>
      <c r="I92">
        <v>4</v>
      </c>
      <c r="J92">
        <v>1156</v>
      </c>
    </row>
    <row r="93" spans="1:10" x14ac:dyDescent="0.2">
      <c r="A93" s="3" t="s">
        <v>138</v>
      </c>
      <c r="B93" s="4">
        <v>43128</v>
      </c>
      <c r="C93">
        <v>20</v>
      </c>
      <c r="D93" t="s">
        <v>40</v>
      </c>
      <c r="E93" t="s">
        <v>27</v>
      </c>
      <c r="F93" t="s">
        <v>28</v>
      </c>
      <c r="G93" t="s">
        <v>41</v>
      </c>
      <c r="H93">
        <v>399</v>
      </c>
      <c r="I93">
        <v>6</v>
      </c>
      <c r="J93">
        <v>2394</v>
      </c>
    </row>
    <row r="94" spans="1:10" x14ac:dyDescent="0.2">
      <c r="A94" s="3" t="s">
        <v>139</v>
      </c>
      <c r="B94" s="4">
        <v>43129</v>
      </c>
      <c r="C94">
        <v>7</v>
      </c>
      <c r="D94" t="s">
        <v>88</v>
      </c>
      <c r="E94" t="s">
        <v>22</v>
      </c>
      <c r="F94" t="s">
        <v>23</v>
      </c>
      <c r="G94" t="s">
        <v>41</v>
      </c>
      <c r="H94">
        <v>399</v>
      </c>
      <c r="I94">
        <v>1</v>
      </c>
      <c r="J94">
        <v>399</v>
      </c>
    </row>
    <row r="95" spans="1:10" x14ac:dyDescent="0.2">
      <c r="A95" s="3" t="s">
        <v>140</v>
      </c>
      <c r="B95" s="4">
        <v>43129</v>
      </c>
      <c r="C95">
        <v>8</v>
      </c>
      <c r="D95" t="s">
        <v>45</v>
      </c>
      <c r="E95" t="s">
        <v>22</v>
      </c>
      <c r="F95" t="s">
        <v>23</v>
      </c>
      <c r="G95" t="s">
        <v>14</v>
      </c>
      <c r="H95">
        <v>199</v>
      </c>
      <c r="I95">
        <v>2</v>
      </c>
      <c r="J95">
        <v>398</v>
      </c>
    </row>
    <row r="96" spans="1:10" x14ac:dyDescent="0.2">
      <c r="A96" s="3" t="s">
        <v>141</v>
      </c>
      <c r="B96" s="4">
        <v>43129</v>
      </c>
      <c r="C96">
        <v>7</v>
      </c>
      <c r="D96" t="s">
        <v>88</v>
      </c>
      <c r="E96" t="s">
        <v>46</v>
      </c>
      <c r="F96" t="s">
        <v>23</v>
      </c>
      <c r="G96" t="s">
        <v>31</v>
      </c>
      <c r="H96">
        <v>69</v>
      </c>
      <c r="I96">
        <v>8</v>
      </c>
      <c r="J96">
        <v>552</v>
      </c>
    </row>
    <row r="97" spans="1:10" x14ac:dyDescent="0.2">
      <c r="A97" s="3" t="s">
        <v>142</v>
      </c>
      <c r="B97" s="4">
        <v>43130</v>
      </c>
      <c r="C97">
        <v>15</v>
      </c>
      <c r="D97" t="s">
        <v>118</v>
      </c>
      <c r="E97" t="s">
        <v>12</v>
      </c>
      <c r="F97" t="s">
        <v>13</v>
      </c>
      <c r="G97" t="s">
        <v>31</v>
      </c>
      <c r="H97">
        <v>69</v>
      </c>
      <c r="I97">
        <v>9</v>
      </c>
      <c r="J97">
        <v>621</v>
      </c>
    </row>
    <row r="98" spans="1:10" x14ac:dyDescent="0.2">
      <c r="A98" s="3" t="s">
        <v>143</v>
      </c>
      <c r="B98" s="4">
        <v>43130</v>
      </c>
      <c r="C98">
        <v>11</v>
      </c>
      <c r="D98" t="s">
        <v>11</v>
      </c>
      <c r="E98" t="s">
        <v>63</v>
      </c>
      <c r="F98" t="s">
        <v>13</v>
      </c>
      <c r="G98" t="s">
        <v>31</v>
      </c>
      <c r="H98">
        <v>69</v>
      </c>
      <c r="I98">
        <v>7</v>
      </c>
      <c r="J98">
        <v>483</v>
      </c>
    </row>
    <row r="99" spans="1:10" x14ac:dyDescent="0.2">
      <c r="A99" s="3" t="s">
        <v>144</v>
      </c>
      <c r="B99" s="4">
        <v>43130</v>
      </c>
      <c r="C99">
        <v>19</v>
      </c>
      <c r="D99" t="s">
        <v>56</v>
      </c>
      <c r="E99" t="s">
        <v>27</v>
      </c>
      <c r="F99" t="s">
        <v>28</v>
      </c>
      <c r="G99" t="s">
        <v>24</v>
      </c>
      <c r="H99">
        <v>159</v>
      </c>
      <c r="I99">
        <v>8</v>
      </c>
      <c r="J99">
        <v>1272</v>
      </c>
    </row>
    <row r="100" spans="1:10" x14ac:dyDescent="0.2">
      <c r="A100" s="3" t="s">
        <v>145</v>
      </c>
      <c r="B100" s="4">
        <v>43130</v>
      </c>
      <c r="C100">
        <v>8</v>
      </c>
      <c r="D100" t="s">
        <v>45</v>
      </c>
      <c r="E100" t="s">
        <v>46</v>
      </c>
      <c r="F100" t="s">
        <v>23</v>
      </c>
      <c r="G100" t="s">
        <v>14</v>
      </c>
      <c r="H100">
        <v>199</v>
      </c>
      <c r="I100">
        <v>9</v>
      </c>
      <c r="J100">
        <v>1791</v>
      </c>
    </row>
    <row r="101" spans="1:10" x14ac:dyDescent="0.2">
      <c r="A101" s="3" t="s">
        <v>146</v>
      </c>
      <c r="B101" s="4">
        <v>43130</v>
      </c>
      <c r="C101">
        <v>12</v>
      </c>
      <c r="D101" t="s">
        <v>66</v>
      </c>
      <c r="E101" t="s">
        <v>12</v>
      </c>
      <c r="F101" t="s">
        <v>13</v>
      </c>
      <c r="G101" t="s">
        <v>14</v>
      </c>
      <c r="H101">
        <v>199</v>
      </c>
      <c r="I101">
        <v>5</v>
      </c>
      <c r="J101">
        <v>995</v>
      </c>
    </row>
    <row r="102" spans="1:10" x14ac:dyDescent="0.2">
      <c r="A102" s="3" t="s">
        <v>147</v>
      </c>
      <c r="B102" s="4">
        <v>43131</v>
      </c>
      <c r="C102">
        <v>18</v>
      </c>
      <c r="D102" t="s">
        <v>26</v>
      </c>
      <c r="E102" t="s">
        <v>27</v>
      </c>
      <c r="F102" t="s">
        <v>28</v>
      </c>
      <c r="G102" t="s">
        <v>31</v>
      </c>
      <c r="H102">
        <v>69</v>
      </c>
      <c r="I102">
        <v>4</v>
      </c>
      <c r="J102">
        <v>276</v>
      </c>
    </row>
    <row r="103" spans="1:10" x14ac:dyDescent="0.2">
      <c r="A103" s="3" t="s">
        <v>148</v>
      </c>
      <c r="B103" s="4">
        <v>43132</v>
      </c>
      <c r="C103">
        <v>10</v>
      </c>
      <c r="D103" t="s">
        <v>58</v>
      </c>
      <c r="E103" t="s">
        <v>22</v>
      </c>
      <c r="F103" t="s">
        <v>23</v>
      </c>
      <c r="G103" t="s">
        <v>31</v>
      </c>
      <c r="H103">
        <v>69</v>
      </c>
      <c r="I103">
        <v>4</v>
      </c>
      <c r="J103">
        <v>276</v>
      </c>
    </row>
    <row r="104" spans="1:10" x14ac:dyDescent="0.2">
      <c r="A104" s="3" t="s">
        <v>149</v>
      </c>
      <c r="B104" s="4">
        <v>43132</v>
      </c>
      <c r="C104">
        <v>20</v>
      </c>
      <c r="D104" t="s">
        <v>40</v>
      </c>
      <c r="E104" t="s">
        <v>36</v>
      </c>
      <c r="F104" t="s">
        <v>28</v>
      </c>
      <c r="G104" t="s">
        <v>31</v>
      </c>
      <c r="H104">
        <v>69</v>
      </c>
      <c r="I104">
        <v>6</v>
      </c>
      <c r="J104">
        <v>414</v>
      </c>
    </row>
    <row r="105" spans="1:10" x14ac:dyDescent="0.2">
      <c r="A105" s="3" t="s">
        <v>150</v>
      </c>
      <c r="B105" s="4">
        <v>43133</v>
      </c>
      <c r="C105">
        <v>4</v>
      </c>
      <c r="D105" t="s">
        <v>51</v>
      </c>
      <c r="E105" t="s">
        <v>68</v>
      </c>
      <c r="F105" t="s">
        <v>18</v>
      </c>
      <c r="G105" t="s">
        <v>41</v>
      </c>
      <c r="H105">
        <v>399</v>
      </c>
      <c r="I105">
        <v>1</v>
      </c>
      <c r="J105">
        <v>399</v>
      </c>
    </row>
    <row r="106" spans="1:10" x14ac:dyDescent="0.2">
      <c r="A106" s="3" t="s">
        <v>151</v>
      </c>
      <c r="B106" s="4">
        <v>43133</v>
      </c>
      <c r="C106">
        <v>11</v>
      </c>
      <c r="D106" t="s">
        <v>11</v>
      </c>
      <c r="E106" t="s">
        <v>12</v>
      </c>
      <c r="F106" t="s">
        <v>13</v>
      </c>
      <c r="G106" t="s">
        <v>24</v>
      </c>
      <c r="H106">
        <v>159</v>
      </c>
      <c r="I106">
        <v>0</v>
      </c>
      <c r="J106">
        <v>0</v>
      </c>
    </row>
    <row r="107" spans="1:10" x14ac:dyDescent="0.2">
      <c r="A107" s="3" t="s">
        <v>152</v>
      </c>
      <c r="B107" s="4">
        <v>43133</v>
      </c>
      <c r="C107">
        <v>2</v>
      </c>
      <c r="D107" t="s">
        <v>106</v>
      </c>
      <c r="E107" t="s">
        <v>68</v>
      </c>
      <c r="F107" t="s">
        <v>18</v>
      </c>
      <c r="G107" t="s">
        <v>24</v>
      </c>
      <c r="H107">
        <v>159</v>
      </c>
      <c r="I107">
        <v>5</v>
      </c>
      <c r="J107">
        <v>795</v>
      </c>
    </row>
    <row r="108" spans="1:10" x14ac:dyDescent="0.2">
      <c r="A108" s="3" t="s">
        <v>153</v>
      </c>
      <c r="B108" s="4">
        <v>43133</v>
      </c>
      <c r="C108">
        <v>7</v>
      </c>
      <c r="D108" t="s">
        <v>88</v>
      </c>
      <c r="E108" t="s">
        <v>22</v>
      </c>
      <c r="F108" t="s">
        <v>23</v>
      </c>
      <c r="G108" t="s">
        <v>24</v>
      </c>
      <c r="H108">
        <v>159</v>
      </c>
      <c r="I108">
        <v>5</v>
      </c>
      <c r="J108">
        <v>795</v>
      </c>
    </row>
    <row r="109" spans="1:10" x14ac:dyDescent="0.2">
      <c r="A109" s="3" t="s">
        <v>154</v>
      </c>
      <c r="B109" s="4">
        <v>43133</v>
      </c>
      <c r="C109">
        <v>15</v>
      </c>
      <c r="D109" t="s">
        <v>118</v>
      </c>
      <c r="E109" t="s">
        <v>63</v>
      </c>
      <c r="F109" t="s">
        <v>13</v>
      </c>
      <c r="G109" t="s">
        <v>41</v>
      </c>
      <c r="H109">
        <v>399</v>
      </c>
      <c r="I109">
        <v>2</v>
      </c>
      <c r="J109">
        <v>798</v>
      </c>
    </row>
    <row r="110" spans="1:10" x14ac:dyDescent="0.2">
      <c r="A110" s="3" t="s">
        <v>155</v>
      </c>
      <c r="B110" s="4">
        <v>43133</v>
      </c>
      <c r="C110">
        <v>20</v>
      </c>
      <c r="D110" t="s">
        <v>40</v>
      </c>
      <c r="E110" t="s">
        <v>27</v>
      </c>
      <c r="F110" t="s">
        <v>28</v>
      </c>
      <c r="G110" t="s">
        <v>24</v>
      </c>
      <c r="H110">
        <v>159</v>
      </c>
      <c r="I110">
        <v>7</v>
      </c>
      <c r="J110">
        <v>1113</v>
      </c>
    </row>
    <row r="111" spans="1:10" x14ac:dyDescent="0.2">
      <c r="A111" s="3" t="s">
        <v>156</v>
      </c>
      <c r="B111" s="4">
        <v>43134</v>
      </c>
      <c r="C111">
        <v>16</v>
      </c>
      <c r="D111" t="s">
        <v>30</v>
      </c>
      <c r="E111" t="s">
        <v>27</v>
      </c>
      <c r="F111" t="s">
        <v>28</v>
      </c>
      <c r="G111" t="s">
        <v>14</v>
      </c>
      <c r="H111">
        <v>199</v>
      </c>
      <c r="I111">
        <v>6</v>
      </c>
      <c r="J111">
        <v>1194</v>
      </c>
    </row>
    <row r="112" spans="1:10" x14ac:dyDescent="0.2">
      <c r="A112" s="3" t="s">
        <v>157</v>
      </c>
      <c r="B112" s="4">
        <v>43134</v>
      </c>
      <c r="C112">
        <v>19</v>
      </c>
      <c r="D112" t="s">
        <v>56</v>
      </c>
      <c r="E112" t="s">
        <v>36</v>
      </c>
      <c r="F112" t="s">
        <v>28</v>
      </c>
      <c r="G112" t="s">
        <v>41</v>
      </c>
      <c r="H112">
        <v>399</v>
      </c>
      <c r="I112">
        <v>6</v>
      </c>
      <c r="J112">
        <v>2394</v>
      </c>
    </row>
    <row r="113" spans="1:10" x14ac:dyDescent="0.2">
      <c r="A113" s="3" t="s">
        <v>158</v>
      </c>
      <c r="B113" s="4">
        <v>43135</v>
      </c>
      <c r="C113">
        <v>1</v>
      </c>
      <c r="D113" t="s">
        <v>16</v>
      </c>
      <c r="E113" t="s">
        <v>17</v>
      </c>
      <c r="F113" t="s">
        <v>18</v>
      </c>
      <c r="G113" t="s">
        <v>41</v>
      </c>
      <c r="H113">
        <v>399</v>
      </c>
      <c r="I113">
        <v>2</v>
      </c>
      <c r="J113">
        <v>798</v>
      </c>
    </row>
    <row r="114" spans="1:10" x14ac:dyDescent="0.2">
      <c r="A114" s="3" t="s">
        <v>159</v>
      </c>
      <c r="B114" s="4">
        <v>43136</v>
      </c>
      <c r="C114">
        <v>17</v>
      </c>
      <c r="D114" t="s">
        <v>35</v>
      </c>
      <c r="E114" t="s">
        <v>27</v>
      </c>
      <c r="F114" t="s">
        <v>28</v>
      </c>
      <c r="G114" t="s">
        <v>41</v>
      </c>
      <c r="H114">
        <v>399</v>
      </c>
      <c r="I114">
        <v>5</v>
      </c>
      <c r="J114">
        <v>1995</v>
      </c>
    </row>
    <row r="115" spans="1:10" x14ac:dyDescent="0.2">
      <c r="A115" s="3" t="s">
        <v>160</v>
      </c>
      <c r="B115" s="4">
        <v>43136</v>
      </c>
      <c r="C115">
        <v>9</v>
      </c>
      <c r="D115" t="s">
        <v>21</v>
      </c>
      <c r="E115" t="s">
        <v>22</v>
      </c>
      <c r="F115" t="s">
        <v>23</v>
      </c>
      <c r="G115" t="s">
        <v>24</v>
      </c>
      <c r="H115">
        <v>159</v>
      </c>
      <c r="I115">
        <v>4</v>
      </c>
      <c r="J115">
        <v>636</v>
      </c>
    </row>
    <row r="116" spans="1:10" x14ac:dyDescent="0.2">
      <c r="A116" s="3" t="s">
        <v>161</v>
      </c>
      <c r="B116" s="4">
        <v>43136</v>
      </c>
      <c r="C116">
        <v>2</v>
      </c>
      <c r="D116" t="s">
        <v>106</v>
      </c>
      <c r="E116" t="s">
        <v>68</v>
      </c>
      <c r="F116" t="s">
        <v>18</v>
      </c>
      <c r="G116" t="s">
        <v>31</v>
      </c>
      <c r="H116">
        <v>69</v>
      </c>
      <c r="I116">
        <v>7</v>
      </c>
      <c r="J116">
        <v>483</v>
      </c>
    </row>
    <row r="117" spans="1:10" x14ac:dyDescent="0.2">
      <c r="A117" s="3" t="s">
        <v>162</v>
      </c>
      <c r="B117" s="4">
        <v>43136</v>
      </c>
      <c r="C117">
        <v>14</v>
      </c>
      <c r="D117" t="s">
        <v>38</v>
      </c>
      <c r="E117" t="s">
        <v>12</v>
      </c>
      <c r="F117" t="s">
        <v>13</v>
      </c>
      <c r="G117" t="s">
        <v>31</v>
      </c>
      <c r="H117">
        <v>69</v>
      </c>
      <c r="I117">
        <v>7</v>
      </c>
      <c r="J117">
        <v>483</v>
      </c>
    </row>
    <row r="118" spans="1:10" x14ac:dyDescent="0.2">
      <c r="A118" s="3" t="s">
        <v>163</v>
      </c>
      <c r="B118" s="4">
        <v>43136</v>
      </c>
      <c r="C118">
        <v>14</v>
      </c>
      <c r="D118" t="s">
        <v>38</v>
      </c>
      <c r="E118" t="s">
        <v>12</v>
      </c>
      <c r="F118" t="s">
        <v>13</v>
      </c>
      <c r="G118" t="s">
        <v>41</v>
      </c>
      <c r="H118">
        <v>399</v>
      </c>
      <c r="I118">
        <v>7</v>
      </c>
      <c r="J118">
        <v>2793</v>
      </c>
    </row>
    <row r="119" spans="1:10" x14ac:dyDescent="0.2">
      <c r="A119" s="3" t="s">
        <v>164</v>
      </c>
      <c r="B119" s="4">
        <v>43137</v>
      </c>
      <c r="C119">
        <v>5</v>
      </c>
      <c r="D119" t="s">
        <v>60</v>
      </c>
      <c r="E119" t="s">
        <v>17</v>
      </c>
      <c r="F119" t="s">
        <v>18</v>
      </c>
      <c r="G119" t="s">
        <v>19</v>
      </c>
      <c r="H119">
        <v>289</v>
      </c>
      <c r="I119">
        <v>2</v>
      </c>
      <c r="J119">
        <v>578</v>
      </c>
    </row>
    <row r="120" spans="1:10" x14ac:dyDescent="0.2">
      <c r="A120" s="3" t="s">
        <v>165</v>
      </c>
      <c r="B120" s="4">
        <v>43137</v>
      </c>
      <c r="C120">
        <v>5</v>
      </c>
      <c r="D120" t="s">
        <v>60</v>
      </c>
      <c r="E120" t="s">
        <v>17</v>
      </c>
      <c r="F120" t="s">
        <v>18</v>
      </c>
      <c r="G120" t="s">
        <v>14</v>
      </c>
      <c r="H120">
        <v>199</v>
      </c>
      <c r="I120">
        <v>2</v>
      </c>
      <c r="J120">
        <v>398</v>
      </c>
    </row>
    <row r="121" spans="1:10" x14ac:dyDescent="0.2">
      <c r="A121" s="3" t="s">
        <v>166</v>
      </c>
      <c r="B121" s="4">
        <v>43137</v>
      </c>
      <c r="C121">
        <v>14</v>
      </c>
      <c r="D121" t="s">
        <v>38</v>
      </c>
      <c r="E121" t="s">
        <v>12</v>
      </c>
      <c r="F121" t="s">
        <v>13</v>
      </c>
      <c r="G121" t="s">
        <v>24</v>
      </c>
      <c r="H121">
        <v>159</v>
      </c>
      <c r="I121">
        <v>3</v>
      </c>
      <c r="J121">
        <v>477</v>
      </c>
    </row>
    <row r="122" spans="1:10" x14ac:dyDescent="0.2">
      <c r="A122" s="3" t="s">
        <v>167</v>
      </c>
      <c r="B122" s="4">
        <v>43138</v>
      </c>
      <c r="C122">
        <v>15</v>
      </c>
      <c r="D122" t="s">
        <v>118</v>
      </c>
      <c r="E122" t="s">
        <v>12</v>
      </c>
      <c r="F122" t="s">
        <v>13</v>
      </c>
      <c r="G122" t="s">
        <v>14</v>
      </c>
      <c r="H122">
        <v>199</v>
      </c>
      <c r="I122">
        <v>3</v>
      </c>
      <c r="J122">
        <v>597</v>
      </c>
    </row>
    <row r="123" spans="1:10" x14ac:dyDescent="0.2">
      <c r="A123" s="3" t="s">
        <v>168</v>
      </c>
      <c r="B123" s="4">
        <v>43139</v>
      </c>
      <c r="C123">
        <v>8</v>
      </c>
      <c r="D123" t="s">
        <v>45</v>
      </c>
      <c r="E123" t="s">
        <v>46</v>
      </c>
      <c r="F123" t="s">
        <v>23</v>
      </c>
      <c r="G123" t="s">
        <v>31</v>
      </c>
      <c r="H123">
        <v>69</v>
      </c>
      <c r="I123">
        <v>6</v>
      </c>
      <c r="J123">
        <v>414</v>
      </c>
    </row>
    <row r="124" spans="1:10" x14ac:dyDescent="0.2">
      <c r="A124" s="3" t="s">
        <v>169</v>
      </c>
      <c r="B124" s="4">
        <v>43139</v>
      </c>
      <c r="C124">
        <v>2</v>
      </c>
      <c r="D124" t="s">
        <v>106</v>
      </c>
      <c r="E124" t="s">
        <v>17</v>
      </c>
      <c r="F124" t="s">
        <v>18</v>
      </c>
      <c r="G124" t="s">
        <v>19</v>
      </c>
      <c r="H124">
        <v>289</v>
      </c>
      <c r="I124">
        <v>6</v>
      </c>
      <c r="J124">
        <v>1734</v>
      </c>
    </row>
    <row r="125" spans="1:10" x14ac:dyDescent="0.2">
      <c r="A125" s="3" t="s">
        <v>170</v>
      </c>
      <c r="B125" s="4">
        <v>43139</v>
      </c>
      <c r="C125">
        <v>4</v>
      </c>
      <c r="D125" t="s">
        <v>51</v>
      </c>
      <c r="E125" t="s">
        <v>68</v>
      </c>
      <c r="F125" t="s">
        <v>18</v>
      </c>
      <c r="G125" t="s">
        <v>19</v>
      </c>
      <c r="H125">
        <v>289</v>
      </c>
      <c r="I125">
        <v>7</v>
      </c>
      <c r="J125">
        <v>2023</v>
      </c>
    </row>
    <row r="126" spans="1:10" x14ac:dyDescent="0.2">
      <c r="A126" s="3" t="s">
        <v>171</v>
      </c>
      <c r="B126" s="4">
        <v>43139</v>
      </c>
      <c r="C126">
        <v>10</v>
      </c>
      <c r="D126" t="s">
        <v>58</v>
      </c>
      <c r="E126" t="s">
        <v>22</v>
      </c>
      <c r="F126" t="s">
        <v>23</v>
      </c>
      <c r="G126" t="s">
        <v>24</v>
      </c>
      <c r="H126">
        <v>159</v>
      </c>
      <c r="I126">
        <v>0</v>
      </c>
      <c r="J126">
        <v>0</v>
      </c>
    </row>
    <row r="127" spans="1:10" x14ac:dyDescent="0.2">
      <c r="A127" s="3" t="s">
        <v>172</v>
      </c>
      <c r="B127" s="4">
        <v>43139</v>
      </c>
      <c r="C127">
        <v>18</v>
      </c>
      <c r="D127" t="s">
        <v>26</v>
      </c>
      <c r="E127" t="s">
        <v>27</v>
      </c>
      <c r="F127" t="s">
        <v>28</v>
      </c>
      <c r="G127" t="s">
        <v>41</v>
      </c>
      <c r="H127">
        <v>399</v>
      </c>
      <c r="I127">
        <v>4</v>
      </c>
      <c r="J127">
        <v>1596</v>
      </c>
    </row>
    <row r="128" spans="1:10" x14ac:dyDescent="0.2">
      <c r="A128" s="3" t="s">
        <v>173</v>
      </c>
      <c r="B128" s="4">
        <v>43139</v>
      </c>
      <c r="C128">
        <v>8</v>
      </c>
      <c r="D128" t="s">
        <v>45</v>
      </c>
      <c r="E128" t="s">
        <v>46</v>
      </c>
      <c r="F128" t="s">
        <v>23</v>
      </c>
      <c r="G128" t="s">
        <v>24</v>
      </c>
      <c r="H128">
        <v>159</v>
      </c>
      <c r="I128">
        <v>4</v>
      </c>
      <c r="J128">
        <v>636</v>
      </c>
    </row>
    <row r="129" spans="1:10" x14ac:dyDescent="0.2">
      <c r="A129" s="3" t="s">
        <v>174</v>
      </c>
      <c r="B129" s="4">
        <v>43140</v>
      </c>
      <c r="C129">
        <v>11</v>
      </c>
      <c r="D129" t="s">
        <v>11</v>
      </c>
      <c r="E129" t="s">
        <v>63</v>
      </c>
      <c r="F129" t="s">
        <v>13</v>
      </c>
      <c r="G129" t="s">
        <v>14</v>
      </c>
      <c r="H129">
        <v>199</v>
      </c>
      <c r="I129">
        <v>0</v>
      </c>
      <c r="J129">
        <v>0</v>
      </c>
    </row>
    <row r="130" spans="1:10" x14ac:dyDescent="0.2">
      <c r="A130" s="3" t="s">
        <v>175</v>
      </c>
      <c r="B130" s="4">
        <v>43141</v>
      </c>
      <c r="C130">
        <v>6</v>
      </c>
      <c r="D130" t="s">
        <v>48</v>
      </c>
      <c r="E130" t="s">
        <v>22</v>
      </c>
      <c r="F130" t="s">
        <v>23</v>
      </c>
      <c r="G130" t="s">
        <v>14</v>
      </c>
      <c r="H130">
        <v>199</v>
      </c>
      <c r="I130">
        <v>8</v>
      </c>
      <c r="J130">
        <v>1592</v>
      </c>
    </row>
    <row r="131" spans="1:10" x14ac:dyDescent="0.2">
      <c r="A131" s="3" t="s">
        <v>176</v>
      </c>
      <c r="B131" s="4">
        <v>43142</v>
      </c>
      <c r="C131">
        <v>16</v>
      </c>
      <c r="D131" t="s">
        <v>30</v>
      </c>
      <c r="E131" t="s">
        <v>27</v>
      </c>
      <c r="F131" t="s">
        <v>28</v>
      </c>
      <c r="G131" t="s">
        <v>14</v>
      </c>
      <c r="H131">
        <v>199</v>
      </c>
      <c r="I131">
        <v>0</v>
      </c>
      <c r="J131">
        <v>0</v>
      </c>
    </row>
    <row r="132" spans="1:10" x14ac:dyDescent="0.2">
      <c r="A132" s="3" t="s">
        <v>177</v>
      </c>
      <c r="B132" s="4">
        <v>43142</v>
      </c>
      <c r="C132">
        <v>10</v>
      </c>
      <c r="D132" t="s">
        <v>58</v>
      </c>
      <c r="E132" t="s">
        <v>22</v>
      </c>
      <c r="F132" t="s">
        <v>23</v>
      </c>
      <c r="G132" t="s">
        <v>41</v>
      </c>
      <c r="H132">
        <v>399</v>
      </c>
      <c r="I132">
        <v>3</v>
      </c>
      <c r="J132">
        <v>1197</v>
      </c>
    </row>
    <row r="133" spans="1:10" x14ac:dyDescent="0.2">
      <c r="A133" s="3" t="s">
        <v>178</v>
      </c>
      <c r="B133" s="4">
        <v>43142</v>
      </c>
      <c r="C133">
        <v>7</v>
      </c>
      <c r="D133" t="s">
        <v>88</v>
      </c>
      <c r="E133" t="s">
        <v>22</v>
      </c>
      <c r="F133" t="s">
        <v>23</v>
      </c>
      <c r="G133" t="s">
        <v>24</v>
      </c>
      <c r="H133">
        <v>159</v>
      </c>
      <c r="I133">
        <v>9</v>
      </c>
      <c r="J133">
        <v>1431</v>
      </c>
    </row>
    <row r="134" spans="1:10" x14ac:dyDescent="0.2">
      <c r="A134" s="3" t="s">
        <v>179</v>
      </c>
      <c r="B134" s="4">
        <v>43142</v>
      </c>
      <c r="C134">
        <v>12</v>
      </c>
      <c r="D134" t="s">
        <v>66</v>
      </c>
      <c r="E134" t="s">
        <v>12</v>
      </c>
      <c r="F134" t="s">
        <v>13</v>
      </c>
      <c r="G134" t="s">
        <v>41</v>
      </c>
      <c r="H134">
        <v>399</v>
      </c>
      <c r="I134">
        <v>9</v>
      </c>
      <c r="J134">
        <v>3591</v>
      </c>
    </row>
    <row r="135" spans="1:10" x14ac:dyDescent="0.2">
      <c r="A135" s="3" t="s">
        <v>180</v>
      </c>
      <c r="B135" s="4">
        <v>43143</v>
      </c>
      <c r="C135">
        <v>13</v>
      </c>
      <c r="D135" t="s">
        <v>33</v>
      </c>
      <c r="E135" t="s">
        <v>12</v>
      </c>
      <c r="F135" t="s">
        <v>13</v>
      </c>
      <c r="G135" t="s">
        <v>24</v>
      </c>
      <c r="H135">
        <v>159</v>
      </c>
      <c r="I135">
        <v>7</v>
      </c>
      <c r="J135">
        <v>1113</v>
      </c>
    </row>
    <row r="136" spans="1:10" x14ac:dyDescent="0.2">
      <c r="A136" s="3" t="s">
        <v>181</v>
      </c>
      <c r="B136" s="4">
        <v>43143</v>
      </c>
      <c r="C136">
        <v>16</v>
      </c>
      <c r="D136" t="s">
        <v>30</v>
      </c>
      <c r="E136" t="s">
        <v>27</v>
      </c>
      <c r="F136" t="s">
        <v>28</v>
      </c>
      <c r="G136" t="s">
        <v>31</v>
      </c>
      <c r="H136">
        <v>69</v>
      </c>
      <c r="I136">
        <v>5</v>
      </c>
      <c r="J136">
        <v>345</v>
      </c>
    </row>
    <row r="137" spans="1:10" x14ac:dyDescent="0.2">
      <c r="A137" s="3" t="s">
        <v>182</v>
      </c>
      <c r="B137" s="4">
        <v>43144</v>
      </c>
      <c r="C137">
        <v>6</v>
      </c>
      <c r="D137" t="s">
        <v>48</v>
      </c>
      <c r="E137" t="s">
        <v>46</v>
      </c>
      <c r="F137" t="s">
        <v>23</v>
      </c>
      <c r="G137" t="s">
        <v>14</v>
      </c>
      <c r="H137">
        <v>199</v>
      </c>
      <c r="I137">
        <v>9</v>
      </c>
      <c r="J137">
        <v>1791</v>
      </c>
    </row>
    <row r="138" spans="1:10" x14ac:dyDescent="0.2">
      <c r="A138" s="3" t="s">
        <v>183</v>
      </c>
      <c r="B138" s="4">
        <v>43144</v>
      </c>
      <c r="C138">
        <v>12</v>
      </c>
      <c r="D138" t="s">
        <v>66</v>
      </c>
      <c r="E138" t="s">
        <v>63</v>
      </c>
      <c r="F138" t="s">
        <v>13</v>
      </c>
      <c r="G138" t="s">
        <v>41</v>
      </c>
      <c r="H138">
        <v>399</v>
      </c>
      <c r="I138">
        <v>3</v>
      </c>
      <c r="J138">
        <v>1197</v>
      </c>
    </row>
    <row r="139" spans="1:10" x14ac:dyDescent="0.2">
      <c r="A139" s="3" t="s">
        <v>184</v>
      </c>
      <c r="B139" s="4">
        <v>43144</v>
      </c>
      <c r="C139">
        <v>14</v>
      </c>
      <c r="D139" t="s">
        <v>38</v>
      </c>
      <c r="E139" t="s">
        <v>63</v>
      </c>
      <c r="F139" t="s">
        <v>13</v>
      </c>
      <c r="G139" t="s">
        <v>41</v>
      </c>
      <c r="H139">
        <v>399</v>
      </c>
      <c r="I139">
        <v>3</v>
      </c>
      <c r="J139">
        <v>1197</v>
      </c>
    </row>
    <row r="140" spans="1:10" x14ac:dyDescent="0.2">
      <c r="A140" s="3" t="s">
        <v>185</v>
      </c>
      <c r="B140" s="4">
        <v>43144</v>
      </c>
      <c r="C140">
        <v>13</v>
      </c>
      <c r="D140" t="s">
        <v>33</v>
      </c>
      <c r="E140" t="s">
        <v>12</v>
      </c>
      <c r="F140" t="s">
        <v>13</v>
      </c>
      <c r="G140" t="s">
        <v>31</v>
      </c>
      <c r="H140">
        <v>69</v>
      </c>
      <c r="I140">
        <v>4</v>
      </c>
      <c r="J140">
        <v>276</v>
      </c>
    </row>
    <row r="141" spans="1:10" x14ac:dyDescent="0.2">
      <c r="A141" s="3" t="s">
        <v>186</v>
      </c>
      <c r="B141" s="4">
        <v>43144</v>
      </c>
      <c r="C141">
        <v>15</v>
      </c>
      <c r="D141" t="s">
        <v>118</v>
      </c>
      <c r="E141" t="s">
        <v>63</v>
      </c>
      <c r="F141" t="s">
        <v>13</v>
      </c>
      <c r="G141" t="s">
        <v>41</v>
      </c>
      <c r="H141">
        <v>399</v>
      </c>
      <c r="I141">
        <v>8</v>
      </c>
      <c r="J141">
        <v>3192</v>
      </c>
    </row>
    <row r="142" spans="1:10" x14ac:dyDescent="0.2">
      <c r="A142" s="3" t="s">
        <v>187</v>
      </c>
      <c r="B142" s="4">
        <v>43144</v>
      </c>
      <c r="C142">
        <v>10</v>
      </c>
      <c r="D142" t="s">
        <v>58</v>
      </c>
      <c r="E142" t="s">
        <v>22</v>
      </c>
      <c r="F142" t="s">
        <v>23</v>
      </c>
      <c r="G142" t="s">
        <v>24</v>
      </c>
      <c r="H142">
        <v>159</v>
      </c>
      <c r="I142">
        <v>8</v>
      </c>
      <c r="J142">
        <v>1272</v>
      </c>
    </row>
    <row r="143" spans="1:10" x14ac:dyDescent="0.2">
      <c r="A143" s="3" t="s">
        <v>188</v>
      </c>
      <c r="B143" s="4">
        <v>43144</v>
      </c>
      <c r="C143">
        <v>10</v>
      </c>
      <c r="D143" t="s">
        <v>58</v>
      </c>
      <c r="E143" t="s">
        <v>22</v>
      </c>
      <c r="F143" t="s">
        <v>23</v>
      </c>
      <c r="G143" t="s">
        <v>19</v>
      </c>
      <c r="H143">
        <v>289</v>
      </c>
      <c r="I143">
        <v>4</v>
      </c>
      <c r="J143">
        <v>1156</v>
      </c>
    </row>
    <row r="144" spans="1:10" x14ac:dyDescent="0.2">
      <c r="A144" s="3" t="s">
        <v>189</v>
      </c>
      <c r="B144" s="4">
        <v>43144</v>
      </c>
      <c r="C144">
        <v>7</v>
      </c>
      <c r="D144" t="s">
        <v>88</v>
      </c>
      <c r="E144" t="s">
        <v>46</v>
      </c>
      <c r="F144" t="s">
        <v>23</v>
      </c>
      <c r="G144" t="s">
        <v>19</v>
      </c>
      <c r="H144">
        <v>289</v>
      </c>
      <c r="I144">
        <v>5</v>
      </c>
      <c r="J144">
        <v>1445</v>
      </c>
    </row>
    <row r="145" spans="1:10" x14ac:dyDescent="0.2">
      <c r="A145" s="3" t="s">
        <v>190</v>
      </c>
      <c r="B145" s="4">
        <v>43144</v>
      </c>
      <c r="C145">
        <v>13</v>
      </c>
      <c r="D145" t="s">
        <v>33</v>
      </c>
      <c r="E145" t="s">
        <v>63</v>
      </c>
      <c r="F145" t="s">
        <v>13</v>
      </c>
      <c r="G145" t="s">
        <v>24</v>
      </c>
      <c r="H145">
        <v>159</v>
      </c>
      <c r="I145">
        <v>2</v>
      </c>
      <c r="J145">
        <v>318</v>
      </c>
    </row>
    <row r="146" spans="1:10" x14ac:dyDescent="0.2">
      <c r="A146" s="3" t="s">
        <v>191</v>
      </c>
      <c r="B146" s="4">
        <v>43144</v>
      </c>
      <c r="C146">
        <v>6</v>
      </c>
      <c r="D146" t="s">
        <v>48</v>
      </c>
      <c r="E146" t="s">
        <v>22</v>
      </c>
      <c r="F146" t="s">
        <v>23</v>
      </c>
      <c r="G146" t="s">
        <v>14</v>
      </c>
      <c r="H146">
        <v>199</v>
      </c>
      <c r="I146">
        <v>6</v>
      </c>
      <c r="J146">
        <v>1194</v>
      </c>
    </row>
    <row r="147" spans="1:10" x14ac:dyDescent="0.2">
      <c r="A147" s="3" t="s">
        <v>192</v>
      </c>
      <c r="B147" s="4">
        <v>43144</v>
      </c>
      <c r="C147">
        <v>8</v>
      </c>
      <c r="D147" t="s">
        <v>45</v>
      </c>
      <c r="E147" t="s">
        <v>46</v>
      </c>
      <c r="F147" t="s">
        <v>23</v>
      </c>
      <c r="G147" t="s">
        <v>14</v>
      </c>
      <c r="H147">
        <v>199</v>
      </c>
      <c r="I147">
        <v>2</v>
      </c>
      <c r="J147">
        <v>398</v>
      </c>
    </row>
    <row r="148" spans="1:10" x14ac:dyDescent="0.2">
      <c r="A148" s="3" t="s">
        <v>193</v>
      </c>
      <c r="B148" s="4">
        <v>43144</v>
      </c>
      <c r="C148">
        <v>13</v>
      </c>
      <c r="D148" t="s">
        <v>33</v>
      </c>
      <c r="E148" t="s">
        <v>63</v>
      </c>
      <c r="F148" t="s">
        <v>13</v>
      </c>
      <c r="G148" t="s">
        <v>24</v>
      </c>
      <c r="H148">
        <v>159</v>
      </c>
      <c r="I148">
        <v>5</v>
      </c>
      <c r="J148">
        <v>795</v>
      </c>
    </row>
    <row r="149" spans="1:10" x14ac:dyDescent="0.2">
      <c r="A149" s="3" t="s">
        <v>194</v>
      </c>
      <c r="B149" s="4">
        <v>43144</v>
      </c>
      <c r="C149">
        <v>2</v>
      </c>
      <c r="D149" t="s">
        <v>106</v>
      </c>
      <c r="E149" t="s">
        <v>68</v>
      </c>
      <c r="F149" t="s">
        <v>18</v>
      </c>
      <c r="G149" t="s">
        <v>41</v>
      </c>
      <c r="H149">
        <v>399</v>
      </c>
      <c r="I149">
        <v>2</v>
      </c>
      <c r="J149">
        <v>798</v>
      </c>
    </row>
    <row r="150" spans="1:10" x14ac:dyDescent="0.2">
      <c r="A150" s="3" t="s">
        <v>195</v>
      </c>
      <c r="B150" s="4">
        <v>43144</v>
      </c>
      <c r="C150">
        <v>12</v>
      </c>
      <c r="D150" t="s">
        <v>66</v>
      </c>
      <c r="E150" t="s">
        <v>63</v>
      </c>
      <c r="F150" t="s">
        <v>13</v>
      </c>
      <c r="G150" t="s">
        <v>19</v>
      </c>
      <c r="H150">
        <v>289</v>
      </c>
      <c r="I150">
        <v>8</v>
      </c>
      <c r="J150">
        <v>2312</v>
      </c>
    </row>
    <row r="151" spans="1:10" x14ac:dyDescent="0.2">
      <c r="A151" s="3" t="s">
        <v>196</v>
      </c>
      <c r="B151" s="4">
        <v>43144</v>
      </c>
      <c r="C151">
        <v>8</v>
      </c>
      <c r="D151" t="s">
        <v>45</v>
      </c>
      <c r="E151" t="s">
        <v>46</v>
      </c>
      <c r="F151" t="s">
        <v>23</v>
      </c>
      <c r="G151" t="s">
        <v>14</v>
      </c>
      <c r="H151">
        <v>199</v>
      </c>
      <c r="I151">
        <v>1</v>
      </c>
      <c r="J151">
        <v>199</v>
      </c>
    </row>
    <row r="152" spans="1:10" x14ac:dyDescent="0.2">
      <c r="A152" s="3" t="s">
        <v>197</v>
      </c>
      <c r="B152" s="4">
        <v>43144</v>
      </c>
      <c r="C152">
        <v>20</v>
      </c>
      <c r="D152" t="s">
        <v>40</v>
      </c>
      <c r="E152" t="s">
        <v>27</v>
      </c>
      <c r="F152" t="s">
        <v>28</v>
      </c>
      <c r="G152" t="s">
        <v>14</v>
      </c>
      <c r="H152">
        <v>199</v>
      </c>
      <c r="I152">
        <v>8</v>
      </c>
      <c r="J152">
        <v>1592</v>
      </c>
    </row>
    <row r="153" spans="1:10" x14ac:dyDescent="0.2">
      <c r="A153" s="3" t="s">
        <v>198</v>
      </c>
      <c r="B153" s="4">
        <v>43144</v>
      </c>
      <c r="C153">
        <v>12</v>
      </c>
      <c r="D153" t="s">
        <v>66</v>
      </c>
      <c r="E153" t="s">
        <v>12</v>
      </c>
      <c r="F153" t="s">
        <v>13</v>
      </c>
      <c r="G153" t="s">
        <v>24</v>
      </c>
      <c r="H153">
        <v>159</v>
      </c>
      <c r="I153">
        <v>6</v>
      </c>
      <c r="J153">
        <v>954</v>
      </c>
    </row>
    <row r="154" spans="1:10" x14ac:dyDescent="0.2">
      <c r="A154" s="3" t="s">
        <v>199</v>
      </c>
      <c r="B154" s="4">
        <v>43144</v>
      </c>
      <c r="C154">
        <v>2</v>
      </c>
      <c r="D154" t="s">
        <v>106</v>
      </c>
      <c r="E154" t="s">
        <v>68</v>
      </c>
      <c r="F154" t="s">
        <v>18</v>
      </c>
      <c r="G154" t="s">
        <v>19</v>
      </c>
      <c r="H154">
        <v>289</v>
      </c>
      <c r="I154">
        <v>2</v>
      </c>
      <c r="J154">
        <v>578</v>
      </c>
    </row>
    <row r="155" spans="1:10" x14ac:dyDescent="0.2">
      <c r="A155" s="3" t="s">
        <v>200</v>
      </c>
      <c r="B155" s="4">
        <v>43145</v>
      </c>
      <c r="C155">
        <v>8</v>
      </c>
      <c r="D155" t="s">
        <v>45</v>
      </c>
      <c r="E155" t="s">
        <v>22</v>
      </c>
      <c r="F155" t="s">
        <v>23</v>
      </c>
      <c r="G155" t="s">
        <v>31</v>
      </c>
      <c r="H155">
        <v>69</v>
      </c>
      <c r="I155">
        <v>8</v>
      </c>
      <c r="J155">
        <v>552</v>
      </c>
    </row>
    <row r="156" spans="1:10" x14ac:dyDescent="0.2">
      <c r="A156" s="3" t="s">
        <v>201</v>
      </c>
      <c r="B156" s="4">
        <v>43146</v>
      </c>
      <c r="C156">
        <v>15</v>
      </c>
      <c r="D156" t="s">
        <v>118</v>
      </c>
      <c r="E156" t="s">
        <v>12</v>
      </c>
      <c r="F156" t="s">
        <v>13</v>
      </c>
      <c r="G156" t="s">
        <v>14</v>
      </c>
      <c r="H156">
        <v>199</v>
      </c>
      <c r="I156">
        <v>9</v>
      </c>
      <c r="J156">
        <v>1791</v>
      </c>
    </row>
    <row r="157" spans="1:10" x14ac:dyDescent="0.2">
      <c r="A157" s="3" t="s">
        <v>202</v>
      </c>
      <c r="B157" s="4">
        <v>43146</v>
      </c>
      <c r="C157">
        <v>18</v>
      </c>
      <c r="D157" t="s">
        <v>26</v>
      </c>
      <c r="E157" t="s">
        <v>36</v>
      </c>
      <c r="F157" t="s">
        <v>28</v>
      </c>
      <c r="G157" t="s">
        <v>24</v>
      </c>
      <c r="H157">
        <v>159</v>
      </c>
      <c r="I157">
        <v>4</v>
      </c>
      <c r="J157">
        <v>636</v>
      </c>
    </row>
    <row r="158" spans="1:10" x14ac:dyDescent="0.2">
      <c r="A158" s="3" t="s">
        <v>203</v>
      </c>
      <c r="B158" s="4">
        <v>43147</v>
      </c>
      <c r="C158">
        <v>13</v>
      </c>
      <c r="D158" t="s">
        <v>33</v>
      </c>
      <c r="E158" t="s">
        <v>12</v>
      </c>
      <c r="F158" t="s">
        <v>13</v>
      </c>
      <c r="G158" t="s">
        <v>19</v>
      </c>
      <c r="H158">
        <v>289</v>
      </c>
      <c r="I158">
        <v>3</v>
      </c>
      <c r="J158">
        <v>867</v>
      </c>
    </row>
    <row r="159" spans="1:10" x14ac:dyDescent="0.2">
      <c r="A159" s="3" t="s">
        <v>204</v>
      </c>
      <c r="B159" s="4">
        <v>43147</v>
      </c>
      <c r="C159">
        <v>11</v>
      </c>
      <c r="D159" t="s">
        <v>11</v>
      </c>
      <c r="E159" t="s">
        <v>63</v>
      </c>
      <c r="F159" t="s">
        <v>13</v>
      </c>
      <c r="G159" t="s">
        <v>14</v>
      </c>
      <c r="H159">
        <v>199</v>
      </c>
      <c r="I159">
        <v>4</v>
      </c>
      <c r="J159">
        <v>796</v>
      </c>
    </row>
    <row r="160" spans="1:10" x14ac:dyDescent="0.2">
      <c r="A160" s="3" t="s">
        <v>205</v>
      </c>
      <c r="B160" s="4">
        <v>43147</v>
      </c>
      <c r="C160">
        <v>20</v>
      </c>
      <c r="D160" t="s">
        <v>40</v>
      </c>
      <c r="E160" t="s">
        <v>27</v>
      </c>
      <c r="F160" t="s">
        <v>28</v>
      </c>
      <c r="G160" t="s">
        <v>24</v>
      </c>
      <c r="H160">
        <v>159</v>
      </c>
      <c r="I160">
        <v>6</v>
      </c>
      <c r="J160">
        <v>954</v>
      </c>
    </row>
    <row r="161" spans="1:10" x14ac:dyDescent="0.2">
      <c r="A161" s="3" t="s">
        <v>206</v>
      </c>
      <c r="B161" s="4">
        <v>43147</v>
      </c>
      <c r="C161">
        <v>1</v>
      </c>
      <c r="D161" t="s">
        <v>16</v>
      </c>
      <c r="E161" t="s">
        <v>17</v>
      </c>
      <c r="F161" t="s">
        <v>18</v>
      </c>
      <c r="G161" t="s">
        <v>14</v>
      </c>
      <c r="H161">
        <v>199</v>
      </c>
      <c r="I161">
        <v>9</v>
      </c>
      <c r="J161">
        <v>1791</v>
      </c>
    </row>
    <row r="162" spans="1:10" x14ac:dyDescent="0.2">
      <c r="A162" s="3" t="s">
        <v>207</v>
      </c>
      <c r="B162" s="4">
        <v>43147</v>
      </c>
      <c r="C162">
        <v>8</v>
      </c>
      <c r="D162" t="s">
        <v>45</v>
      </c>
      <c r="E162" t="s">
        <v>46</v>
      </c>
      <c r="F162" t="s">
        <v>23</v>
      </c>
      <c r="G162" t="s">
        <v>14</v>
      </c>
      <c r="H162">
        <v>199</v>
      </c>
      <c r="I162">
        <v>2</v>
      </c>
      <c r="J162">
        <v>398</v>
      </c>
    </row>
    <row r="163" spans="1:10" x14ac:dyDescent="0.2">
      <c r="A163" s="3" t="s">
        <v>208</v>
      </c>
      <c r="B163" s="4">
        <v>43147</v>
      </c>
      <c r="C163">
        <v>15</v>
      </c>
      <c r="D163" t="s">
        <v>118</v>
      </c>
      <c r="E163" t="s">
        <v>63</v>
      </c>
      <c r="F163" t="s">
        <v>13</v>
      </c>
      <c r="G163" t="s">
        <v>31</v>
      </c>
      <c r="H163">
        <v>69</v>
      </c>
      <c r="I163">
        <v>5</v>
      </c>
      <c r="J163">
        <v>345</v>
      </c>
    </row>
    <row r="164" spans="1:10" x14ac:dyDescent="0.2">
      <c r="A164" s="3" t="s">
        <v>209</v>
      </c>
      <c r="B164" s="4">
        <v>43147</v>
      </c>
      <c r="C164">
        <v>19</v>
      </c>
      <c r="D164" t="s">
        <v>56</v>
      </c>
      <c r="E164" t="s">
        <v>27</v>
      </c>
      <c r="F164" t="s">
        <v>28</v>
      </c>
      <c r="G164" t="s">
        <v>19</v>
      </c>
      <c r="H164">
        <v>289</v>
      </c>
      <c r="I164">
        <v>7</v>
      </c>
      <c r="J164">
        <v>2023</v>
      </c>
    </row>
    <row r="165" spans="1:10" x14ac:dyDescent="0.2">
      <c r="A165" s="3" t="s">
        <v>210</v>
      </c>
      <c r="B165" s="4">
        <v>43148</v>
      </c>
      <c r="C165">
        <v>13</v>
      </c>
      <c r="D165" t="s">
        <v>33</v>
      </c>
      <c r="E165" t="s">
        <v>63</v>
      </c>
      <c r="F165" t="s">
        <v>13</v>
      </c>
      <c r="G165" t="s">
        <v>31</v>
      </c>
      <c r="H165">
        <v>69</v>
      </c>
      <c r="I165">
        <v>1</v>
      </c>
      <c r="J165">
        <v>69</v>
      </c>
    </row>
    <row r="166" spans="1:10" x14ac:dyDescent="0.2">
      <c r="A166" s="3" t="s">
        <v>211</v>
      </c>
      <c r="B166" s="4">
        <v>43148</v>
      </c>
      <c r="C166">
        <v>4</v>
      </c>
      <c r="D166" t="s">
        <v>51</v>
      </c>
      <c r="E166" t="s">
        <v>17</v>
      </c>
      <c r="F166" t="s">
        <v>18</v>
      </c>
      <c r="G166" t="s">
        <v>24</v>
      </c>
      <c r="H166">
        <v>159</v>
      </c>
      <c r="I166">
        <v>1</v>
      </c>
      <c r="J166">
        <v>159</v>
      </c>
    </row>
    <row r="167" spans="1:10" x14ac:dyDescent="0.2">
      <c r="A167" s="3" t="s">
        <v>212</v>
      </c>
      <c r="B167" s="4">
        <v>43149</v>
      </c>
      <c r="C167">
        <v>15</v>
      </c>
      <c r="D167" t="s">
        <v>118</v>
      </c>
      <c r="E167" t="s">
        <v>12</v>
      </c>
      <c r="F167" t="s">
        <v>13</v>
      </c>
      <c r="G167" t="s">
        <v>31</v>
      </c>
      <c r="H167">
        <v>69</v>
      </c>
      <c r="I167">
        <v>0</v>
      </c>
      <c r="J167">
        <v>0</v>
      </c>
    </row>
    <row r="168" spans="1:10" x14ac:dyDescent="0.2">
      <c r="A168" s="3" t="s">
        <v>213</v>
      </c>
      <c r="B168" s="4">
        <v>43149</v>
      </c>
      <c r="C168">
        <v>12</v>
      </c>
      <c r="D168" t="s">
        <v>66</v>
      </c>
      <c r="E168" t="s">
        <v>63</v>
      </c>
      <c r="F168" t="s">
        <v>13</v>
      </c>
      <c r="G168" t="s">
        <v>31</v>
      </c>
      <c r="H168">
        <v>69</v>
      </c>
      <c r="I168">
        <v>1</v>
      </c>
      <c r="J168">
        <v>69</v>
      </c>
    </row>
    <row r="169" spans="1:10" x14ac:dyDescent="0.2">
      <c r="A169" s="3" t="s">
        <v>214</v>
      </c>
      <c r="B169" s="4">
        <v>43149</v>
      </c>
      <c r="C169">
        <v>7</v>
      </c>
      <c r="D169" t="s">
        <v>88</v>
      </c>
      <c r="E169" t="s">
        <v>22</v>
      </c>
      <c r="F169" t="s">
        <v>23</v>
      </c>
      <c r="G169" t="s">
        <v>24</v>
      </c>
      <c r="H169">
        <v>159</v>
      </c>
      <c r="I169">
        <v>2</v>
      </c>
      <c r="J169">
        <v>318</v>
      </c>
    </row>
    <row r="170" spans="1:10" x14ac:dyDescent="0.2">
      <c r="A170" s="3" t="s">
        <v>215</v>
      </c>
      <c r="B170" s="4">
        <v>43149</v>
      </c>
      <c r="C170">
        <v>10</v>
      </c>
      <c r="D170" t="s">
        <v>58</v>
      </c>
      <c r="E170" t="s">
        <v>46</v>
      </c>
      <c r="F170" t="s">
        <v>23</v>
      </c>
      <c r="G170" t="s">
        <v>31</v>
      </c>
      <c r="H170">
        <v>69</v>
      </c>
      <c r="I170">
        <v>4</v>
      </c>
      <c r="J170">
        <v>276</v>
      </c>
    </row>
    <row r="171" spans="1:10" x14ac:dyDescent="0.2">
      <c r="A171" s="3" t="s">
        <v>216</v>
      </c>
      <c r="B171" s="4">
        <v>43149</v>
      </c>
      <c r="C171">
        <v>6</v>
      </c>
      <c r="D171" t="s">
        <v>48</v>
      </c>
      <c r="E171" t="s">
        <v>46</v>
      </c>
      <c r="F171" t="s">
        <v>23</v>
      </c>
      <c r="G171" t="s">
        <v>31</v>
      </c>
      <c r="H171">
        <v>69</v>
      </c>
      <c r="I171">
        <v>3</v>
      </c>
      <c r="J171">
        <v>207</v>
      </c>
    </row>
    <row r="172" spans="1:10" x14ac:dyDescent="0.2">
      <c r="A172" s="3" t="s">
        <v>217</v>
      </c>
      <c r="B172" s="4">
        <v>43150</v>
      </c>
      <c r="C172">
        <v>8</v>
      </c>
      <c r="D172" t="s">
        <v>45</v>
      </c>
      <c r="E172" t="s">
        <v>46</v>
      </c>
      <c r="F172" t="s">
        <v>23</v>
      </c>
      <c r="G172" t="s">
        <v>41</v>
      </c>
      <c r="H172">
        <v>399</v>
      </c>
      <c r="I172">
        <v>6</v>
      </c>
      <c r="J172">
        <v>2394</v>
      </c>
    </row>
    <row r="173" spans="1:10" x14ac:dyDescent="0.2">
      <c r="A173" s="3" t="s">
        <v>218</v>
      </c>
      <c r="B173" s="4">
        <v>43150</v>
      </c>
      <c r="C173">
        <v>11</v>
      </c>
      <c r="D173" t="s">
        <v>11</v>
      </c>
      <c r="E173" t="s">
        <v>12</v>
      </c>
      <c r="F173" t="s">
        <v>13</v>
      </c>
      <c r="G173" t="s">
        <v>31</v>
      </c>
      <c r="H173">
        <v>69</v>
      </c>
      <c r="I173">
        <v>5</v>
      </c>
      <c r="J173">
        <v>345</v>
      </c>
    </row>
    <row r="174" spans="1:10" x14ac:dyDescent="0.2">
      <c r="A174" s="3" t="s">
        <v>219</v>
      </c>
      <c r="B174" s="4">
        <v>43150</v>
      </c>
      <c r="C174">
        <v>2</v>
      </c>
      <c r="D174" t="s">
        <v>106</v>
      </c>
      <c r="E174" t="s">
        <v>68</v>
      </c>
      <c r="F174" t="s">
        <v>18</v>
      </c>
      <c r="G174" t="s">
        <v>41</v>
      </c>
      <c r="H174">
        <v>399</v>
      </c>
      <c r="I174">
        <v>1</v>
      </c>
      <c r="J174">
        <v>399</v>
      </c>
    </row>
    <row r="175" spans="1:10" x14ac:dyDescent="0.2">
      <c r="A175" s="3" t="s">
        <v>220</v>
      </c>
      <c r="B175" s="4">
        <v>43150</v>
      </c>
      <c r="C175">
        <v>6</v>
      </c>
      <c r="D175" t="s">
        <v>48</v>
      </c>
      <c r="E175" t="s">
        <v>46</v>
      </c>
      <c r="F175" t="s">
        <v>23</v>
      </c>
      <c r="G175" t="s">
        <v>41</v>
      </c>
      <c r="H175">
        <v>399</v>
      </c>
      <c r="I175">
        <v>6</v>
      </c>
      <c r="J175">
        <v>2394</v>
      </c>
    </row>
    <row r="176" spans="1:10" x14ac:dyDescent="0.2">
      <c r="A176" s="3" t="s">
        <v>221</v>
      </c>
      <c r="B176" s="4">
        <v>43151</v>
      </c>
      <c r="C176">
        <v>11</v>
      </c>
      <c r="D176" t="s">
        <v>11</v>
      </c>
      <c r="E176" t="s">
        <v>12</v>
      </c>
      <c r="F176" t="s">
        <v>13</v>
      </c>
      <c r="G176" t="s">
        <v>19</v>
      </c>
      <c r="H176">
        <v>289</v>
      </c>
      <c r="I176">
        <v>5</v>
      </c>
      <c r="J176">
        <v>1445</v>
      </c>
    </row>
    <row r="177" spans="1:10" x14ac:dyDescent="0.2">
      <c r="A177" s="3" t="s">
        <v>222</v>
      </c>
      <c r="B177" s="4">
        <v>43152</v>
      </c>
      <c r="C177">
        <v>13</v>
      </c>
      <c r="D177" t="s">
        <v>33</v>
      </c>
      <c r="E177" t="s">
        <v>63</v>
      </c>
      <c r="F177" t="s">
        <v>13</v>
      </c>
      <c r="G177" t="s">
        <v>14</v>
      </c>
      <c r="H177">
        <v>199</v>
      </c>
      <c r="I177">
        <v>6</v>
      </c>
      <c r="J177">
        <v>1194</v>
      </c>
    </row>
    <row r="178" spans="1:10" x14ac:dyDescent="0.2">
      <c r="A178" s="3" t="s">
        <v>223</v>
      </c>
      <c r="B178" s="4">
        <v>43152</v>
      </c>
      <c r="C178">
        <v>8</v>
      </c>
      <c r="D178" t="s">
        <v>45</v>
      </c>
      <c r="E178" t="s">
        <v>46</v>
      </c>
      <c r="F178" t="s">
        <v>23</v>
      </c>
      <c r="G178" t="s">
        <v>19</v>
      </c>
      <c r="H178">
        <v>289</v>
      </c>
      <c r="I178">
        <v>1</v>
      </c>
      <c r="J178">
        <v>289</v>
      </c>
    </row>
    <row r="179" spans="1:10" x14ac:dyDescent="0.2">
      <c r="A179" s="3" t="s">
        <v>224</v>
      </c>
      <c r="B179" s="4">
        <v>43152</v>
      </c>
      <c r="C179">
        <v>13</v>
      </c>
      <c r="D179" t="s">
        <v>33</v>
      </c>
      <c r="E179" t="s">
        <v>12</v>
      </c>
      <c r="F179" t="s">
        <v>13</v>
      </c>
      <c r="G179" t="s">
        <v>24</v>
      </c>
      <c r="H179">
        <v>159</v>
      </c>
      <c r="I179">
        <v>1</v>
      </c>
      <c r="J179">
        <v>159</v>
      </c>
    </row>
    <row r="180" spans="1:10" x14ac:dyDescent="0.2">
      <c r="A180" s="3" t="s">
        <v>225</v>
      </c>
      <c r="B180" s="4">
        <v>43152</v>
      </c>
      <c r="C180">
        <v>1</v>
      </c>
      <c r="D180" t="s">
        <v>16</v>
      </c>
      <c r="E180" t="s">
        <v>17</v>
      </c>
      <c r="F180" t="s">
        <v>18</v>
      </c>
      <c r="G180" t="s">
        <v>19</v>
      </c>
      <c r="H180">
        <v>289</v>
      </c>
      <c r="I180">
        <v>2</v>
      </c>
      <c r="J180">
        <v>578</v>
      </c>
    </row>
    <row r="181" spans="1:10" x14ac:dyDescent="0.2">
      <c r="A181" s="3" t="s">
        <v>226</v>
      </c>
      <c r="B181" s="4">
        <v>43152</v>
      </c>
      <c r="C181">
        <v>20</v>
      </c>
      <c r="D181" t="s">
        <v>40</v>
      </c>
      <c r="E181" t="s">
        <v>27</v>
      </c>
      <c r="F181" t="s">
        <v>28</v>
      </c>
      <c r="G181" t="s">
        <v>31</v>
      </c>
      <c r="H181">
        <v>69</v>
      </c>
      <c r="I181">
        <v>3</v>
      </c>
      <c r="J181">
        <v>207</v>
      </c>
    </row>
    <row r="182" spans="1:10" x14ac:dyDescent="0.2">
      <c r="A182" s="3" t="s">
        <v>227</v>
      </c>
      <c r="B182" s="4">
        <v>43152</v>
      </c>
      <c r="C182">
        <v>20</v>
      </c>
      <c r="D182" t="s">
        <v>40</v>
      </c>
      <c r="E182" t="s">
        <v>36</v>
      </c>
      <c r="F182" t="s">
        <v>28</v>
      </c>
      <c r="G182" t="s">
        <v>31</v>
      </c>
      <c r="H182">
        <v>69</v>
      </c>
      <c r="I182">
        <v>1</v>
      </c>
      <c r="J182">
        <v>69</v>
      </c>
    </row>
    <row r="183" spans="1:10" x14ac:dyDescent="0.2">
      <c r="A183" s="3" t="s">
        <v>228</v>
      </c>
      <c r="B183" s="4">
        <v>43152</v>
      </c>
      <c r="C183">
        <v>1</v>
      </c>
      <c r="D183" t="s">
        <v>16</v>
      </c>
      <c r="E183" t="s">
        <v>17</v>
      </c>
      <c r="F183" t="s">
        <v>18</v>
      </c>
      <c r="G183" t="s">
        <v>24</v>
      </c>
      <c r="H183">
        <v>159</v>
      </c>
      <c r="I183">
        <v>2</v>
      </c>
      <c r="J183">
        <v>318</v>
      </c>
    </row>
    <row r="184" spans="1:10" x14ac:dyDescent="0.2">
      <c r="A184" s="3" t="s">
        <v>229</v>
      </c>
      <c r="B184" s="4">
        <v>43153</v>
      </c>
      <c r="C184">
        <v>10</v>
      </c>
      <c r="D184" t="s">
        <v>58</v>
      </c>
      <c r="E184" t="s">
        <v>22</v>
      </c>
      <c r="F184" t="s">
        <v>23</v>
      </c>
      <c r="G184" t="s">
        <v>14</v>
      </c>
      <c r="H184">
        <v>199</v>
      </c>
      <c r="I184">
        <v>2</v>
      </c>
      <c r="J184">
        <v>398</v>
      </c>
    </row>
    <row r="185" spans="1:10" x14ac:dyDescent="0.2">
      <c r="A185" s="3" t="s">
        <v>230</v>
      </c>
      <c r="B185" s="4">
        <v>43154</v>
      </c>
      <c r="C185">
        <v>12</v>
      </c>
      <c r="D185" t="s">
        <v>66</v>
      </c>
      <c r="E185" t="s">
        <v>63</v>
      </c>
      <c r="F185" t="s">
        <v>13</v>
      </c>
      <c r="G185" t="s">
        <v>24</v>
      </c>
      <c r="H185">
        <v>159</v>
      </c>
      <c r="I185">
        <v>7</v>
      </c>
      <c r="J185">
        <v>1113</v>
      </c>
    </row>
    <row r="186" spans="1:10" x14ac:dyDescent="0.2">
      <c r="A186" s="3" t="s">
        <v>231</v>
      </c>
      <c r="B186" s="4">
        <v>43154</v>
      </c>
      <c r="C186">
        <v>4</v>
      </c>
      <c r="D186" t="s">
        <v>51</v>
      </c>
      <c r="E186" t="s">
        <v>68</v>
      </c>
      <c r="F186" t="s">
        <v>18</v>
      </c>
      <c r="G186" t="s">
        <v>41</v>
      </c>
      <c r="H186">
        <v>399</v>
      </c>
      <c r="I186">
        <v>5</v>
      </c>
      <c r="J186">
        <v>1995</v>
      </c>
    </row>
    <row r="187" spans="1:10" x14ac:dyDescent="0.2">
      <c r="A187" s="3" t="s">
        <v>232</v>
      </c>
      <c r="B187" s="4">
        <v>43154</v>
      </c>
      <c r="C187">
        <v>5</v>
      </c>
      <c r="D187" t="s">
        <v>60</v>
      </c>
      <c r="E187" t="s">
        <v>68</v>
      </c>
      <c r="F187" t="s">
        <v>18</v>
      </c>
      <c r="G187" t="s">
        <v>19</v>
      </c>
      <c r="H187">
        <v>289</v>
      </c>
      <c r="I187">
        <v>4</v>
      </c>
      <c r="J187">
        <v>1156</v>
      </c>
    </row>
    <row r="188" spans="1:10" x14ac:dyDescent="0.2">
      <c r="A188" s="3" t="s">
        <v>233</v>
      </c>
      <c r="B188" s="4">
        <v>43155</v>
      </c>
      <c r="C188">
        <v>17</v>
      </c>
      <c r="D188" t="s">
        <v>35</v>
      </c>
      <c r="E188" t="s">
        <v>27</v>
      </c>
      <c r="F188" t="s">
        <v>28</v>
      </c>
      <c r="G188" t="s">
        <v>41</v>
      </c>
      <c r="H188">
        <v>399</v>
      </c>
      <c r="I188">
        <v>9</v>
      </c>
      <c r="J188">
        <v>3591</v>
      </c>
    </row>
    <row r="189" spans="1:10" x14ac:dyDescent="0.2">
      <c r="A189" s="3" t="s">
        <v>234</v>
      </c>
      <c r="B189" s="4">
        <v>43155</v>
      </c>
      <c r="C189">
        <v>17</v>
      </c>
      <c r="D189" t="s">
        <v>35</v>
      </c>
      <c r="E189" t="s">
        <v>36</v>
      </c>
      <c r="F189" t="s">
        <v>28</v>
      </c>
      <c r="G189" t="s">
        <v>14</v>
      </c>
      <c r="H189">
        <v>199</v>
      </c>
      <c r="I189">
        <v>6</v>
      </c>
      <c r="J189">
        <v>1194</v>
      </c>
    </row>
    <row r="190" spans="1:10" x14ac:dyDescent="0.2">
      <c r="A190" s="3" t="s">
        <v>235</v>
      </c>
      <c r="B190" s="4">
        <v>43156</v>
      </c>
      <c r="C190">
        <v>20</v>
      </c>
      <c r="D190" t="s">
        <v>40</v>
      </c>
      <c r="E190" t="s">
        <v>27</v>
      </c>
      <c r="F190" t="s">
        <v>28</v>
      </c>
      <c r="G190" t="s">
        <v>41</v>
      </c>
      <c r="H190">
        <v>399</v>
      </c>
      <c r="I190">
        <v>8</v>
      </c>
      <c r="J190">
        <v>3192</v>
      </c>
    </row>
    <row r="191" spans="1:10" x14ac:dyDescent="0.2">
      <c r="A191" s="3" t="s">
        <v>236</v>
      </c>
      <c r="B191" s="4">
        <v>43156</v>
      </c>
      <c r="C191">
        <v>5</v>
      </c>
      <c r="D191" t="s">
        <v>60</v>
      </c>
      <c r="E191" t="s">
        <v>17</v>
      </c>
      <c r="F191" t="s">
        <v>18</v>
      </c>
      <c r="G191" t="s">
        <v>14</v>
      </c>
      <c r="H191">
        <v>199</v>
      </c>
      <c r="I191">
        <v>5</v>
      </c>
      <c r="J191">
        <v>995</v>
      </c>
    </row>
    <row r="192" spans="1:10" x14ac:dyDescent="0.2">
      <c r="A192" s="3" t="s">
        <v>237</v>
      </c>
      <c r="B192" s="4">
        <v>43156</v>
      </c>
      <c r="C192">
        <v>11</v>
      </c>
      <c r="D192" t="s">
        <v>11</v>
      </c>
      <c r="E192" t="s">
        <v>12</v>
      </c>
      <c r="F192" t="s">
        <v>13</v>
      </c>
      <c r="G192" t="s">
        <v>24</v>
      </c>
      <c r="H192">
        <v>159</v>
      </c>
      <c r="I192">
        <v>4</v>
      </c>
      <c r="J192">
        <v>636</v>
      </c>
    </row>
    <row r="193" spans="1:10" x14ac:dyDescent="0.2">
      <c r="A193" s="3" t="s">
        <v>238</v>
      </c>
      <c r="B193" s="4">
        <v>43157</v>
      </c>
      <c r="C193">
        <v>12</v>
      </c>
      <c r="D193" t="s">
        <v>66</v>
      </c>
      <c r="E193" t="s">
        <v>63</v>
      </c>
      <c r="F193" t="s">
        <v>13</v>
      </c>
      <c r="G193" t="s">
        <v>41</v>
      </c>
      <c r="H193">
        <v>399</v>
      </c>
      <c r="I193">
        <v>0</v>
      </c>
      <c r="J193">
        <v>0</v>
      </c>
    </row>
    <row r="194" spans="1:10" x14ac:dyDescent="0.2">
      <c r="A194" s="3" t="s">
        <v>239</v>
      </c>
      <c r="B194" s="4">
        <v>43158</v>
      </c>
      <c r="C194">
        <v>9</v>
      </c>
      <c r="D194" t="s">
        <v>21</v>
      </c>
      <c r="E194" t="s">
        <v>46</v>
      </c>
      <c r="F194" t="s">
        <v>23</v>
      </c>
      <c r="G194" t="s">
        <v>24</v>
      </c>
      <c r="H194">
        <v>159</v>
      </c>
      <c r="I194">
        <v>1</v>
      </c>
      <c r="J194">
        <v>159</v>
      </c>
    </row>
    <row r="195" spans="1:10" x14ac:dyDescent="0.2">
      <c r="A195" s="3" t="s">
        <v>240</v>
      </c>
      <c r="B195" s="4">
        <v>43158</v>
      </c>
      <c r="C195">
        <v>4</v>
      </c>
      <c r="D195" t="s">
        <v>51</v>
      </c>
      <c r="E195" t="s">
        <v>17</v>
      </c>
      <c r="F195" t="s">
        <v>18</v>
      </c>
      <c r="G195" t="s">
        <v>14</v>
      </c>
      <c r="H195">
        <v>199</v>
      </c>
      <c r="I195">
        <v>0</v>
      </c>
      <c r="J195">
        <v>0</v>
      </c>
    </row>
    <row r="196" spans="1:10" x14ac:dyDescent="0.2">
      <c r="A196" s="3" t="s">
        <v>241</v>
      </c>
      <c r="B196" s="4">
        <v>43158</v>
      </c>
      <c r="C196">
        <v>15</v>
      </c>
      <c r="D196" t="s">
        <v>118</v>
      </c>
      <c r="E196" t="s">
        <v>63</v>
      </c>
      <c r="F196" t="s">
        <v>13</v>
      </c>
      <c r="G196" t="s">
        <v>24</v>
      </c>
      <c r="H196">
        <v>159</v>
      </c>
      <c r="I196">
        <v>8</v>
      </c>
      <c r="J196">
        <v>1272</v>
      </c>
    </row>
    <row r="197" spans="1:10" x14ac:dyDescent="0.2">
      <c r="A197" s="3" t="s">
        <v>242</v>
      </c>
      <c r="B197" s="4">
        <v>43159</v>
      </c>
      <c r="C197">
        <v>6</v>
      </c>
      <c r="D197" t="s">
        <v>48</v>
      </c>
      <c r="E197" t="s">
        <v>46</v>
      </c>
      <c r="F197" t="s">
        <v>23</v>
      </c>
      <c r="G197" t="s">
        <v>19</v>
      </c>
      <c r="H197">
        <v>289</v>
      </c>
      <c r="I197">
        <v>9</v>
      </c>
      <c r="J197">
        <v>2601</v>
      </c>
    </row>
    <row r="198" spans="1:10" x14ac:dyDescent="0.2">
      <c r="A198" s="3" t="s">
        <v>243</v>
      </c>
      <c r="B198" s="4">
        <v>43160</v>
      </c>
      <c r="C198">
        <v>18</v>
      </c>
      <c r="D198" t="s">
        <v>26</v>
      </c>
      <c r="E198" t="s">
        <v>36</v>
      </c>
      <c r="F198" t="s">
        <v>28</v>
      </c>
      <c r="G198" t="s">
        <v>31</v>
      </c>
      <c r="H198">
        <v>69</v>
      </c>
      <c r="I198">
        <v>8</v>
      </c>
      <c r="J198">
        <v>552</v>
      </c>
    </row>
    <row r="199" spans="1:10" x14ac:dyDescent="0.2">
      <c r="A199" s="3" t="s">
        <v>244</v>
      </c>
      <c r="B199" s="4">
        <v>43160</v>
      </c>
      <c r="C199">
        <v>18</v>
      </c>
      <c r="D199" t="s">
        <v>26</v>
      </c>
      <c r="E199" t="s">
        <v>27</v>
      </c>
      <c r="F199" t="s">
        <v>28</v>
      </c>
      <c r="G199" t="s">
        <v>24</v>
      </c>
      <c r="H199">
        <v>159</v>
      </c>
      <c r="I199">
        <v>6</v>
      </c>
      <c r="J199">
        <v>954</v>
      </c>
    </row>
    <row r="200" spans="1:10" x14ac:dyDescent="0.2">
      <c r="A200" s="3" t="s">
        <v>245</v>
      </c>
      <c r="B200" s="4">
        <v>43161</v>
      </c>
      <c r="C200">
        <v>17</v>
      </c>
      <c r="D200" t="s">
        <v>35</v>
      </c>
      <c r="E200" t="s">
        <v>36</v>
      </c>
      <c r="F200" t="s">
        <v>28</v>
      </c>
      <c r="G200" t="s">
        <v>24</v>
      </c>
      <c r="H200">
        <v>159</v>
      </c>
      <c r="I200">
        <v>4</v>
      </c>
      <c r="J200">
        <v>636</v>
      </c>
    </row>
    <row r="201" spans="1:10" x14ac:dyDescent="0.2">
      <c r="A201" s="3" t="s">
        <v>246</v>
      </c>
      <c r="B201" s="4">
        <v>43162</v>
      </c>
      <c r="C201">
        <v>12</v>
      </c>
      <c r="D201" t="s">
        <v>66</v>
      </c>
      <c r="E201" t="s">
        <v>63</v>
      </c>
      <c r="F201" t="s">
        <v>13</v>
      </c>
      <c r="G201" t="s">
        <v>14</v>
      </c>
      <c r="H201">
        <v>199</v>
      </c>
      <c r="I201">
        <v>4</v>
      </c>
      <c r="J201">
        <v>796</v>
      </c>
    </row>
    <row r="202" spans="1:10" x14ac:dyDescent="0.2">
      <c r="A202" s="3" t="s">
        <v>247</v>
      </c>
      <c r="B202" s="4">
        <v>43163</v>
      </c>
      <c r="C202">
        <v>18</v>
      </c>
      <c r="D202" t="s">
        <v>26</v>
      </c>
      <c r="E202" t="s">
        <v>27</v>
      </c>
      <c r="F202" t="s">
        <v>28</v>
      </c>
      <c r="G202" t="s">
        <v>19</v>
      </c>
      <c r="H202">
        <v>289</v>
      </c>
      <c r="I202">
        <v>5</v>
      </c>
      <c r="J202">
        <v>1445</v>
      </c>
    </row>
    <row r="203" spans="1:10" x14ac:dyDescent="0.2">
      <c r="A203" s="3" t="s">
        <v>248</v>
      </c>
      <c r="B203" s="4">
        <v>43164</v>
      </c>
      <c r="C203">
        <v>9</v>
      </c>
      <c r="D203" t="s">
        <v>21</v>
      </c>
      <c r="E203" t="s">
        <v>22</v>
      </c>
      <c r="F203" t="s">
        <v>23</v>
      </c>
      <c r="G203" t="s">
        <v>14</v>
      </c>
      <c r="H203">
        <v>199</v>
      </c>
      <c r="I203">
        <v>0</v>
      </c>
      <c r="J203">
        <v>0</v>
      </c>
    </row>
    <row r="204" spans="1:10" x14ac:dyDescent="0.2">
      <c r="A204" s="3" t="s">
        <v>249</v>
      </c>
      <c r="B204" s="4">
        <v>43165</v>
      </c>
      <c r="C204">
        <v>12</v>
      </c>
      <c r="D204" t="s">
        <v>66</v>
      </c>
      <c r="E204" t="s">
        <v>12</v>
      </c>
      <c r="F204" t="s">
        <v>13</v>
      </c>
      <c r="G204" t="s">
        <v>19</v>
      </c>
      <c r="H204">
        <v>289</v>
      </c>
      <c r="I204">
        <v>7</v>
      </c>
      <c r="J204">
        <v>2023</v>
      </c>
    </row>
    <row r="205" spans="1:10" x14ac:dyDescent="0.2">
      <c r="A205" s="3" t="s">
        <v>250</v>
      </c>
      <c r="B205" s="4">
        <v>43166</v>
      </c>
      <c r="C205">
        <v>2</v>
      </c>
      <c r="D205" t="s">
        <v>106</v>
      </c>
      <c r="E205" t="s">
        <v>17</v>
      </c>
      <c r="F205" t="s">
        <v>18</v>
      </c>
      <c r="G205" t="s">
        <v>14</v>
      </c>
      <c r="H205">
        <v>199</v>
      </c>
      <c r="I205">
        <v>2</v>
      </c>
      <c r="J205">
        <v>398</v>
      </c>
    </row>
    <row r="206" spans="1:10" x14ac:dyDescent="0.2">
      <c r="A206" s="3" t="s">
        <v>251</v>
      </c>
      <c r="B206" s="4">
        <v>43167</v>
      </c>
      <c r="C206">
        <v>19</v>
      </c>
      <c r="D206" t="s">
        <v>56</v>
      </c>
      <c r="E206" t="s">
        <v>36</v>
      </c>
      <c r="F206" t="s">
        <v>28</v>
      </c>
      <c r="G206" t="s">
        <v>14</v>
      </c>
      <c r="H206">
        <v>199</v>
      </c>
      <c r="I206">
        <v>5</v>
      </c>
      <c r="J206">
        <v>995</v>
      </c>
    </row>
    <row r="207" spans="1:10" x14ac:dyDescent="0.2">
      <c r="A207" s="3" t="s">
        <v>252</v>
      </c>
      <c r="B207" s="4">
        <v>43167</v>
      </c>
      <c r="C207">
        <v>5</v>
      </c>
      <c r="D207" t="s">
        <v>60</v>
      </c>
      <c r="E207" t="s">
        <v>68</v>
      </c>
      <c r="F207" t="s">
        <v>18</v>
      </c>
      <c r="G207" t="s">
        <v>41</v>
      </c>
      <c r="H207">
        <v>399</v>
      </c>
      <c r="I207">
        <v>6</v>
      </c>
      <c r="J207">
        <v>2394</v>
      </c>
    </row>
    <row r="208" spans="1:10" x14ac:dyDescent="0.2">
      <c r="A208" s="3" t="s">
        <v>253</v>
      </c>
      <c r="B208" s="4">
        <v>43167</v>
      </c>
      <c r="C208">
        <v>18</v>
      </c>
      <c r="D208" t="s">
        <v>26</v>
      </c>
      <c r="E208" t="s">
        <v>27</v>
      </c>
      <c r="F208" t="s">
        <v>28</v>
      </c>
      <c r="G208" t="s">
        <v>14</v>
      </c>
      <c r="H208">
        <v>199</v>
      </c>
      <c r="I208">
        <v>6</v>
      </c>
      <c r="J208">
        <v>1194</v>
      </c>
    </row>
    <row r="209" spans="1:10" x14ac:dyDescent="0.2">
      <c r="A209" s="3" t="s">
        <v>254</v>
      </c>
      <c r="B209" s="4">
        <v>43167</v>
      </c>
      <c r="C209">
        <v>6</v>
      </c>
      <c r="D209" t="s">
        <v>48</v>
      </c>
      <c r="E209" t="s">
        <v>22</v>
      </c>
      <c r="F209" t="s">
        <v>23</v>
      </c>
      <c r="G209" t="s">
        <v>14</v>
      </c>
      <c r="H209">
        <v>199</v>
      </c>
      <c r="I209">
        <v>9</v>
      </c>
      <c r="J209">
        <v>1791</v>
      </c>
    </row>
    <row r="210" spans="1:10" x14ac:dyDescent="0.2">
      <c r="A210" s="3" t="s">
        <v>255</v>
      </c>
      <c r="B210" s="4">
        <v>43167</v>
      </c>
      <c r="C210">
        <v>16</v>
      </c>
      <c r="D210" t="s">
        <v>30</v>
      </c>
      <c r="E210" t="s">
        <v>36</v>
      </c>
      <c r="F210" t="s">
        <v>28</v>
      </c>
      <c r="G210" t="s">
        <v>24</v>
      </c>
      <c r="H210">
        <v>159</v>
      </c>
      <c r="I210">
        <v>3</v>
      </c>
      <c r="J210">
        <v>477</v>
      </c>
    </row>
    <row r="211" spans="1:10" x14ac:dyDescent="0.2">
      <c r="A211" s="3" t="s">
        <v>256</v>
      </c>
      <c r="B211" s="4">
        <v>43167</v>
      </c>
      <c r="C211">
        <v>14</v>
      </c>
      <c r="D211" t="s">
        <v>38</v>
      </c>
      <c r="E211" t="s">
        <v>12</v>
      </c>
      <c r="F211" t="s">
        <v>13</v>
      </c>
      <c r="G211" t="s">
        <v>41</v>
      </c>
      <c r="H211">
        <v>399</v>
      </c>
      <c r="I211">
        <v>8</v>
      </c>
      <c r="J211">
        <v>3192</v>
      </c>
    </row>
    <row r="212" spans="1:10" x14ac:dyDescent="0.2">
      <c r="A212" s="3" t="s">
        <v>257</v>
      </c>
      <c r="B212" s="4">
        <v>43167</v>
      </c>
      <c r="C212">
        <v>4</v>
      </c>
      <c r="D212" t="s">
        <v>51</v>
      </c>
      <c r="E212" t="s">
        <v>68</v>
      </c>
      <c r="F212" t="s">
        <v>18</v>
      </c>
      <c r="G212" t="s">
        <v>31</v>
      </c>
      <c r="H212">
        <v>69</v>
      </c>
      <c r="I212">
        <v>4</v>
      </c>
      <c r="J212">
        <v>276</v>
      </c>
    </row>
    <row r="213" spans="1:10" x14ac:dyDescent="0.2">
      <c r="A213" s="3" t="s">
        <v>258</v>
      </c>
      <c r="B213" s="4">
        <v>43167</v>
      </c>
      <c r="C213">
        <v>2</v>
      </c>
      <c r="D213" t="s">
        <v>106</v>
      </c>
      <c r="E213" t="s">
        <v>17</v>
      </c>
      <c r="F213" t="s">
        <v>18</v>
      </c>
      <c r="G213" t="s">
        <v>14</v>
      </c>
      <c r="H213">
        <v>199</v>
      </c>
      <c r="I213">
        <v>0</v>
      </c>
      <c r="J213">
        <v>0</v>
      </c>
    </row>
    <row r="214" spans="1:10" x14ac:dyDescent="0.2">
      <c r="A214" s="3" t="s">
        <v>259</v>
      </c>
      <c r="B214" s="4">
        <v>43168</v>
      </c>
      <c r="C214">
        <v>1</v>
      </c>
      <c r="D214" t="s">
        <v>16</v>
      </c>
      <c r="E214" t="s">
        <v>68</v>
      </c>
      <c r="F214" t="s">
        <v>18</v>
      </c>
      <c r="G214" t="s">
        <v>24</v>
      </c>
      <c r="H214">
        <v>159</v>
      </c>
      <c r="I214">
        <v>2</v>
      </c>
      <c r="J214">
        <v>318</v>
      </c>
    </row>
    <row r="215" spans="1:10" x14ac:dyDescent="0.2">
      <c r="A215" s="3" t="s">
        <v>260</v>
      </c>
      <c r="B215" s="4">
        <v>43169</v>
      </c>
      <c r="C215">
        <v>5</v>
      </c>
      <c r="D215" t="s">
        <v>60</v>
      </c>
      <c r="E215" t="s">
        <v>68</v>
      </c>
      <c r="F215" t="s">
        <v>18</v>
      </c>
      <c r="G215" t="s">
        <v>31</v>
      </c>
      <c r="H215">
        <v>69</v>
      </c>
      <c r="I215">
        <v>6</v>
      </c>
      <c r="J215">
        <v>414</v>
      </c>
    </row>
    <row r="216" spans="1:10" x14ac:dyDescent="0.2">
      <c r="A216" s="3" t="s">
        <v>261</v>
      </c>
      <c r="B216" s="4">
        <v>43170</v>
      </c>
      <c r="C216">
        <v>3</v>
      </c>
      <c r="D216" t="s">
        <v>43</v>
      </c>
      <c r="E216" t="s">
        <v>17</v>
      </c>
      <c r="F216" t="s">
        <v>18</v>
      </c>
      <c r="G216" t="s">
        <v>14</v>
      </c>
      <c r="H216">
        <v>199</v>
      </c>
      <c r="I216">
        <v>3</v>
      </c>
      <c r="J216">
        <v>597</v>
      </c>
    </row>
    <row r="217" spans="1:10" x14ac:dyDescent="0.2">
      <c r="A217" s="3" t="s">
        <v>262</v>
      </c>
      <c r="B217" s="4">
        <v>43170</v>
      </c>
      <c r="C217">
        <v>18</v>
      </c>
      <c r="D217" t="s">
        <v>26</v>
      </c>
      <c r="E217" t="s">
        <v>27</v>
      </c>
      <c r="F217" t="s">
        <v>28</v>
      </c>
      <c r="G217" t="s">
        <v>31</v>
      </c>
      <c r="H217">
        <v>69</v>
      </c>
      <c r="I217">
        <v>9</v>
      </c>
      <c r="J217">
        <v>621</v>
      </c>
    </row>
    <row r="218" spans="1:10" x14ac:dyDescent="0.2">
      <c r="A218" s="3" t="s">
        <v>263</v>
      </c>
      <c r="B218" s="4">
        <v>43170</v>
      </c>
      <c r="C218">
        <v>12</v>
      </c>
      <c r="D218" t="s">
        <v>66</v>
      </c>
      <c r="E218" t="s">
        <v>63</v>
      </c>
      <c r="F218" t="s">
        <v>13</v>
      </c>
      <c r="G218" t="s">
        <v>19</v>
      </c>
      <c r="H218">
        <v>289</v>
      </c>
      <c r="I218">
        <v>4</v>
      </c>
      <c r="J218">
        <v>1156</v>
      </c>
    </row>
    <row r="219" spans="1:10" x14ac:dyDescent="0.2">
      <c r="A219" s="3" t="s">
        <v>264</v>
      </c>
      <c r="B219" s="4">
        <v>43170</v>
      </c>
      <c r="C219">
        <v>8</v>
      </c>
      <c r="D219" t="s">
        <v>45</v>
      </c>
      <c r="E219" t="s">
        <v>46</v>
      </c>
      <c r="F219" t="s">
        <v>23</v>
      </c>
      <c r="G219" t="s">
        <v>24</v>
      </c>
      <c r="H219">
        <v>159</v>
      </c>
      <c r="I219">
        <v>2</v>
      </c>
      <c r="J219">
        <v>318</v>
      </c>
    </row>
    <row r="220" spans="1:10" x14ac:dyDescent="0.2">
      <c r="A220" s="3" t="s">
        <v>265</v>
      </c>
      <c r="B220" s="4">
        <v>43170</v>
      </c>
      <c r="C220">
        <v>7</v>
      </c>
      <c r="D220" t="s">
        <v>88</v>
      </c>
      <c r="E220" t="s">
        <v>46</v>
      </c>
      <c r="F220" t="s">
        <v>23</v>
      </c>
      <c r="G220" t="s">
        <v>24</v>
      </c>
      <c r="H220">
        <v>159</v>
      </c>
      <c r="I220">
        <v>1</v>
      </c>
      <c r="J220">
        <v>159</v>
      </c>
    </row>
    <row r="221" spans="1:10" x14ac:dyDescent="0.2">
      <c r="A221" s="3" t="s">
        <v>266</v>
      </c>
      <c r="B221" s="4">
        <v>43170</v>
      </c>
      <c r="C221">
        <v>17</v>
      </c>
      <c r="D221" t="s">
        <v>35</v>
      </c>
      <c r="E221" t="s">
        <v>36</v>
      </c>
      <c r="F221" t="s">
        <v>28</v>
      </c>
      <c r="G221" t="s">
        <v>24</v>
      </c>
      <c r="H221">
        <v>159</v>
      </c>
      <c r="I221">
        <v>2</v>
      </c>
      <c r="J221">
        <v>318</v>
      </c>
    </row>
    <row r="222" spans="1:10" x14ac:dyDescent="0.2">
      <c r="A222" s="3" t="s">
        <v>267</v>
      </c>
      <c r="B222" s="4">
        <v>43170</v>
      </c>
      <c r="C222">
        <v>13</v>
      </c>
      <c r="D222" t="s">
        <v>33</v>
      </c>
      <c r="E222" t="s">
        <v>12</v>
      </c>
      <c r="F222" t="s">
        <v>13</v>
      </c>
      <c r="G222" t="s">
        <v>24</v>
      </c>
      <c r="H222">
        <v>159</v>
      </c>
      <c r="I222">
        <v>3</v>
      </c>
      <c r="J222">
        <v>477</v>
      </c>
    </row>
    <row r="223" spans="1:10" x14ac:dyDescent="0.2">
      <c r="A223" s="3" t="s">
        <v>268</v>
      </c>
      <c r="B223" s="4">
        <v>43170</v>
      </c>
      <c r="C223">
        <v>4</v>
      </c>
      <c r="D223" t="s">
        <v>51</v>
      </c>
      <c r="E223" t="s">
        <v>17</v>
      </c>
      <c r="F223" t="s">
        <v>18</v>
      </c>
      <c r="G223" t="s">
        <v>14</v>
      </c>
      <c r="H223">
        <v>199</v>
      </c>
      <c r="I223">
        <v>8</v>
      </c>
      <c r="J223">
        <v>1592</v>
      </c>
    </row>
    <row r="224" spans="1:10" x14ac:dyDescent="0.2">
      <c r="A224" s="3" t="s">
        <v>269</v>
      </c>
      <c r="B224" s="4">
        <v>43170</v>
      </c>
      <c r="C224">
        <v>10</v>
      </c>
      <c r="D224" t="s">
        <v>58</v>
      </c>
      <c r="E224" t="s">
        <v>46</v>
      </c>
      <c r="F224" t="s">
        <v>23</v>
      </c>
      <c r="G224" t="s">
        <v>24</v>
      </c>
      <c r="H224">
        <v>159</v>
      </c>
      <c r="I224">
        <v>8</v>
      </c>
      <c r="J224">
        <v>1272</v>
      </c>
    </row>
    <row r="225" spans="1:10" x14ac:dyDescent="0.2">
      <c r="A225" s="3" t="s">
        <v>270</v>
      </c>
      <c r="B225" s="4">
        <v>43170</v>
      </c>
      <c r="C225">
        <v>9</v>
      </c>
      <c r="D225" t="s">
        <v>21</v>
      </c>
      <c r="E225" t="s">
        <v>22</v>
      </c>
      <c r="F225" t="s">
        <v>23</v>
      </c>
      <c r="G225" t="s">
        <v>41</v>
      </c>
      <c r="H225">
        <v>399</v>
      </c>
      <c r="I225">
        <v>6</v>
      </c>
      <c r="J225">
        <v>2394</v>
      </c>
    </row>
    <row r="226" spans="1:10" x14ac:dyDescent="0.2">
      <c r="A226" s="3" t="s">
        <v>271</v>
      </c>
      <c r="B226" s="4">
        <v>43170</v>
      </c>
      <c r="C226">
        <v>2</v>
      </c>
      <c r="D226" t="s">
        <v>106</v>
      </c>
      <c r="E226" t="s">
        <v>17</v>
      </c>
      <c r="F226" t="s">
        <v>18</v>
      </c>
      <c r="G226" t="s">
        <v>41</v>
      </c>
      <c r="H226">
        <v>399</v>
      </c>
      <c r="I226">
        <v>9</v>
      </c>
      <c r="J226">
        <v>3591</v>
      </c>
    </row>
    <row r="227" spans="1:10" x14ac:dyDescent="0.2">
      <c r="A227" s="3" t="s">
        <v>272</v>
      </c>
      <c r="B227" s="4">
        <v>43171</v>
      </c>
      <c r="C227">
        <v>14</v>
      </c>
      <c r="D227" t="s">
        <v>38</v>
      </c>
      <c r="E227" t="s">
        <v>12</v>
      </c>
      <c r="F227" t="s">
        <v>13</v>
      </c>
      <c r="G227" t="s">
        <v>41</v>
      </c>
      <c r="H227">
        <v>399</v>
      </c>
      <c r="I227">
        <v>1</v>
      </c>
      <c r="J227">
        <v>399</v>
      </c>
    </row>
    <row r="228" spans="1:10" x14ac:dyDescent="0.2">
      <c r="A228" s="3" t="s">
        <v>273</v>
      </c>
      <c r="B228" s="4">
        <v>43172</v>
      </c>
      <c r="C228">
        <v>14</v>
      </c>
      <c r="D228" t="s">
        <v>38</v>
      </c>
      <c r="E228" t="s">
        <v>12</v>
      </c>
      <c r="F228" t="s">
        <v>13</v>
      </c>
      <c r="G228" t="s">
        <v>41</v>
      </c>
      <c r="H228">
        <v>399</v>
      </c>
      <c r="I228">
        <v>1</v>
      </c>
      <c r="J228">
        <v>399</v>
      </c>
    </row>
    <row r="229" spans="1:10" x14ac:dyDescent="0.2">
      <c r="A229" s="3" t="s">
        <v>274</v>
      </c>
      <c r="B229" s="4">
        <v>43173</v>
      </c>
      <c r="C229">
        <v>1</v>
      </c>
      <c r="D229" t="s">
        <v>16</v>
      </c>
      <c r="E229" t="s">
        <v>68</v>
      </c>
      <c r="F229" t="s">
        <v>18</v>
      </c>
      <c r="G229" t="s">
        <v>19</v>
      </c>
      <c r="H229">
        <v>289</v>
      </c>
      <c r="I229">
        <v>2</v>
      </c>
      <c r="J229">
        <v>578</v>
      </c>
    </row>
    <row r="230" spans="1:10" x14ac:dyDescent="0.2">
      <c r="A230" s="3" t="s">
        <v>275</v>
      </c>
      <c r="B230" s="4">
        <v>43173</v>
      </c>
      <c r="C230">
        <v>17</v>
      </c>
      <c r="D230" t="s">
        <v>35</v>
      </c>
      <c r="E230" t="s">
        <v>27</v>
      </c>
      <c r="F230" t="s">
        <v>28</v>
      </c>
      <c r="G230" t="s">
        <v>19</v>
      </c>
      <c r="H230">
        <v>289</v>
      </c>
      <c r="I230">
        <v>8</v>
      </c>
      <c r="J230">
        <v>2312</v>
      </c>
    </row>
    <row r="231" spans="1:10" x14ac:dyDescent="0.2">
      <c r="A231" s="3" t="s">
        <v>276</v>
      </c>
      <c r="B231" s="4">
        <v>43174</v>
      </c>
      <c r="C231">
        <v>3</v>
      </c>
      <c r="D231" t="s">
        <v>43</v>
      </c>
      <c r="E231" t="s">
        <v>17</v>
      </c>
      <c r="F231" t="s">
        <v>18</v>
      </c>
      <c r="G231" t="s">
        <v>41</v>
      </c>
      <c r="H231">
        <v>399</v>
      </c>
      <c r="I231">
        <v>6</v>
      </c>
      <c r="J231">
        <v>2394</v>
      </c>
    </row>
    <row r="232" spans="1:10" x14ac:dyDescent="0.2">
      <c r="A232" s="3" t="s">
        <v>277</v>
      </c>
      <c r="B232" s="4">
        <v>43174</v>
      </c>
      <c r="C232">
        <v>19</v>
      </c>
      <c r="D232" t="s">
        <v>56</v>
      </c>
      <c r="E232" t="s">
        <v>27</v>
      </c>
      <c r="F232" t="s">
        <v>28</v>
      </c>
      <c r="G232" t="s">
        <v>14</v>
      </c>
      <c r="H232">
        <v>199</v>
      </c>
      <c r="I232">
        <v>6</v>
      </c>
      <c r="J232">
        <v>1194</v>
      </c>
    </row>
    <row r="233" spans="1:10" x14ac:dyDescent="0.2">
      <c r="A233" s="3" t="s">
        <v>278</v>
      </c>
      <c r="B233" s="4">
        <v>43174</v>
      </c>
      <c r="C233">
        <v>7</v>
      </c>
      <c r="D233" t="s">
        <v>88</v>
      </c>
      <c r="E233" t="s">
        <v>46</v>
      </c>
      <c r="F233" t="s">
        <v>23</v>
      </c>
      <c r="G233" t="s">
        <v>41</v>
      </c>
      <c r="H233">
        <v>399</v>
      </c>
      <c r="I233">
        <v>9</v>
      </c>
      <c r="J233">
        <v>3591</v>
      </c>
    </row>
    <row r="234" spans="1:10" x14ac:dyDescent="0.2">
      <c r="A234" s="3" t="s">
        <v>279</v>
      </c>
      <c r="B234" s="4">
        <v>43174</v>
      </c>
      <c r="C234">
        <v>9</v>
      </c>
      <c r="D234" t="s">
        <v>21</v>
      </c>
      <c r="E234" t="s">
        <v>46</v>
      </c>
      <c r="F234" t="s">
        <v>23</v>
      </c>
      <c r="G234" t="s">
        <v>31</v>
      </c>
      <c r="H234">
        <v>69</v>
      </c>
      <c r="I234">
        <v>8</v>
      </c>
      <c r="J234">
        <v>552</v>
      </c>
    </row>
    <row r="235" spans="1:10" x14ac:dyDescent="0.2">
      <c r="A235" s="3" t="s">
        <v>280</v>
      </c>
      <c r="B235" s="4">
        <v>43175</v>
      </c>
      <c r="C235">
        <v>15</v>
      </c>
      <c r="D235" t="s">
        <v>118</v>
      </c>
      <c r="E235" t="s">
        <v>63</v>
      </c>
      <c r="F235" t="s">
        <v>13</v>
      </c>
      <c r="G235" t="s">
        <v>14</v>
      </c>
      <c r="H235">
        <v>199</v>
      </c>
      <c r="I235">
        <v>2</v>
      </c>
      <c r="J235">
        <v>398</v>
      </c>
    </row>
    <row r="236" spans="1:10" x14ac:dyDescent="0.2">
      <c r="A236" s="3" t="s">
        <v>281</v>
      </c>
      <c r="B236" s="4">
        <v>43175</v>
      </c>
      <c r="C236">
        <v>2</v>
      </c>
      <c r="D236" t="s">
        <v>106</v>
      </c>
      <c r="E236" t="s">
        <v>17</v>
      </c>
      <c r="F236" t="s">
        <v>18</v>
      </c>
      <c r="G236" t="s">
        <v>19</v>
      </c>
      <c r="H236">
        <v>289</v>
      </c>
      <c r="I236">
        <v>3</v>
      </c>
      <c r="J236">
        <v>867</v>
      </c>
    </row>
    <row r="237" spans="1:10" x14ac:dyDescent="0.2">
      <c r="A237" s="3" t="s">
        <v>282</v>
      </c>
      <c r="B237" s="4">
        <v>43175</v>
      </c>
      <c r="C237">
        <v>20</v>
      </c>
      <c r="D237" t="s">
        <v>40</v>
      </c>
      <c r="E237" t="s">
        <v>36</v>
      </c>
      <c r="F237" t="s">
        <v>28</v>
      </c>
      <c r="G237" t="s">
        <v>31</v>
      </c>
      <c r="H237">
        <v>69</v>
      </c>
      <c r="I237">
        <v>8</v>
      </c>
      <c r="J237">
        <v>552</v>
      </c>
    </row>
    <row r="238" spans="1:10" x14ac:dyDescent="0.2">
      <c r="A238" s="3" t="s">
        <v>283</v>
      </c>
      <c r="B238" s="4">
        <v>43175</v>
      </c>
      <c r="C238">
        <v>4</v>
      </c>
      <c r="D238" t="s">
        <v>51</v>
      </c>
      <c r="E238" t="s">
        <v>17</v>
      </c>
      <c r="F238" t="s">
        <v>18</v>
      </c>
      <c r="G238" t="s">
        <v>31</v>
      </c>
      <c r="H238">
        <v>69</v>
      </c>
      <c r="I238">
        <v>7</v>
      </c>
      <c r="J238">
        <v>483</v>
      </c>
    </row>
    <row r="239" spans="1:10" x14ac:dyDescent="0.2">
      <c r="A239" s="3" t="s">
        <v>284</v>
      </c>
      <c r="B239" s="4">
        <v>43175</v>
      </c>
      <c r="C239">
        <v>7</v>
      </c>
      <c r="D239" t="s">
        <v>88</v>
      </c>
      <c r="E239" t="s">
        <v>22</v>
      </c>
      <c r="F239" t="s">
        <v>23</v>
      </c>
      <c r="G239" t="s">
        <v>14</v>
      </c>
      <c r="H239">
        <v>199</v>
      </c>
      <c r="I239">
        <v>3</v>
      </c>
      <c r="J239">
        <v>597</v>
      </c>
    </row>
    <row r="240" spans="1:10" x14ac:dyDescent="0.2">
      <c r="A240" s="3" t="s">
        <v>285</v>
      </c>
      <c r="B240" s="4">
        <v>43175</v>
      </c>
      <c r="C240">
        <v>16</v>
      </c>
      <c r="D240" t="s">
        <v>30</v>
      </c>
      <c r="E240" t="s">
        <v>36</v>
      </c>
      <c r="F240" t="s">
        <v>28</v>
      </c>
      <c r="G240" t="s">
        <v>41</v>
      </c>
      <c r="H240">
        <v>399</v>
      </c>
      <c r="I240">
        <v>9</v>
      </c>
      <c r="J240">
        <v>3591</v>
      </c>
    </row>
    <row r="241" spans="1:10" x14ac:dyDescent="0.2">
      <c r="A241" s="3" t="s">
        <v>286</v>
      </c>
      <c r="B241" s="4">
        <v>43175</v>
      </c>
      <c r="C241">
        <v>18</v>
      </c>
      <c r="D241" t="s">
        <v>26</v>
      </c>
      <c r="E241" t="s">
        <v>36</v>
      </c>
      <c r="F241" t="s">
        <v>28</v>
      </c>
      <c r="G241" t="s">
        <v>14</v>
      </c>
      <c r="H241">
        <v>199</v>
      </c>
      <c r="I241">
        <v>5</v>
      </c>
      <c r="J241">
        <v>995</v>
      </c>
    </row>
    <row r="242" spans="1:10" x14ac:dyDescent="0.2">
      <c r="A242" s="3" t="s">
        <v>287</v>
      </c>
      <c r="B242" s="4">
        <v>43175</v>
      </c>
      <c r="C242">
        <v>4</v>
      </c>
      <c r="D242" t="s">
        <v>51</v>
      </c>
      <c r="E242" t="s">
        <v>17</v>
      </c>
      <c r="F242" t="s">
        <v>18</v>
      </c>
      <c r="G242" t="s">
        <v>31</v>
      </c>
      <c r="H242">
        <v>69</v>
      </c>
      <c r="I242">
        <v>5</v>
      </c>
      <c r="J242">
        <v>345</v>
      </c>
    </row>
    <row r="243" spans="1:10" x14ac:dyDescent="0.2">
      <c r="A243" s="3" t="s">
        <v>288</v>
      </c>
      <c r="B243" s="4">
        <v>43176</v>
      </c>
      <c r="C243">
        <v>2</v>
      </c>
      <c r="D243" t="s">
        <v>106</v>
      </c>
      <c r="E243" t="s">
        <v>17</v>
      </c>
      <c r="F243" t="s">
        <v>18</v>
      </c>
      <c r="G243" t="s">
        <v>19</v>
      </c>
      <c r="H243">
        <v>289</v>
      </c>
      <c r="I243">
        <v>0</v>
      </c>
      <c r="J243">
        <v>0</v>
      </c>
    </row>
    <row r="244" spans="1:10" x14ac:dyDescent="0.2">
      <c r="A244" s="3" t="s">
        <v>289</v>
      </c>
      <c r="B244" s="4">
        <v>43176</v>
      </c>
      <c r="C244">
        <v>20</v>
      </c>
      <c r="D244" t="s">
        <v>40</v>
      </c>
      <c r="E244" t="s">
        <v>27</v>
      </c>
      <c r="F244" t="s">
        <v>28</v>
      </c>
      <c r="G244" t="s">
        <v>14</v>
      </c>
      <c r="H244">
        <v>199</v>
      </c>
      <c r="I244">
        <v>4</v>
      </c>
      <c r="J244">
        <v>796</v>
      </c>
    </row>
    <row r="245" spans="1:10" x14ac:dyDescent="0.2">
      <c r="A245" s="3" t="s">
        <v>290</v>
      </c>
      <c r="B245" s="4">
        <v>43176</v>
      </c>
      <c r="C245">
        <v>4</v>
      </c>
      <c r="D245" t="s">
        <v>51</v>
      </c>
      <c r="E245" t="s">
        <v>17</v>
      </c>
      <c r="F245" t="s">
        <v>18</v>
      </c>
      <c r="G245" t="s">
        <v>24</v>
      </c>
      <c r="H245">
        <v>159</v>
      </c>
      <c r="I245">
        <v>2</v>
      </c>
      <c r="J245">
        <v>318</v>
      </c>
    </row>
    <row r="246" spans="1:10" x14ac:dyDescent="0.2">
      <c r="A246" s="3" t="s">
        <v>291</v>
      </c>
      <c r="B246" s="4">
        <v>43177</v>
      </c>
      <c r="C246">
        <v>19</v>
      </c>
      <c r="D246" t="s">
        <v>56</v>
      </c>
      <c r="E246" t="s">
        <v>27</v>
      </c>
      <c r="F246" t="s">
        <v>28</v>
      </c>
      <c r="G246" t="s">
        <v>24</v>
      </c>
      <c r="H246">
        <v>159</v>
      </c>
      <c r="I246">
        <v>0</v>
      </c>
      <c r="J246">
        <v>0</v>
      </c>
    </row>
    <row r="247" spans="1:10" x14ac:dyDescent="0.2">
      <c r="A247" s="3" t="s">
        <v>292</v>
      </c>
      <c r="B247" s="4">
        <v>43177</v>
      </c>
      <c r="C247">
        <v>20</v>
      </c>
      <c r="D247" t="s">
        <v>40</v>
      </c>
      <c r="E247" t="s">
        <v>27</v>
      </c>
      <c r="F247" t="s">
        <v>28</v>
      </c>
      <c r="G247" t="s">
        <v>19</v>
      </c>
      <c r="H247">
        <v>289</v>
      </c>
      <c r="I247">
        <v>4</v>
      </c>
      <c r="J247">
        <v>1156</v>
      </c>
    </row>
    <row r="248" spans="1:10" x14ac:dyDescent="0.2">
      <c r="A248" s="3" t="s">
        <v>293</v>
      </c>
      <c r="B248" s="4">
        <v>43177</v>
      </c>
      <c r="C248">
        <v>6</v>
      </c>
      <c r="D248" t="s">
        <v>48</v>
      </c>
      <c r="E248" t="s">
        <v>22</v>
      </c>
      <c r="F248" t="s">
        <v>23</v>
      </c>
      <c r="G248" t="s">
        <v>19</v>
      </c>
      <c r="H248">
        <v>289</v>
      </c>
      <c r="I248">
        <v>2</v>
      </c>
      <c r="J248">
        <v>578</v>
      </c>
    </row>
    <row r="249" spans="1:10" x14ac:dyDescent="0.2">
      <c r="A249" s="3" t="s">
        <v>294</v>
      </c>
      <c r="B249" s="4">
        <v>43177</v>
      </c>
      <c r="C249">
        <v>18</v>
      </c>
      <c r="D249" t="s">
        <v>26</v>
      </c>
      <c r="E249" t="s">
        <v>36</v>
      </c>
      <c r="F249" t="s">
        <v>28</v>
      </c>
      <c r="G249" t="s">
        <v>31</v>
      </c>
      <c r="H249">
        <v>69</v>
      </c>
      <c r="I249">
        <v>5</v>
      </c>
      <c r="J249">
        <v>345</v>
      </c>
    </row>
    <row r="250" spans="1:10" x14ac:dyDescent="0.2">
      <c r="A250" s="3" t="s">
        <v>295</v>
      </c>
      <c r="B250" s="4">
        <v>43177</v>
      </c>
      <c r="C250">
        <v>19</v>
      </c>
      <c r="D250" t="s">
        <v>56</v>
      </c>
      <c r="E250" t="s">
        <v>27</v>
      </c>
      <c r="F250" t="s">
        <v>28</v>
      </c>
      <c r="G250" t="s">
        <v>41</v>
      </c>
      <c r="H250">
        <v>399</v>
      </c>
      <c r="I250">
        <v>3</v>
      </c>
      <c r="J250">
        <v>1197</v>
      </c>
    </row>
    <row r="251" spans="1:10" x14ac:dyDescent="0.2">
      <c r="A251" s="3" t="s">
        <v>296</v>
      </c>
      <c r="B251" s="4">
        <v>43177</v>
      </c>
      <c r="C251">
        <v>8</v>
      </c>
      <c r="D251" t="s">
        <v>45</v>
      </c>
      <c r="E251" t="s">
        <v>22</v>
      </c>
      <c r="F251" t="s">
        <v>23</v>
      </c>
      <c r="G251" t="s">
        <v>24</v>
      </c>
      <c r="H251">
        <v>159</v>
      </c>
      <c r="I251">
        <v>7</v>
      </c>
      <c r="J251">
        <v>1113</v>
      </c>
    </row>
    <row r="252" spans="1:10" x14ac:dyDescent="0.2">
      <c r="A252" s="3" t="s">
        <v>297</v>
      </c>
      <c r="B252" s="4">
        <v>43177</v>
      </c>
      <c r="C252">
        <v>2</v>
      </c>
      <c r="D252" t="s">
        <v>106</v>
      </c>
      <c r="E252" t="s">
        <v>68</v>
      </c>
      <c r="F252" t="s">
        <v>18</v>
      </c>
      <c r="G252" t="s">
        <v>41</v>
      </c>
      <c r="H252">
        <v>399</v>
      </c>
      <c r="I252">
        <v>9</v>
      </c>
      <c r="J252">
        <v>3591</v>
      </c>
    </row>
    <row r="253" spans="1:10" x14ac:dyDescent="0.2">
      <c r="A253" s="3" t="s">
        <v>298</v>
      </c>
      <c r="B253" s="4">
        <v>43177</v>
      </c>
      <c r="C253">
        <v>14</v>
      </c>
      <c r="D253" t="s">
        <v>38</v>
      </c>
      <c r="E253" t="s">
        <v>12</v>
      </c>
      <c r="F253" t="s">
        <v>13</v>
      </c>
      <c r="G253" t="s">
        <v>14</v>
      </c>
      <c r="H253">
        <v>199</v>
      </c>
      <c r="I253">
        <v>2</v>
      </c>
      <c r="J253">
        <v>398</v>
      </c>
    </row>
    <row r="254" spans="1:10" x14ac:dyDescent="0.2">
      <c r="A254" s="3" t="s">
        <v>299</v>
      </c>
      <c r="B254" s="4">
        <v>43177</v>
      </c>
      <c r="C254">
        <v>16</v>
      </c>
      <c r="D254" t="s">
        <v>30</v>
      </c>
      <c r="E254" t="s">
        <v>27</v>
      </c>
      <c r="F254" t="s">
        <v>28</v>
      </c>
      <c r="G254" t="s">
        <v>41</v>
      </c>
      <c r="H254">
        <v>399</v>
      </c>
      <c r="I254">
        <v>5</v>
      </c>
      <c r="J254">
        <v>1995</v>
      </c>
    </row>
    <row r="255" spans="1:10" x14ac:dyDescent="0.2">
      <c r="A255" s="3" t="s">
        <v>300</v>
      </c>
      <c r="B255" s="4">
        <v>43178</v>
      </c>
      <c r="C255">
        <v>6</v>
      </c>
      <c r="D255" t="s">
        <v>48</v>
      </c>
      <c r="E255" t="s">
        <v>22</v>
      </c>
      <c r="F255" t="s">
        <v>23</v>
      </c>
      <c r="G255" t="s">
        <v>24</v>
      </c>
      <c r="H255">
        <v>159</v>
      </c>
      <c r="I255">
        <v>4</v>
      </c>
      <c r="J255">
        <v>636</v>
      </c>
    </row>
    <row r="256" spans="1:10" x14ac:dyDescent="0.2">
      <c r="A256" s="3" t="s">
        <v>301</v>
      </c>
      <c r="B256" s="4">
        <v>43178</v>
      </c>
      <c r="C256">
        <v>5</v>
      </c>
      <c r="D256" t="s">
        <v>60</v>
      </c>
      <c r="E256" t="s">
        <v>68</v>
      </c>
      <c r="F256" t="s">
        <v>18</v>
      </c>
      <c r="G256" t="s">
        <v>14</v>
      </c>
      <c r="H256">
        <v>199</v>
      </c>
      <c r="I256">
        <v>9</v>
      </c>
      <c r="J256">
        <v>1791</v>
      </c>
    </row>
    <row r="257" spans="1:10" x14ac:dyDescent="0.2">
      <c r="A257" s="3" t="s">
        <v>302</v>
      </c>
      <c r="B257" s="4">
        <v>43178</v>
      </c>
      <c r="C257">
        <v>18</v>
      </c>
      <c r="D257" t="s">
        <v>26</v>
      </c>
      <c r="E257" t="s">
        <v>27</v>
      </c>
      <c r="F257" t="s">
        <v>28</v>
      </c>
      <c r="G257" t="s">
        <v>24</v>
      </c>
      <c r="H257">
        <v>159</v>
      </c>
      <c r="I257">
        <v>2</v>
      </c>
      <c r="J257">
        <v>318</v>
      </c>
    </row>
    <row r="258" spans="1:10" x14ac:dyDescent="0.2">
      <c r="A258" s="3" t="s">
        <v>303</v>
      </c>
      <c r="B258" s="4">
        <v>43178</v>
      </c>
      <c r="C258">
        <v>2</v>
      </c>
      <c r="D258" t="s">
        <v>106</v>
      </c>
      <c r="E258" t="s">
        <v>17</v>
      </c>
      <c r="F258" t="s">
        <v>18</v>
      </c>
      <c r="G258" t="s">
        <v>31</v>
      </c>
      <c r="H258">
        <v>69</v>
      </c>
      <c r="I258">
        <v>8</v>
      </c>
      <c r="J258">
        <v>552</v>
      </c>
    </row>
    <row r="259" spans="1:10" x14ac:dyDescent="0.2">
      <c r="A259" s="3" t="s">
        <v>304</v>
      </c>
      <c r="B259" s="4">
        <v>43179</v>
      </c>
      <c r="C259">
        <v>17</v>
      </c>
      <c r="D259" t="s">
        <v>35</v>
      </c>
      <c r="E259" t="s">
        <v>36</v>
      </c>
      <c r="F259" t="s">
        <v>28</v>
      </c>
      <c r="G259" t="s">
        <v>41</v>
      </c>
      <c r="H259">
        <v>399</v>
      </c>
      <c r="I259">
        <v>5</v>
      </c>
      <c r="J259">
        <v>1995</v>
      </c>
    </row>
    <row r="260" spans="1:10" x14ac:dyDescent="0.2">
      <c r="A260" s="3" t="s">
        <v>305</v>
      </c>
      <c r="B260" s="4">
        <v>43179</v>
      </c>
      <c r="C260">
        <v>16</v>
      </c>
      <c r="D260" t="s">
        <v>30</v>
      </c>
      <c r="E260" t="s">
        <v>27</v>
      </c>
      <c r="F260" t="s">
        <v>28</v>
      </c>
      <c r="G260" t="s">
        <v>19</v>
      </c>
      <c r="H260">
        <v>289</v>
      </c>
      <c r="I260">
        <v>1</v>
      </c>
      <c r="J260">
        <v>289</v>
      </c>
    </row>
    <row r="261" spans="1:10" x14ac:dyDescent="0.2">
      <c r="A261" s="3" t="s">
        <v>306</v>
      </c>
      <c r="B261" s="4">
        <v>43179</v>
      </c>
      <c r="C261">
        <v>14</v>
      </c>
      <c r="D261" t="s">
        <v>38</v>
      </c>
      <c r="E261" t="s">
        <v>12</v>
      </c>
      <c r="F261" t="s">
        <v>13</v>
      </c>
      <c r="G261" t="s">
        <v>31</v>
      </c>
      <c r="H261">
        <v>69</v>
      </c>
      <c r="I261">
        <v>9</v>
      </c>
      <c r="J261">
        <v>621</v>
      </c>
    </row>
    <row r="262" spans="1:10" x14ac:dyDescent="0.2">
      <c r="A262" s="3" t="s">
        <v>307</v>
      </c>
      <c r="B262" s="4">
        <v>43180</v>
      </c>
      <c r="C262">
        <v>4</v>
      </c>
      <c r="D262" t="s">
        <v>51</v>
      </c>
      <c r="E262" t="s">
        <v>17</v>
      </c>
      <c r="F262" t="s">
        <v>18</v>
      </c>
      <c r="G262" t="s">
        <v>14</v>
      </c>
      <c r="H262">
        <v>199</v>
      </c>
      <c r="I262">
        <v>8</v>
      </c>
      <c r="J262">
        <v>1592</v>
      </c>
    </row>
    <row r="263" spans="1:10" x14ac:dyDescent="0.2">
      <c r="A263" s="3" t="s">
        <v>308</v>
      </c>
      <c r="B263" s="4">
        <v>43181</v>
      </c>
      <c r="C263">
        <v>8</v>
      </c>
      <c r="D263" t="s">
        <v>45</v>
      </c>
      <c r="E263" t="s">
        <v>46</v>
      </c>
      <c r="F263" t="s">
        <v>23</v>
      </c>
      <c r="G263" t="s">
        <v>24</v>
      </c>
      <c r="H263">
        <v>159</v>
      </c>
      <c r="I263">
        <v>1</v>
      </c>
      <c r="J263">
        <v>159</v>
      </c>
    </row>
    <row r="264" spans="1:10" x14ac:dyDescent="0.2">
      <c r="A264" s="3" t="s">
        <v>309</v>
      </c>
      <c r="B264" s="4">
        <v>43182</v>
      </c>
      <c r="C264">
        <v>7</v>
      </c>
      <c r="D264" t="s">
        <v>88</v>
      </c>
      <c r="E264" t="s">
        <v>46</v>
      </c>
      <c r="F264" t="s">
        <v>23</v>
      </c>
      <c r="G264" t="s">
        <v>24</v>
      </c>
      <c r="H264">
        <v>159</v>
      </c>
      <c r="I264">
        <v>5</v>
      </c>
      <c r="J264">
        <v>795</v>
      </c>
    </row>
    <row r="265" spans="1:10" x14ac:dyDescent="0.2">
      <c r="A265" s="3" t="s">
        <v>310</v>
      </c>
      <c r="B265" s="4">
        <v>43183</v>
      </c>
      <c r="C265">
        <v>17</v>
      </c>
      <c r="D265" t="s">
        <v>35</v>
      </c>
      <c r="E265" t="s">
        <v>36</v>
      </c>
      <c r="F265" t="s">
        <v>28</v>
      </c>
      <c r="G265" t="s">
        <v>14</v>
      </c>
      <c r="H265">
        <v>199</v>
      </c>
      <c r="I265">
        <v>1</v>
      </c>
      <c r="J265">
        <v>199</v>
      </c>
    </row>
    <row r="266" spans="1:10" x14ac:dyDescent="0.2">
      <c r="A266" s="3" t="s">
        <v>311</v>
      </c>
      <c r="B266" s="4">
        <v>43183</v>
      </c>
      <c r="C266">
        <v>17</v>
      </c>
      <c r="D266" t="s">
        <v>35</v>
      </c>
      <c r="E266" t="s">
        <v>27</v>
      </c>
      <c r="F266" t="s">
        <v>28</v>
      </c>
      <c r="G266" t="s">
        <v>19</v>
      </c>
      <c r="H266">
        <v>289</v>
      </c>
      <c r="I266">
        <v>7</v>
      </c>
      <c r="J266">
        <v>2023</v>
      </c>
    </row>
    <row r="267" spans="1:10" x14ac:dyDescent="0.2">
      <c r="A267" s="3" t="s">
        <v>312</v>
      </c>
      <c r="B267" s="4">
        <v>43184</v>
      </c>
      <c r="C267">
        <v>12</v>
      </c>
      <c r="D267" t="s">
        <v>66</v>
      </c>
      <c r="E267" t="s">
        <v>63</v>
      </c>
      <c r="F267" t="s">
        <v>13</v>
      </c>
      <c r="G267" t="s">
        <v>31</v>
      </c>
      <c r="H267">
        <v>69</v>
      </c>
      <c r="I267">
        <v>4</v>
      </c>
      <c r="J267">
        <v>276</v>
      </c>
    </row>
    <row r="268" spans="1:10" x14ac:dyDescent="0.2">
      <c r="A268" s="3" t="s">
        <v>313</v>
      </c>
      <c r="B268" s="4">
        <v>43184</v>
      </c>
      <c r="C268">
        <v>16</v>
      </c>
      <c r="D268" t="s">
        <v>30</v>
      </c>
      <c r="E268" t="s">
        <v>27</v>
      </c>
      <c r="F268" t="s">
        <v>28</v>
      </c>
      <c r="G268" t="s">
        <v>14</v>
      </c>
      <c r="H268">
        <v>199</v>
      </c>
      <c r="I268">
        <v>8</v>
      </c>
      <c r="J268">
        <v>1592</v>
      </c>
    </row>
    <row r="269" spans="1:10" x14ac:dyDescent="0.2">
      <c r="A269" s="3" t="s">
        <v>314</v>
      </c>
      <c r="B269" s="4">
        <v>43184</v>
      </c>
      <c r="C269">
        <v>4</v>
      </c>
      <c r="D269" t="s">
        <v>51</v>
      </c>
      <c r="E269" t="s">
        <v>68</v>
      </c>
      <c r="F269" t="s">
        <v>18</v>
      </c>
      <c r="G269" t="s">
        <v>14</v>
      </c>
      <c r="H269">
        <v>199</v>
      </c>
      <c r="I269">
        <v>1</v>
      </c>
      <c r="J269">
        <v>199</v>
      </c>
    </row>
    <row r="270" spans="1:10" x14ac:dyDescent="0.2">
      <c r="A270" s="3" t="s">
        <v>315</v>
      </c>
      <c r="B270" s="4">
        <v>43184</v>
      </c>
      <c r="C270">
        <v>20</v>
      </c>
      <c r="D270" t="s">
        <v>40</v>
      </c>
      <c r="E270" t="s">
        <v>27</v>
      </c>
      <c r="F270" t="s">
        <v>28</v>
      </c>
      <c r="G270" t="s">
        <v>14</v>
      </c>
      <c r="H270">
        <v>199</v>
      </c>
      <c r="I270">
        <v>6</v>
      </c>
      <c r="J270">
        <v>1194</v>
      </c>
    </row>
    <row r="271" spans="1:10" x14ac:dyDescent="0.2">
      <c r="A271" s="3" t="s">
        <v>316</v>
      </c>
      <c r="B271" s="4">
        <v>43184</v>
      </c>
      <c r="C271">
        <v>14</v>
      </c>
      <c r="D271" t="s">
        <v>38</v>
      </c>
      <c r="E271" t="s">
        <v>63</v>
      </c>
      <c r="F271" t="s">
        <v>13</v>
      </c>
      <c r="G271" t="s">
        <v>41</v>
      </c>
      <c r="H271">
        <v>399</v>
      </c>
      <c r="I271">
        <v>9</v>
      </c>
      <c r="J271">
        <v>3591</v>
      </c>
    </row>
    <row r="272" spans="1:10" x14ac:dyDescent="0.2">
      <c r="A272" s="3" t="s">
        <v>317</v>
      </c>
      <c r="B272" s="4">
        <v>43184</v>
      </c>
      <c r="C272">
        <v>14</v>
      </c>
      <c r="D272" t="s">
        <v>38</v>
      </c>
      <c r="E272" t="s">
        <v>12</v>
      </c>
      <c r="F272" t="s">
        <v>13</v>
      </c>
      <c r="G272" t="s">
        <v>14</v>
      </c>
      <c r="H272">
        <v>199</v>
      </c>
      <c r="I272">
        <v>3</v>
      </c>
      <c r="J272">
        <v>597</v>
      </c>
    </row>
    <row r="273" spans="1:10" x14ac:dyDescent="0.2">
      <c r="A273" s="3" t="s">
        <v>318</v>
      </c>
      <c r="B273" s="4">
        <v>43184</v>
      </c>
      <c r="C273">
        <v>15</v>
      </c>
      <c r="D273" t="s">
        <v>118</v>
      </c>
      <c r="E273" t="s">
        <v>63</v>
      </c>
      <c r="F273" t="s">
        <v>13</v>
      </c>
      <c r="G273" t="s">
        <v>19</v>
      </c>
      <c r="H273">
        <v>289</v>
      </c>
      <c r="I273">
        <v>7</v>
      </c>
      <c r="J273">
        <v>2023</v>
      </c>
    </row>
    <row r="274" spans="1:10" x14ac:dyDescent="0.2">
      <c r="A274" s="3" t="s">
        <v>319</v>
      </c>
      <c r="B274" s="4">
        <v>43184</v>
      </c>
      <c r="C274">
        <v>3</v>
      </c>
      <c r="D274" t="s">
        <v>43</v>
      </c>
      <c r="E274" t="s">
        <v>68</v>
      </c>
      <c r="F274" t="s">
        <v>18</v>
      </c>
      <c r="G274" t="s">
        <v>14</v>
      </c>
      <c r="H274">
        <v>199</v>
      </c>
      <c r="I274">
        <v>9</v>
      </c>
      <c r="J274">
        <v>1791</v>
      </c>
    </row>
    <row r="275" spans="1:10" x14ac:dyDescent="0.2">
      <c r="A275" s="3" t="s">
        <v>320</v>
      </c>
      <c r="B275" s="4">
        <v>43184</v>
      </c>
      <c r="C275">
        <v>7</v>
      </c>
      <c r="D275" t="s">
        <v>88</v>
      </c>
      <c r="E275" t="s">
        <v>22</v>
      </c>
      <c r="F275" t="s">
        <v>23</v>
      </c>
      <c r="G275" t="s">
        <v>14</v>
      </c>
      <c r="H275">
        <v>199</v>
      </c>
      <c r="I275">
        <v>3</v>
      </c>
      <c r="J275">
        <v>597</v>
      </c>
    </row>
    <row r="276" spans="1:10" x14ac:dyDescent="0.2">
      <c r="A276" s="3" t="s">
        <v>321</v>
      </c>
      <c r="B276" s="4">
        <v>43184</v>
      </c>
      <c r="C276">
        <v>7</v>
      </c>
      <c r="D276" t="s">
        <v>88</v>
      </c>
      <c r="E276" t="s">
        <v>46</v>
      </c>
      <c r="F276" t="s">
        <v>23</v>
      </c>
      <c r="G276" t="s">
        <v>19</v>
      </c>
      <c r="H276">
        <v>289</v>
      </c>
      <c r="I276">
        <v>0</v>
      </c>
      <c r="J276">
        <v>0</v>
      </c>
    </row>
    <row r="277" spans="1:10" x14ac:dyDescent="0.2">
      <c r="A277" s="3" t="s">
        <v>322</v>
      </c>
      <c r="B277" s="4">
        <v>43184</v>
      </c>
      <c r="C277">
        <v>2</v>
      </c>
      <c r="D277" t="s">
        <v>106</v>
      </c>
      <c r="E277" t="s">
        <v>17</v>
      </c>
      <c r="F277" t="s">
        <v>18</v>
      </c>
      <c r="G277" t="s">
        <v>24</v>
      </c>
      <c r="H277">
        <v>159</v>
      </c>
      <c r="I277">
        <v>7</v>
      </c>
      <c r="J277">
        <v>1113</v>
      </c>
    </row>
    <row r="278" spans="1:10" x14ac:dyDescent="0.2">
      <c r="A278" s="3" t="s">
        <v>323</v>
      </c>
      <c r="B278" s="4">
        <v>43185</v>
      </c>
      <c r="C278">
        <v>16</v>
      </c>
      <c r="D278" t="s">
        <v>30</v>
      </c>
      <c r="E278" t="s">
        <v>27</v>
      </c>
      <c r="F278" t="s">
        <v>28</v>
      </c>
      <c r="G278" t="s">
        <v>19</v>
      </c>
      <c r="H278">
        <v>289</v>
      </c>
      <c r="I278">
        <v>3</v>
      </c>
      <c r="J278">
        <v>867</v>
      </c>
    </row>
    <row r="279" spans="1:10" x14ac:dyDescent="0.2">
      <c r="A279" s="3" t="s">
        <v>324</v>
      </c>
      <c r="B279" s="4">
        <v>43185</v>
      </c>
      <c r="C279">
        <v>6</v>
      </c>
      <c r="D279" t="s">
        <v>48</v>
      </c>
      <c r="E279" t="s">
        <v>22</v>
      </c>
      <c r="F279" t="s">
        <v>23</v>
      </c>
      <c r="G279" t="s">
        <v>41</v>
      </c>
      <c r="H279">
        <v>399</v>
      </c>
      <c r="I279">
        <v>8</v>
      </c>
      <c r="J279">
        <v>3192</v>
      </c>
    </row>
    <row r="280" spans="1:10" x14ac:dyDescent="0.2">
      <c r="A280" s="3" t="s">
        <v>325</v>
      </c>
      <c r="B280" s="4">
        <v>43185</v>
      </c>
      <c r="C280">
        <v>9</v>
      </c>
      <c r="D280" t="s">
        <v>21</v>
      </c>
      <c r="E280" t="s">
        <v>22</v>
      </c>
      <c r="F280" t="s">
        <v>23</v>
      </c>
      <c r="G280" t="s">
        <v>31</v>
      </c>
      <c r="H280">
        <v>69</v>
      </c>
      <c r="I280">
        <v>9</v>
      </c>
      <c r="J280">
        <v>621</v>
      </c>
    </row>
    <row r="281" spans="1:10" x14ac:dyDescent="0.2">
      <c r="A281" s="3" t="s">
        <v>326</v>
      </c>
      <c r="B281" s="4">
        <v>43185</v>
      </c>
      <c r="C281">
        <v>16</v>
      </c>
      <c r="D281" t="s">
        <v>30</v>
      </c>
      <c r="E281" t="s">
        <v>36</v>
      </c>
      <c r="F281" t="s">
        <v>28</v>
      </c>
      <c r="G281" t="s">
        <v>14</v>
      </c>
      <c r="H281">
        <v>199</v>
      </c>
      <c r="I281">
        <v>1</v>
      </c>
      <c r="J281">
        <v>199</v>
      </c>
    </row>
    <row r="282" spans="1:10" x14ac:dyDescent="0.2">
      <c r="A282" s="3" t="s">
        <v>327</v>
      </c>
      <c r="B282" s="4">
        <v>43185</v>
      </c>
      <c r="C282">
        <v>20</v>
      </c>
      <c r="D282" t="s">
        <v>40</v>
      </c>
      <c r="E282" t="s">
        <v>36</v>
      </c>
      <c r="F282" t="s">
        <v>28</v>
      </c>
      <c r="G282" t="s">
        <v>31</v>
      </c>
      <c r="H282">
        <v>69</v>
      </c>
      <c r="I282">
        <v>3</v>
      </c>
      <c r="J282">
        <v>207</v>
      </c>
    </row>
    <row r="283" spans="1:10" x14ac:dyDescent="0.2">
      <c r="A283" s="3" t="s">
        <v>328</v>
      </c>
      <c r="B283" s="4">
        <v>43186</v>
      </c>
      <c r="C283">
        <v>16</v>
      </c>
      <c r="D283" t="s">
        <v>30</v>
      </c>
      <c r="E283" t="s">
        <v>27</v>
      </c>
      <c r="F283" t="s">
        <v>28</v>
      </c>
      <c r="G283" t="s">
        <v>24</v>
      </c>
      <c r="H283">
        <v>159</v>
      </c>
      <c r="I283">
        <v>6</v>
      </c>
      <c r="J283">
        <v>954</v>
      </c>
    </row>
    <row r="284" spans="1:10" x14ac:dyDescent="0.2">
      <c r="A284" s="3" t="s">
        <v>329</v>
      </c>
      <c r="B284" s="4">
        <v>43186</v>
      </c>
      <c r="C284">
        <v>20</v>
      </c>
      <c r="D284" t="s">
        <v>40</v>
      </c>
      <c r="E284" t="s">
        <v>36</v>
      </c>
      <c r="F284" t="s">
        <v>28</v>
      </c>
      <c r="G284" t="s">
        <v>24</v>
      </c>
      <c r="H284">
        <v>159</v>
      </c>
      <c r="I284">
        <v>0</v>
      </c>
      <c r="J284">
        <v>0</v>
      </c>
    </row>
    <row r="285" spans="1:10" x14ac:dyDescent="0.2">
      <c r="A285" s="3" t="s">
        <v>330</v>
      </c>
      <c r="B285" s="4">
        <v>43186</v>
      </c>
      <c r="C285">
        <v>2</v>
      </c>
      <c r="D285" t="s">
        <v>106</v>
      </c>
      <c r="E285" t="s">
        <v>17</v>
      </c>
      <c r="F285" t="s">
        <v>18</v>
      </c>
      <c r="G285" t="s">
        <v>24</v>
      </c>
      <c r="H285">
        <v>159</v>
      </c>
      <c r="I285">
        <v>4</v>
      </c>
      <c r="J285">
        <v>636</v>
      </c>
    </row>
    <row r="286" spans="1:10" x14ac:dyDescent="0.2">
      <c r="A286" s="3" t="s">
        <v>331</v>
      </c>
      <c r="B286" s="4">
        <v>43186</v>
      </c>
      <c r="C286">
        <v>11</v>
      </c>
      <c r="D286" t="s">
        <v>11</v>
      </c>
      <c r="E286" t="s">
        <v>12</v>
      </c>
      <c r="F286" t="s">
        <v>13</v>
      </c>
      <c r="G286" t="s">
        <v>19</v>
      </c>
      <c r="H286">
        <v>289</v>
      </c>
      <c r="I286">
        <v>3</v>
      </c>
      <c r="J286">
        <v>867</v>
      </c>
    </row>
    <row r="287" spans="1:10" x14ac:dyDescent="0.2">
      <c r="A287" s="3" t="s">
        <v>332</v>
      </c>
      <c r="B287" s="4">
        <v>43186</v>
      </c>
      <c r="C287">
        <v>13</v>
      </c>
      <c r="D287" t="s">
        <v>33</v>
      </c>
      <c r="E287" t="s">
        <v>63</v>
      </c>
      <c r="F287" t="s">
        <v>13</v>
      </c>
      <c r="G287" t="s">
        <v>31</v>
      </c>
      <c r="H287">
        <v>69</v>
      </c>
      <c r="I287">
        <v>6</v>
      </c>
      <c r="J287">
        <v>414</v>
      </c>
    </row>
    <row r="288" spans="1:10" x14ac:dyDescent="0.2">
      <c r="A288" s="3" t="s">
        <v>333</v>
      </c>
      <c r="B288" s="4">
        <v>43186</v>
      </c>
      <c r="C288">
        <v>4</v>
      </c>
      <c r="D288" t="s">
        <v>51</v>
      </c>
      <c r="E288" t="s">
        <v>17</v>
      </c>
      <c r="F288" t="s">
        <v>18</v>
      </c>
      <c r="G288" t="s">
        <v>19</v>
      </c>
      <c r="H288">
        <v>289</v>
      </c>
      <c r="I288">
        <v>7</v>
      </c>
      <c r="J288">
        <v>2023</v>
      </c>
    </row>
    <row r="289" spans="1:10" x14ac:dyDescent="0.2">
      <c r="A289" s="3" t="s">
        <v>334</v>
      </c>
      <c r="B289" s="4">
        <v>43186</v>
      </c>
      <c r="C289">
        <v>3</v>
      </c>
      <c r="D289" t="s">
        <v>43</v>
      </c>
      <c r="E289" t="s">
        <v>68</v>
      </c>
      <c r="F289" t="s">
        <v>18</v>
      </c>
      <c r="G289" t="s">
        <v>24</v>
      </c>
      <c r="H289">
        <v>159</v>
      </c>
      <c r="I289">
        <v>2</v>
      </c>
      <c r="J289">
        <v>318</v>
      </c>
    </row>
    <row r="290" spans="1:10" x14ac:dyDescent="0.2">
      <c r="A290" s="3" t="s">
        <v>335</v>
      </c>
      <c r="B290" s="4">
        <v>43187</v>
      </c>
      <c r="C290">
        <v>20</v>
      </c>
      <c r="D290" t="s">
        <v>40</v>
      </c>
      <c r="E290" t="s">
        <v>36</v>
      </c>
      <c r="F290" t="s">
        <v>28</v>
      </c>
      <c r="G290" t="s">
        <v>19</v>
      </c>
      <c r="H290">
        <v>289</v>
      </c>
      <c r="I290">
        <v>1</v>
      </c>
      <c r="J290">
        <v>289</v>
      </c>
    </row>
    <row r="291" spans="1:10" x14ac:dyDescent="0.2">
      <c r="A291" s="3" t="s">
        <v>336</v>
      </c>
      <c r="B291" s="4">
        <v>43188</v>
      </c>
      <c r="C291">
        <v>3</v>
      </c>
      <c r="D291" t="s">
        <v>43</v>
      </c>
      <c r="E291" t="s">
        <v>17</v>
      </c>
      <c r="F291" t="s">
        <v>18</v>
      </c>
      <c r="G291" t="s">
        <v>24</v>
      </c>
      <c r="H291">
        <v>159</v>
      </c>
      <c r="I291">
        <v>9</v>
      </c>
      <c r="J291">
        <v>1431</v>
      </c>
    </row>
    <row r="292" spans="1:10" x14ac:dyDescent="0.2">
      <c r="A292" s="3" t="s">
        <v>337</v>
      </c>
      <c r="B292" s="4">
        <v>43189</v>
      </c>
      <c r="C292">
        <v>19</v>
      </c>
      <c r="D292" t="s">
        <v>56</v>
      </c>
      <c r="E292" t="s">
        <v>27</v>
      </c>
      <c r="F292" t="s">
        <v>28</v>
      </c>
      <c r="G292" t="s">
        <v>31</v>
      </c>
      <c r="H292">
        <v>69</v>
      </c>
      <c r="I292">
        <v>3</v>
      </c>
      <c r="J292">
        <v>207</v>
      </c>
    </row>
    <row r="293" spans="1:10" x14ac:dyDescent="0.2">
      <c r="A293" s="3" t="s">
        <v>338</v>
      </c>
      <c r="B293" s="4">
        <v>43189</v>
      </c>
      <c r="C293">
        <v>1</v>
      </c>
      <c r="D293" t="s">
        <v>16</v>
      </c>
      <c r="E293" t="s">
        <v>68</v>
      </c>
      <c r="F293" t="s">
        <v>18</v>
      </c>
      <c r="G293" t="s">
        <v>24</v>
      </c>
      <c r="H293">
        <v>159</v>
      </c>
      <c r="I293">
        <v>0</v>
      </c>
      <c r="J293">
        <v>0</v>
      </c>
    </row>
    <row r="294" spans="1:10" x14ac:dyDescent="0.2">
      <c r="A294" s="3" t="s">
        <v>339</v>
      </c>
      <c r="B294" s="4">
        <v>43189</v>
      </c>
      <c r="C294">
        <v>2</v>
      </c>
      <c r="D294" t="s">
        <v>106</v>
      </c>
      <c r="E294" t="s">
        <v>17</v>
      </c>
      <c r="F294" t="s">
        <v>18</v>
      </c>
      <c r="G294" t="s">
        <v>14</v>
      </c>
      <c r="H294">
        <v>199</v>
      </c>
      <c r="I294">
        <v>7</v>
      </c>
      <c r="J294">
        <v>1393</v>
      </c>
    </row>
    <row r="295" spans="1:10" x14ac:dyDescent="0.2">
      <c r="A295" s="3" t="s">
        <v>340</v>
      </c>
      <c r="B295" s="4">
        <v>43189</v>
      </c>
      <c r="C295">
        <v>16</v>
      </c>
      <c r="D295" t="s">
        <v>30</v>
      </c>
      <c r="E295" t="s">
        <v>27</v>
      </c>
      <c r="F295" t="s">
        <v>28</v>
      </c>
      <c r="G295" t="s">
        <v>24</v>
      </c>
      <c r="H295">
        <v>159</v>
      </c>
      <c r="I295">
        <v>2</v>
      </c>
      <c r="J295">
        <v>318</v>
      </c>
    </row>
    <row r="296" spans="1:10" x14ac:dyDescent="0.2">
      <c r="A296" s="3" t="s">
        <v>341</v>
      </c>
      <c r="B296" s="4">
        <v>43190</v>
      </c>
      <c r="C296">
        <v>7</v>
      </c>
      <c r="D296" t="s">
        <v>88</v>
      </c>
      <c r="E296" t="s">
        <v>46</v>
      </c>
      <c r="F296" t="s">
        <v>23</v>
      </c>
      <c r="G296" t="s">
        <v>31</v>
      </c>
      <c r="H296">
        <v>69</v>
      </c>
      <c r="I296">
        <v>3</v>
      </c>
      <c r="J296">
        <v>207</v>
      </c>
    </row>
    <row r="297" spans="1:10" x14ac:dyDescent="0.2">
      <c r="A297" s="3" t="s">
        <v>342</v>
      </c>
      <c r="B297" s="4">
        <v>43190</v>
      </c>
      <c r="C297">
        <v>9</v>
      </c>
      <c r="D297" t="s">
        <v>21</v>
      </c>
      <c r="E297" t="s">
        <v>22</v>
      </c>
      <c r="F297" t="s">
        <v>23</v>
      </c>
      <c r="G297" t="s">
        <v>31</v>
      </c>
      <c r="H297">
        <v>69</v>
      </c>
      <c r="I297">
        <v>4</v>
      </c>
      <c r="J297">
        <v>276</v>
      </c>
    </row>
    <row r="298" spans="1:10" x14ac:dyDescent="0.2">
      <c r="A298" s="3" t="s">
        <v>343</v>
      </c>
      <c r="B298" s="4">
        <v>43190</v>
      </c>
      <c r="C298">
        <v>14</v>
      </c>
      <c r="D298" t="s">
        <v>38</v>
      </c>
      <c r="E298" t="s">
        <v>12</v>
      </c>
      <c r="F298" t="s">
        <v>13</v>
      </c>
      <c r="G298" t="s">
        <v>41</v>
      </c>
      <c r="H298">
        <v>399</v>
      </c>
      <c r="I298">
        <v>5</v>
      </c>
      <c r="J298">
        <v>1995</v>
      </c>
    </row>
    <row r="299" spans="1:10" x14ac:dyDescent="0.2">
      <c r="A299" s="3" t="s">
        <v>344</v>
      </c>
      <c r="B299" s="4">
        <v>43190</v>
      </c>
      <c r="C299">
        <v>13</v>
      </c>
      <c r="D299" t="s">
        <v>33</v>
      </c>
      <c r="E299" t="s">
        <v>63</v>
      </c>
      <c r="F299" t="s">
        <v>13</v>
      </c>
      <c r="G299" t="s">
        <v>31</v>
      </c>
      <c r="H299">
        <v>69</v>
      </c>
      <c r="I299">
        <v>4</v>
      </c>
      <c r="J299">
        <v>276</v>
      </c>
    </row>
    <row r="300" spans="1:10" x14ac:dyDescent="0.2">
      <c r="A300" s="3" t="s">
        <v>345</v>
      </c>
      <c r="B300" s="4">
        <v>43190</v>
      </c>
      <c r="C300">
        <v>12</v>
      </c>
      <c r="D300" t="s">
        <v>66</v>
      </c>
      <c r="E300" t="s">
        <v>12</v>
      </c>
      <c r="F300" t="s">
        <v>13</v>
      </c>
      <c r="G300" t="s">
        <v>14</v>
      </c>
      <c r="H300">
        <v>199</v>
      </c>
      <c r="I300">
        <v>8</v>
      </c>
      <c r="J300">
        <v>1592</v>
      </c>
    </row>
    <row r="301" spans="1:10" x14ac:dyDescent="0.2">
      <c r="A301" s="3" t="s">
        <v>346</v>
      </c>
      <c r="B301" s="4">
        <v>43191</v>
      </c>
      <c r="C301">
        <v>7</v>
      </c>
      <c r="D301" t="s">
        <v>88</v>
      </c>
      <c r="E301" t="s">
        <v>22</v>
      </c>
      <c r="F301" t="s">
        <v>23</v>
      </c>
      <c r="G301" t="s">
        <v>31</v>
      </c>
      <c r="H301">
        <v>69</v>
      </c>
      <c r="I301">
        <v>2</v>
      </c>
      <c r="J301">
        <v>138</v>
      </c>
    </row>
    <row r="302" spans="1:10" x14ac:dyDescent="0.2">
      <c r="A302" s="3" t="s">
        <v>347</v>
      </c>
      <c r="B302" s="4">
        <v>43192</v>
      </c>
      <c r="C302">
        <v>10</v>
      </c>
      <c r="D302" t="s">
        <v>58</v>
      </c>
      <c r="E302" t="s">
        <v>22</v>
      </c>
      <c r="F302" t="s">
        <v>23</v>
      </c>
      <c r="G302" t="s">
        <v>41</v>
      </c>
      <c r="H302">
        <v>399</v>
      </c>
      <c r="I302">
        <v>9</v>
      </c>
      <c r="J302">
        <v>3591</v>
      </c>
    </row>
    <row r="303" spans="1:10" x14ac:dyDescent="0.2">
      <c r="A303" s="3" t="s">
        <v>348</v>
      </c>
      <c r="B303" s="4">
        <v>43193</v>
      </c>
      <c r="C303">
        <v>6</v>
      </c>
      <c r="D303" t="s">
        <v>48</v>
      </c>
      <c r="E303" t="s">
        <v>46</v>
      </c>
      <c r="F303" t="s">
        <v>23</v>
      </c>
      <c r="G303" t="s">
        <v>31</v>
      </c>
      <c r="H303">
        <v>69</v>
      </c>
      <c r="I303">
        <v>6</v>
      </c>
      <c r="J303">
        <v>414</v>
      </c>
    </row>
    <row r="304" spans="1:10" x14ac:dyDescent="0.2">
      <c r="A304" s="3" t="s">
        <v>349</v>
      </c>
      <c r="B304" s="4">
        <v>43194</v>
      </c>
      <c r="C304">
        <v>20</v>
      </c>
      <c r="D304" t="s">
        <v>40</v>
      </c>
      <c r="E304" t="s">
        <v>27</v>
      </c>
      <c r="F304" t="s">
        <v>28</v>
      </c>
      <c r="G304" t="s">
        <v>24</v>
      </c>
      <c r="H304">
        <v>159</v>
      </c>
      <c r="I304">
        <v>0</v>
      </c>
      <c r="J304">
        <v>0</v>
      </c>
    </row>
    <row r="305" spans="1:10" x14ac:dyDescent="0.2">
      <c r="A305" s="3" t="s">
        <v>350</v>
      </c>
      <c r="B305" s="4">
        <v>43194</v>
      </c>
      <c r="C305">
        <v>2</v>
      </c>
      <c r="D305" t="s">
        <v>106</v>
      </c>
      <c r="E305" t="s">
        <v>68</v>
      </c>
      <c r="F305" t="s">
        <v>18</v>
      </c>
      <c r="G305" t="s">
        <v>31</v>
      </c>
      <c r="H305">
        <v>69</v>
      </c>
      <c r="I305">
        <v>1</v>
      </c>
      <c r="J305">
        <v>69</v>
      </c>
    </row>
    <row r="306" spans="1:10" x14ac:dyDescent="0.2">
      <c r="A306" s="3" t="s">
        <v>351</v>
      </c>
      <c r="B306" s="4">
        <v>43195</v>
      </c>
      <c r="C306">
        <v>8</v>
      </c>
      <c r="D306" t="s">
        <v>45</v>
      </c>
      <c r="E306" t="s">
        <v>46</v>
      </c>
      <c r="F306" t="s">
        <v>23</v>
      </c>
      <c r="G306" t="s">
        <v>19</v>
      </c>
      <c r="H306">
        <v>289</v>
      </c>
      <c r="I306">
        <v>9</v>
      </c>
      <c r="J306">
        <v>2601</v>
      </c>
    </row>
    <row r="307" spans="1:10" x14ac:dyDescent="0.2">
      <c r="A307" s="3" t="s">
        <v>352</v>
      </c>
      <c r="B307" s="4">
        <v>43195</v>
      </c>
      <c r="C307">
        <v>1</v>
      </c>
      <c r="D307" t="s">
        <v>16</v>
      </c>
      <c r="E307" t="s">
        <v>17</v>
      </c>
      <c r="F307" t="s">
        <v>18</v>
      </c>
      <c r="G307" t="s">
        <v>24</v>
      </c>
      <c r="H307">
        <v>159</v>
      </c>
      <c r="I307">
        <v>3</v>
      </c>
      <c r="J307">
        <v>477</v>
      </c>
    </row>
    <row r="308" spans="1:10" x14ac:dyDescent="0.2">
      <c r="A308" s="3" t="s">
        <v>353</v>
      </c>
      <c r="B308" s="4">
        <v>43195</v>
      </c>
      <c r="C308">
        <v>4</v>
      </c>
      <c r="D308" t="s">
        <v>51</v>
      </c>
      <c r="E308" t="s">
        <v>17</v>
      </c>
      <c r="F308" t="s">
        <v>18</v>
      </c>
      <c r="G308" t="s">
        <v>14</v>
      </c>
      <c r="H308">
        <v>199</v>
      </c>
      <c r="I308">
        <v>5</v>
      </c>
      <c r="J308">
        <v>995</v>
      </c>
    </row>
    <row r="309" spans="1:10" x14ac:dyDescent="0.2">
      <c r="A309" s="3" t="s">
        <v>354</v>
      </c>
      <c r="B309" s="4">
        <v>43195</v>
      </c>
      <c r="C309">
        <v>12</v>
      </c>
      <c r="D309" t="s">
        <v>66</v>
      </c>
      <c r="E309" t="s">
        <v>12</v>
      </c>
      <c r="F309" t="s">
        <v>13</v>
      </c>
      <c r="G309" t="s">
        <v>14</v>
      </c>
      <c r="H309">
        <v>199</v>
      </c>
      <c r="I309">
        <v>6</v>
      </c>
      <c r="J309">
        <v>1194</v>
      </c>
    </row>
    <row r="310" spans="1:10" x14ac:dyDescent="0.2">
      <c r="A310" s="3" t="s">
        <v>355</v>
      </c>
      <c r="B310" s="4">
        <v>43196</v>
      </c>
      <c r="C310">
        <v>15</v>
      </c>
      <c r="D310" t="s">
        <v>118</v>
      </c>
      <c r="E310" t="s">
        <v>12</v>
      </c>
      <c r="F310" t="s">
        <v>13</v>
      </c>
      <c r="G310" t="s">
        <v>19</v>
      </c>
      <c r="H310">
        <v>289</v>
      </c>
      <c r="I310">
        <v>8</v>
      </c>
      <c r="J310">
        <v>2312</v>
      </c>
    </row>
    <row r="311" spans="1:10" x14ac:dyDescent="0.2">
      <c r="A311" s="3" t="s">
        <v>356</v>
      </c>
      <c r="B311" s="4">
        <v>43196</v>
      </c>
      <c r="C311">
        <v>6</v>
      </c>
      <c r="D311" t="s">
        <v>48</v>
      </c>
      <c r="E311" t="s">
        <v>46</v>
      </c>
      <c r="F311" t="s">
        <v>23</v>
      </c>
      <c r="G311" t="s">
        <v>31</v>
      </c>
      <c r="H311">
        <v>69</v>
      </c>
      <c r="I311">
        <v>0</v>
      </c>
      <c r="J311">
        <v>0</v>
      </c>
    </row>
    <row r="312" spans="1:10" x14ac:dyDescent="0.2">
      <c r="A312" s="3" t="s">
        <v>357</v>
      </c>
      <c r="B312" s="4">
        <v>43197</v>
      </c>
      <c r="C312">
        <v>19</v>
      </c>
      <c r="D312" t="s">
        <v>56</v>
      </c>
      <c r="E312" t="s">
        <v>27</v>
      </c>
      <c r="F312" t="s">
        <v>28</v>
      </c>
      <c r="G312" t="s">
        <v>19</v>
      </c>
      <c r="H312">
        <v>289</v>
      </c>
      <c r="I312">
        <v>5</v>
      </c>
      <c r="J312">
        <v>1445</v>
      </c>
    </row>
    <row r="313" spans="1:10" x14ac:dyDescent="0.2">
      <c r="A313" s="3" t="s">
        <v>358</v>
      </c>
      <c r="B313" s="4">
        <v>43197</v>
      </c>
      <c r="C313">
        <v>18</v>
      </c>
      <c r="D313" t="s">
        <v>26</v>
      </c>
      <c r="E313" t="s">
        <v>27</v>
      </c>
      <c r="F313" t="s">
        <v>28</v>
      </c>
      <c r="G313" t="s">
        <v>14</v>
      </c>
      <c r="H313">
        <v>199</v>
      </c>
      <c r="I313">
        <v>0</v>
      </c>
      <c r="J313">
        <v>0</v>
      </c>
    </row>
    <row r="314" spans="1:10" x14ac:dyDescent="0.2">
      <c r="A314" s="3" t="s">
        <v>359</v>
      </c>
      <c r="B314" s="4">
        <v>43197</v>
      </c>
      <c r="C314">
        <v>7</v>
      </c>
      <c r="D314" t="s">
        <v>88</v>
      </c>
      <c r="E314" t="s">
        <v>22</v>
      </c>
      <c r="F314" t="s">
        <v>23</v>
      </c>
      <c r="G314" t="s">
        <v>14</v>
      </c>
      <c r="H314">
        <v>199</v>
      </c>
      <c r="I314">
        <v>9</v>
      </c>
      <c r="J314">
        <v>1791</v>
      </c>
    </row>
    <row r="315" spans="1:10" x14ac:dyDescent="0.2">
      <c r="A315" s="3" t="s">
        <v>360</v>
      </c>
      <c r="B315" s="4">
        <v>43197</v>
      </c>
      <c r="C315">
        <v>2</v>
      </c>
      <c r="D315" t="s">
        <v>106</v>
      </c>
      <c r="E315" t="s">
        <v>68</v>
      </c>
      <c r="F315" t="s">
        <v>18</v>
      </c>
      <c r="G315" t="s">
        <v>14</v>
      </c>
      <c r="H315">
        <v>199</v>
      </c>
      <c r="I315">
        <v>5</v>
      </c>
      <c r="J315">
        <v>995</v>
      </c>
    </row>
    <row r="316" spans="1:10" x14ac:dyDescent="0.2">
      <c r="A316" s="3" t="s">
        <v>361</v>
      </c>
      <c r="B316" s="4">
        <v>43198</v>
      </c>
      <c r="C316">
        <v>19</v>
      </c>
      <c r="D316" t="s">
        <v>56</v>
      </c>
      <c r="E316" t="s">
        <v>27</v>
      </c>
      <c r="F316" t="s">
        <v>28</v>
      </c>
      <c r="G316" t="s">
        <v>14</v>
      </c>
      <c r="H316">
        <v>199</v>
      </c>
      <c r="I316">
        <v>9</v>
      </c>
      <c r="J316">
        <v>1791</v>
      </c>
    </row>
    <row r="317" spans="1:10" x14ac:dyDescent="0.2">
      <c r="A317" s="3" t="s">
        <v>362</v>
      </c>
      <c r="B317" s="4">
        <v>43198</v>
      </c>
      <c r="C317">
        <v>19</v>
      </c>
      <c r="D317" t="s">
        <v>56</v>
      </c>
      <c r="E317" t="s">
        <v>27</v>
      </c>
      <c r="F317" t="s">
        <v>28</v>
      </c>
      <c r="G317" t="s">
        <v>14</v>
      </c>
      <c r="H317">
        <v>199</v>
      </c>
      <c r="I317">
        <v>8</v>
      </c>
      <c r="J317">
        <v>1592</v>
      </c>
    </row>
    <row r="318" spans="1:10" x14ac:dyDescent="0.2">
      <c r="A318" s="3" t="s">
        <v>363</v>
      </c>
      <c r="B318" s="4">
        <v>43199</v>
      </c>
      <c r="C318">
        <v>2</v>
      </c>
      <c r="D318" t="s">
        <v>106</v>
      </c>
      <c r="E318" t="s">
        <v>17</v>
      </c>
      <c r="F318" t="s">
        <v>18</v>
      </c>
      <c r="G318" t="s">
        <v>14</v>
      </c>
      <c r="H318">
        <v>199</v>
      </c>
      <c r="I318">
        <v>3</v>
      </c>
      <c r="J318">
        <v>597</v>
      </c>
    </row>
    <row r="319" spans="1:10" x14ac:dyDescent="0.2">
      <c r="A319" s="3" t="s">
        <v>364</v>
      </c>
      <c r="B319" s="4">
        <v>43199</v>
      </c>
      <c r="C319">
        <v>5</v>
      </c>
      <c r="D319" t="s">
        <v>60</v>
      </c>
      <c r="E319" t="s">
        <v>68</v>
      </c>
      <c r="F319" t="s">
        <v>18</v>
      </c>
      <c r="G319" t="s">
        <v>14</v>
      </c>
      <c r="H319">
        <v>199</v>
      </c>
      <c r="I319">
        <v>4</v>
      </c>
      <c r="J319">
        <v>796</v>
      </c>
    </row>
    <row r="320" spans="1:10" x14ac:dyDescent="0.2">
      <c r="A320" s="3" t="s">
        <v>365</v>
      </c>
      <c r="B320" s="4">
        <v>43200</v>
      </c>
      <c r="C320">
        <v>14</v>
      </c>
      <c r="D320" t="s">
        <v>38</v>
      </c>
      <c r="E320" t="s">
        <v>12</v>
      </c>
      <c r="F320" t="s">
        <v>13</v>
      </c>
      <c r="G320" t="s">
        <v>31</v>
      </c>
      <c r="H320">
        <v>69</v>
      </c>
      <c r="I320">
        <v>3</v>
      </c>
      <c r="J320">
        <v>207</v>
      </c>
    </row>
    <row r="321" spans="1:10" x14ac:dyDescent="0.2">
      <c r="A321" s="3" t="s">
        <v>366</v>
      </c>
      <c r="B321" s="4">
        <v>43201</v>
      </c>
      <c r="C321">
        <v>12</v>
      </c>
      <c r="D321" t="s">
        <v>66</v>
      </c>
      <c r="E321" t="s">
        <v>63</v>
      </c>
      <c r="F321" t="s">
        <v>13</v>
      </c>
      <c r="G321" t="s">
        <v>31</v>
      </c>
      <c r="H321">
        <v>69</v>
      </c>
      <c r="I321">
        <v>0</v>
      </c>
      <c r="J321">
        <v>0</v>
      </c>
    </row>
    <row r="322" spans="1:10" x14ac:dyDescent="0.2">
      <c r="A322" s="3" t="s">
        <v>367</v>
      </c>
      <c r="B322" s="4">
        <v>43202</v>
      </c>
      <c r="C322">
        <v>9</v>
      </c>
      <c r="D322" t="s">
        <v>21</v>
      </c>
      <c r="E322" t="s">
        <v>22</v>
      </c>
      <c r="F322" t="s">
        <v>23</v>
      </c>
      <c r="G322" t="s">
        <v>41</v>
      </c>
      <c r="H322">
        <v>399</v>
      </c>
      <c r="I322">
        <v>1</v>
      </c>
      <c r="J322">
        <v>399</v>
      </c>
    </row>
    <row r="323" spans="1:10" x14ac:dyDescent="0.2">
      <c r="A323" s="3" t="s">
        <v>368</v>
      </c>
      <c r="B323" s="4">
        <v>43203</v>
      </c>
      <c r="C323">
        <v>2</v>
      </c>
      <c r="D323" t="s">
        <v>106</v>
      </c>
      <c r="E323" t="s">
        <v>17</v>
      </c>
      <c r="F323" t="s">
        <v>18</v>
      </c>
      <c r="G323" t="s">
        <v>19</v>
      </c>
      <c r="H323">
        <v>289</v>
      </c>
      <c r="I323">
        <v>8</v>
      </c>
      <c r="J323">
        <v>2312</v>
      </c>
    </row>
    <row r="324" spans="1:10" x14ac:dyDescent="0.2">
      <c r="A324" s="3" t="s">
        <v>369</v>
      </c>
      <c r="B324" s="4">
        <v>43203</v>
      </c>
      <c r="C324">
        <v>19</v>
      </c>
      <c r="D324" t="s">
        <v>56</v>
      </c>
      <c r="E324" t="s">
        <v>27</v>
      </c>
      <c r="F324" t="s">
        <v>28</v>
      </c>
      <c r="G324" t="s">
        <v>19</v>
      </c>
      <c r="H324">
        <v>289</v>
      </c>
      <c r="I324">
        <v>3</v>
      </c>
      <c r="J324">
        <v>867</v>
      </c>
    </row>
    <row r="325" spans="1:10" x14ac:dyDescent="0.2">
      <c r="A325" s="3" t="s">
        <v>370</v>
      </c>
      <c r="B325" s="4">
        <v>43204</v>
      </c>
      <c r="C325">
        <v>17</v>
      </c>
      <c r="D325" t="s">
        <v>35</v>
      </c>
      <c r="E325" t="s">
        <v>36</v>
      </c>
      <c r="F325" t="s">
        <v>28</v>
      </c>
      <c r="G325" t="s">
        <v>24</v>
      </c>
      <c r="H325">
        <v>159</v>
      </c>
      <c r="I325">
        <v>4</v>
      </c>
      <c r="J325">
        <v>636</v>
      </c>
    </row>
    <row r="326" spans="1:10" x14ac:dyDescent="0.2">
      <c r="A326" s="3" t="s">
        <v>371</v>
      </c>
      <c r="B326" s="4">
        <v>43204</v>
      </c>
      <c r="C326">
        <v>14</v>
      </c>
      <c r="D326" t="s">
        <v>38</v>
      </c>
      <c r="E326" t="s">
        <v>63</v>
      </c>
      <c r="F326" t="s">
        <v>13</v>
      </c>
      <c r="G326" t="s">
        <v>41</v>
      </c>
      <c r="H326">
        <v>399</v>
      </c>
      <c r="I326">
        <v>3</v>
      </c>
      <c r="J326">
        <v>1197</v>
      </c>
    </row>
    <row r="327" spans="1:10" x14ac:dyDescent="0.2">
      <c r="A327" s="3" t="s">
        <v>372</v>
      </c>
      <c r="B327" s="4">
        <v>43204</v>
      </c>
      <c r="C327">
        <v>7</v>
      </c>
      <c r="D327" t="s">
        <v>88</v>
      </c>
      <c r="E327" t="s">
        <v>22</v>
      </c>
      <c r="F327" t="s">
        <v>23</v>
      </c>
      <c r="G327" t="s">
        <v>31</v>
      </c>
      <c r="H327">
        <v>69</v>
      </c>
      <c r="I327">
        <v>2</v>
      </c>
      <c r="J327">
        <v>138</v>
      </c>
    </row>
    <row r="328" spans="1:10" x14ac:dyDescent="0.2">
      <c r="A328" s="3" t="s">
        <v>373</v>
      </c>
      <c r="B328" s="4">
        <v>43204</v>
      </c>
      <c r="C328">
        <v>9</v>
      </c>
      <c r="D328" t="s">
        <v>21</v>
      </c>
      <c r="E328" t="s">
        <v>46</v>
      </c>
      <c r="F328" t="s">
        <v>23</v>
      </c>
      <c r="G328" t="s">
        <v>14</v>
      </c>
      <c r="H328">
        <v>199</v>
      </c>
      <c r="I328">
        <v>9</v>
      </c>
      <c r="J328">
        <v>1791</v>
      </c>
    </row>
    <row r="329" spans="1:10" x14ac:dyDescent="0.2">
      <c r="A329" s="3" t="s">
        <v>374</v>
      </c>
      <c r="B329" s="4">
        <v>43204</v>
      </c>
      <c r="C329">
        <v>8</v>
      </c>
      <c r="D329" t="s">
        <v>45</v>
      </c>
      <c r="E329" t="s">
        <v>22</v>
      </c>
      <c r="F329" t="s">
        <v>23</v>
      </c>
      <c r="G329" t="s">
        <v>14</v>
      </c>
      <c r="H329">
        <v>199</v>
      </c>
      <c r="I329">
        <v>2</v>
      </c>
      <c r="J329">
        <v>398</v>
      </c>
    </row>
    <row r="330" spans="1:10" x14ac:dyDescent="0.2">
      <c r="A330" s="3" t="s">
        <v>375</v>
      </c>
      <c r="B330" s="4">
        <v>43204</v>
      </c>
      <c r="C330">
        <v>14</v>
      </c>
      <c r="D330" t="s">
        <v>38</v>
      </c>
      <c r="E330" t="s">
        <v>12</v>
      </c>
      <c r="F330" t="s">
        <v>13</v>
      </c>
      <c r="G330" t="s">
        <v>19</v>
      </c>
      <c r="H330">
        <v>289</v>
      </c>
      <c r="I330">
        <v>4</v>
      </c>
      <c r="J330">
        <v>1156</v>
      </c>
    </row>
    <row r="331" spans="1:10" x14ac:dyDescent="0.2">
      <c r="A331" s="3" t="s">
        <v>376</v>
      </c>
      <c r="B331" s="4">
        <v>43204</v>
      </c>
      <c r="C331">
        <v>7</v>
      </c>
      <c r="D331" t="s">
        <v>88</v>
      </c>
      <c r="E331" t="s">
        <v>46</v>
      </c>
      <c r="F331" t="s">
        <v>23</v>
      </c>
      <c r="G331" t="s">
        <v>41</v>
      </c>
      <c r="H331">
        <v>399</v>
      </c>
      <c r="I331">
        <v>8</v>
      </c>
      <c r="J331">
        <v>3192</v>
      </c>
    </row>
    <row r="332" spans="1:10" x14ac:dyDescent="0.2">
      <c r="A332" s="3" t="s">
        <v>377</v>
      </c>
      <c r="B332" s="4">
        <v>43204</v>
      </c>
      <c r="C332">
        <v>10</v>
      </c>
      <c r="D332" t="s">
        <v>58</v>
      </c>
      <c r="E332" t="s">
        <v>46</v>
      </c>
      <c r="F332" t="s">
        <v>23</v>
      </c>
      <c r="G332" t="s">
        <v>41</v>
      </c>
      <c r="H332">
        <v>399</v>
      </c>
      <c r="I332">
        <v>9</v>
      </c>
      <c r="J332">
        <v>3591</v>
      </c>
    </row>
    <row r="333" spans="1:10" x14ac:dyDescent="0.2">
      <c r="A333" s="3" t="s">
        <v>378</v>
      </c>
      <c r="B333" s="4">
        <v>43204</v>
      </c>
      <c r="C333">
        <v>6</v>
      </c>
      <c r="D333" t="s">
        <v>48</v>
      </c>
      <c r="E333" t="s">
        <v>46</v>
      </c>
      <c r="F333" t="s">
        <v>23</v>
      </c>
      <c r="G333" t="s">
        <v>14</v>
      </c>
      <c r="H333">
        <v>199</v>
      </c>
      <c r="I333">
        <v>8</v>
      </c>
      <c r="J333">
        <v>1592</v>
      </c>
    </row>
    <row r="334" spans="1:10" x14ac:dyDescent="0.2">
      <c r="A334" s="3" t="s">
        <v>379</v>
      </c>
      <c r="B334" s="4">
        <v>43204</v>
      </c>
      <c r="C334">
        <v>18</v>
      </c>
      <c r="D334" t="s">
        <v>26</v>
      </c>
      <c r="E334" t="s">
        <v>27</v>
      </c>
      <c r="F334" t="s">
        <v>28</v>
      </c>
      <c r="G334" t="s">
        <v>41</v>
      </c>
      <c r="H334">
        <v>399</v>
      </c>
      <c r="I334">
        <v>4</v>
      </c>
      <c r="J334">
        <v>1596</v>
      </c>
    </row>
    <row r="335" spans="1:10" x14ac:dyDescent="0.2">
      <c r="A335" s="3" t="s">
        <v>380</v>
      </c>
      <c r="B335" s="4">
        <v>43205</v>
      </c>
      <c r="C335">
        <v>4</v>
      </c>
      <c r="D335" t="s">
        <v>51</v>
      </c>
      <c r="E335" t="s">
        <v>68</v>
      </c>
      <c r="F335" t="s">
        <v>18</v>
      </c>
      <c r="G335" t="s">
        <v>19</v>
      </c>
      <c r="H335">
        <v>289</v>
      </c>
      <c r="I335">
        <v>6</v>
      </c>
      <c r="J335">
        <v>1734</v>
      </c>
    </row>
    <row r="336" spans="1:10" x14ac:dyDescent="0.2">
      <c r="A336" s="3" t="s">
        <v>381</v>
      </c>
      <c r="B336" s="4">
        <v>43205</v>
      </c>
      <c r="C336">
        <v>2</v>
      </c>
      <c r="D336" t="s">
        <v>106</v>
      </c>
      <c r="E336" t="s">
        <v>68</v>
      </c>
      <c r="F336" t="s">
        <v>18</v>
      </c>
      <c r="G336" t="s">
        <v>31</v>
      </c>
      <c r="H336">
        <v>69</v>
      </c>
      <c r="I336">
        <v>9</v>
      </c>
      <c r="J336">
        <v>621</v>
      </c>
    </row>
    <row r="337" spans="1:10" x14ac:dyDescent="0.2">
      <c r="A337" s="3" t="s">
        <v>382</v>
      </c>
      <c r="B337" s="4">
        <v>43206</v>
      </c>
      <c r="C337">
        <v>4</v>
      </c>
      <c r="D337" t="s">
        <v>51</v>
      </c>
      <c r="E337" t="s">
        <v>17</v>
      </c>
      <c r="F337" t="s">
        <v>18</v>
      </c>
      <c r="G337" t="s">
        <v>24</v>
      </c>
      <c r="H337">
        <v>159</v>
      </c>
      <c r="I337">
        <v>9</v>
      </c>
      <c r="J337">
        <v>1431</v>
      </c>
    </row>
    <row r="338" spans="1:10" x14ac:dyDescent="0.2">
      <c r="A338" s="3" t="s">
        <v>383</v>
      </c>
      <c r="B338" s="4">
        <v>43207</v>
      </c>
      <c r="C338">
        <v>11</v>
      </c>
      <c r="D338" t="s">
        <v>11</v>
      </c>
      <c r="E338" t="s">
        <v>63</v>
      </c>
      <c r="F338" t="s">
        <v>13</v>
      </c>
      <c r="G338" t="s">
        <v>31</v>
      </c>
      <c r="H338">
        <v>69</v>
      </c>
      <c r="I338">
        <v>8</v>
      </c>
      <c r="J338">
        <v>552</v>
      </c>
    </row>
    <row r="339" spans="1:10" x14ac:dyDescent="0.2">
      <c r="A339" s="3" t="s">
        <v>384</v>
      </c>
      <c r="B339" s="4">
        <v>43207</v>
      </c>
      <c r="C339">
        <v>13</v>
      </c>
      <c r="D339" t="s">
        <v>33</v>
      </c>
      <c r="E339" t="s">
        <v>12</v>
      </c>
      <c r="F339" t="s">
        <v>13</v>
      </c>
      <c r="G339" t="s">
        <v>41</v>
      </c>
      <c r="H339">
        <v>399</v>
      </c>
      <c r="I339">
        <v>8</v>
      </c>
      <c r="J339">
        <v>3192</v>
      </c>
    </row>
    <row r="340" spans="1:10" x14ac:dyDescent="0.2">
      <c r="A340" s="3" t="s">
        <v>385</v>
      </c>
      <c r="B340" s="4">
        <v>43208</v>
      </c>
      <c r="C340">
        <v>8</v>
      </c>
      <c r="D340" t="s">
        <v>45</v>
      </c>
      <c r="E340" t="s">
        <v>22</v>
      </c>
      <c r="F340" t="s">
        <v>23</v>
      </c>
      <c r="G340" t="s">
        <v>31</v>
      </c>
      <c r="H340">
        <v>69</v>
      </c>
      <c r="I340">
        <v>6</v>
      </c>
      <c r="J340">
        <v>414</v>
      </c>
    </row>
    <row r="341" spans="1:10" x14ac:dyDescent="0.2">
      <c r="A341" s="3" t="s">
        <v>386</v>
      </c>
      <c r="B341" s="4">
        <v>43209</v>
      </c>
      <c r="C341">
        <v>8</v>
      </c>
      <c r="D341" t="s">
        <v>45</v>
      </c>
      <c r="E341" t="s">
        <v>46</v>
      </c>
      <c r="F341" t="s">
        <v>23</v>
      </c>
      <c r="G341" t="s">
        <v>24</v>
      </c>
      <c r="H341">
        <v>159</v>
      </c>
      <c r="I341">
        <v>6</v>
      </c>
      <c r="J341">
        <v>954</v>
      </c>
    </row>
    <row r="342" spans="1:10" x14ac:dyDescent="0.2">
      <c r="A342" s="3" t="s">
        <v>387</v>
      </c>
      <c r="B342" s="4">
        <v>43209</v>
      </c>
      <c r="C342">
        <v>1</v>
      </c>
      <c r="D342" t="s">
        <v>16</v>
      </c>
      <c r="E342" t="s">
        <v>17</v>
      </c>
      <c r="F342" t="s">
        <v>18</v>
      </c>
      <c r="G342" t="s">
        <v>19</v>
      </c>
      <c r="H342">
        <v>289</v>
      </c>
      <c r="I342">
        <v>3</v>
      </c>
      <c r="J342">
        <v>867</v>
      </c>
    </row>
    <row r="343" spans="1:10" x14ac:dyDescent="0.2">
      <c r="A343" s="3" t="s">
        <v>388</v>
      </c>
      <c r="B343" s="4">
        <v>43209</v>
      </c>
      <c r="C343">
        <v>19</v>
      </c>
      <c r="D343" t="s">
        <v>56</v>
      </c>
      <c r="E343" t="s">
        <v>36</v>
      </c>
      <c r="F343" t="s">
        <v>28</v>
      </c>
      <c r="G343" t="s">
        <v>31</v>
      </c>
      <c r="H343">
        <v>69</v>
      </c>
      <c r="I343">
        <v>1</v>
      </c>
      <c r="J343">
        <v>69</v>
      </c>
    </row>
    <row r="344" spans="1:10" x14ac:dyDescent="0.2">
      <c r="A344" s="3" t="s">
        <v>389</v>
      </c>
      <c r="B344" s="4">
        <v>43209</v>
      </c>
      <c r="C344">
        <v>5</v>
      </c>
      <c r="D344" t="s">
        <v>60</v>
      </c>
      <c r="E344" t="s">
        <v>17</v>
      </c>
      <c r="F344" t="s">
        <v>18</v>
      </c>
      <c r="G344" t="s">
        <v>24</v>
      </c>
      <c r="H344">
        <v>159</v>
      </c>
      <c r="I344">
        <v>0</v>
      </c>
      <c r="J344">
        <v>0</v>
      </c>
    </row>
    <row r="345" spans="1:10" x14ac:dyDescent="0.2">
      <c r="A345" s="3" t="s">
        <v>390</v>
      </c>
      <c r="B345" s="4">
        <v>43209</v>
      </c>
      <c r="C345">
        <v>9</v>
      </c>
      <c r="D345" t="s">
        <v>21</v>
      </c>
      <c r="E345" t="s">
        <v>22</v>
      </c>
      <c r="F345" t="s">
        <v>23</v>
      </c>
      <c r="G345" t="s">
        <v>14</v>
      </c>
      <c r="H345">
        <v>199</v>
      </c>
      <c r="I345">
        <v>6</v>
      </c>
      <c r="J345">
        <v>1194</v>
      </c>
    </row>
    <row r="346" spans="1:10" x14ac:dyDescent="0.2">
      <c r="A346" s="3" t="s">
        <v>391</v>
      </c>
      <c r="B346" s="4">
        <v>43209</v>
      </c>
      <c r="C346">
        <v>13</v>
      </c>
      <c r="D346" t="s">
        <v>33</v>
      </c>
      <c r="E346" t="s">
        <v>12</v>
      </c>
      <c r="F346" t="s">
        <v>13</v>
      </c>
      <c r="G346" t="s">
        <v>14</v>
      </c>
      <c r="H346">
        <v>199</v>
      </c>
      <c r="I346">
        <v>2</v>
      </c>
      <c r="J346">
        <v>398</v>
      </c>
    </row>
    <row r="347" spans="1:10" x14ac:dyDescent="0.2">
      <c r="A347" s="3" t="s">
        <v>392</v>
      </c>
      <c r="B347" s="4">
        <v>43209</v>
      </c>
      <c r="C347">
        <v>17</v>
      </c>
      <c r="D347" t="s">
        <v>35</v>
      </c>
      <c r="E347" t="s">
        <v>27</v>
      </c>
      <c r="F347" t="s">
        <v>28</v>
      </c>
      <c r="G347" t="s">
        <v>31</v>
      </c>
      <c r="H347">
        <v>69</v>
      </c>
      <c r="I347">
        <v>2</v>
      </c>
      <c r="J347">
        <v>138</v>
      </c>
    </row>
    <row r="348" spans="1:10" x14ac:dyDescent="0.2">
      <c r="A348" s="3" t="s">
        <v>393</v>
      </c>
      <c r="B348" s="4">
        <v>43209</v>
      </c>
      <c r="C348">
        <v>18</v>
      </c>
      <c r="D348" t="s">
        <v>26</v>
      </c>
      <c r="E348" t="s">
        <v>27</v>
      </c>
      <c r="F348" t="s">
        <v>28</v>
      </c>
      <c r="G348" t="s">
        <v>14</v>
      </c>
      <c r="H348">
        <v>199</v>
      </c>
      <c r="I348">
        <v>0</v>
      </c>
      <c r="J348">
        <v>0</v>
      </c>
    </row>
    <row r="349" spans="1:10" x14ac:dyDescent="0.2">
      <c r="A349" s="3" t="s">
        <v>394</v>
      </c>
      <c r="B349" s="4">
        <v>43209</v>
      </c>
      <c r="C349">
        <v>19</v>
      </c>
      <c r="D349" t="s">
        <v>56</v>
      </c>
      <c r="E349" t="s">
        <v>27</v>
      </c>
      <c r="F349" t="s">
        <v>28</v>
      </c>
      <c r="G349" t="s">
        <v>19</v>
      </c>
      <c r="H349">
        <v>289</v>
      </c>
      <c r="I349">
        <v>1</v>
      </c>
      <c r="J349">
        <v>289</v>
      </c>
    </row>
    <row r="350" spans="1:10" x14ac:dyDescent="0.2">
      <c r="A350" s="3" t="s">
        <v>395</v>
      </c>
      <c r="B350" s="4">
        <v>43209</v>
      </c>
      <c r="C350">
        <v>13</v>
      </c>
      <c r="D350" t="s">
        <v>33</v>
      </c>
      <c r="E350" t="s">
        <v>63</v>
      </c>
      <c r="F350" t="s">
        <v>13</v>
      </c>
      <c r="G350" t="s">
        <v>24</v>
      </c>
      <c r="H350">
        <v>159</v>
      </c>
      <c r="I350">
        <v>5</v>
      </c>
      <c r="J350">
        <v>795</v>
      </c>
    </row>
    <row r="351" spans="1:10" x14ac:dyDescent="0.2">
      <c r="A351" s="3" t="s">
        <v>396</v>
      </c>
      <c r="B351" s="4">
        <v>43209</v>
      </c>
      <c r="C351">
        <v>3</v>
      </c>
      <c r="D351" t="s">
        <v>43</v>
      </c>
      <c r="E351" t="s">
        <v>17</v>
      </c>
      <c r="F351" t="s">
        <v>18</v>
      </c>
      <c r="G351" t="s">
        <v>41</v>
      </c>
      <c r="H351">
        <v>399</v>
      </c>
      <c r="I351">
        <v>1</v>
      </c>
      <c r="J351">
        <v>399</v>
      </c>
    </row>
    <row r="352" spans="1:10" x14ac:dyDescent="0.2">
      <c r="A352" s="3" t="s">
        <v>397</v>
      </c>
      <c r="B352" s="4">
        <v>43209</v>
      </c>
      <c r="C352">
        <v>4</v>
      </c>
      <c r="D352" t="s">
        <v>51</v>
      </c>
      <c r="E352" t="s">
        <v>68</v>
      </c>
      <c r="F352" t="s">
        <v>18</v>
      </c>
      <c r="G352" t="s">
        <v>31</v>
      </c>
      <c r="H352">
        <v>69</v>
      </c>
      <c r="I352">
        <v>6</v>
      </c>
      <c r="J352">
        <v>414</v>
      </c>
    </row>
    <row r="353" spans="1:10" x14ac:dyDescent="0.2">
      <c r="A353" s="3" t="s">
        <v>398</v>
      </c>
      <c r="B353" s="4">
        <v>43209</v>
      </c>
      <c r="C353">
        <v>10</v>
      </c>
      <c r="D353" t="s">
        <v>58</v>
      </c>
      <c r="E353" t="s">
        <v>46</v>
      </c>
      <c r="F353" t="s">
        <v>23</v>
      </c>
      <c r="G353" t="s">
        <v>24</v>
      </c>
      <c r="H353">
        <v>159</v>
      </c>
      <c r="I353">
        <v>9</v>
      </c>
      <c r="J353">
        <v>1431</v>
      </c>
    </row>
    <row r="354" spans="1:10" x14ac:dyDescent="0.2">
      <c r="A354" s="3" t="s">
        <v>399</v>
      </c>
      <c r="B354" s="4">
        <v>43210</v>
      </c>
      <c r="C354">
        <v>4</v>
      </c>
      <c r="D354" t="s">
        <v>51</v>
      </c>
      <c r="E354" t="s">
        <v>17</v>
      </c>
      <c r="F354" t="s">
        <v>18</v>
      </c>
      <c r="G354" t="s">
        <v>41</v>
      </c>
      <c r="H354">
        <v>399</v>
      </c>
      <c r="I354">
        <v>1</v>
      </c>
      <c r="J354">
        <v>399</v>
      </c>
    </row>
    <row r="355" spans="1:10" x14ac:dyDescent="0.2">
      <c r="A355" s="3" t="s">
        <v>400</v>
      </c>
      <c r="B355" s="4">
        <v>43210</v>
      </c>
      <c r="C355">
        <v>5</v>
      </c>
      <c r="D355" t="s">
        <v>60</v>
      </c>
      <c r="E355" t="s">
        <v>17</v>
      </c>
      <c r="F355" t="s">
        <v>18</v>
      </c>
      <c r="G355" t="s">
        <v>31</v>
      </c>
      <c r="H355">
        <v>69</v>
      </c>
      <c r="I355">
        <v>1</v>
      </c>
      <c r="J355">
        <v>69</v>
      </c>
    </row>
    <row r="356" spans="1:10" x14ac:dyDescent="0.2">
      <c r="A356" s="3" t="s">
        <v>401</v>
      </c>
      <c r="B356" s="4">
        <v>43210</v>
      </c>
      <c r="C356">
        <v>17</v>
      </c>
      <c r="D356" t="s">
        <v>35</v>
      </c>
      <c r="E356" t="s">
        <v>27</v>
      </c>
      <c r="F356" t="s">
        <v>28</v>
      </c>
      <c r="G356" t="s">
        <v>41</v>
      </c>
      <c r="H356">
        <v>399</v>
      </c>
      <c r="I356">
        <v>6</v>
      </c>
      <c r="J356">
        <v>2394</v>
      </c>
    </row>
    <row r="357" spans="1:10" x14ac:dyDescent="0.2">
      <c r="A357" s="3" t="s">
        <v>402</v>
      </c>
      <c r="B357" s="4">
        <v>43211</v>
      </c>
      <c r="C357">
        <v>18</v>
      </c>
      <c r="D357" t="s">
        <v>26</v>
      </c>
      <c r="E357" t="s">
        <v>36</v>
      </c>
      <c r="F357" t="s">
        <v>28</v>
      </c>
      <c r="G357" t="s">
        <v>14</v>
      </c>
      <c r="H357">
        <v>199</v>
      </c>
      <c r="I357">
        <v>8</v>
      </c>
      <c r="J357">
        <v>1592</v>
      </c>
    </row>
    <row r="358" spans="1:10" x14ac:dyDescent="0.2">
      <c r="A358" s="3" t="s">
        <v>403</v>
      </c>
      <c r="B358" s="4">
        <v>43211</v>
      </c>
      <c r="C358">
        <v>3</v>
      </c>
      <c r="D358" t="s">
        <v>43</v>
      </c>
      <c r="E358" t="s">
        <v>68</v>
      </c>
      <c r="F358" t="s">
        <v>18</v>
      </c>
      <c r="G358" t="s">
        <v>41</v>
      </c>
      <c r="H358">
        <v>399</v>
      </c>
      <c r="I358">
        <v>2</v>
      </c>
      <c r="J358">
        <v>798</v>
      </c>
    </row>
    <row r="359" spans="1:10" x14ac:dyDescent="0.2">
      <c r="A359" s="3" t="s">
        <v>404</v>
      </c>
      <c r="B359" s="4">
        <v>43212</v>
      </c>
      <c r="C359">
        <v>2</v>
      </c>
      <c r="D359" t="s">
        <v>106</v>
      </c>
      <c r="E359" t="s">
        <v>17</v>
      </c>
      <c r="F359" t="s">
        <v>18</v>
      </c>
      <c r="G359" t="s">
        <v>31</v>
      </c>
      <c r="H359">
        <v>69</v>
      </c>
      <c r="I359">
        <v>2</v>
      </c>
      <c r="J359">
        <v>138</v>
      </c>
    </row>
    <row r="360" spans="1:10" x14ac:dyDescent="0.2">
      <c r="A360" s="3" t="s">
        <v>405</v>
      </c>
      <c r="B360" s="4">
        <v>43212</v>
      </c>
      <c r="C360">
        <v>1</v>
      </c>
      <c r="D360" t="s">
        <v>16</v>
      </c>
      <c r="E360" t="s">
        <v>68</v>
      </c>
      <c r="F360" t="s">
        <v>18</v>
      </c>
      <c r="G360" t="s">
        <v>41</v>
      </c>
      <c r="H360">
        <v>399</v>
      </c>
      <c r="I360">
        <v>5</v>
      </c>
      <c r="J360">
        <v>1995</v>
      </c>
    </row>
    <row r="361" spans="1:10" x14ac:dyDescent="0.2">
      <c r="A361" s="3" t="s">
        <v>406</v>
      </c>
      <c r="B361" s="4">
        <v>43212</v>
      </c>
      <c r="C361">
        <v>19</v>
      </c>
      <c r="D361" t="s">
        <v>56</v>
      </c>
      <c r="E361" t="s">
        <v>27</v>
      </c>
      <c r="F361" t="s">
        <v>28</v>
      </c>
      <c r="G361" t="s">
        <v>14</v>
      </c>
      <c r="H361">
        <v>199</v>
      </c>
      <c r="I361">
        <v>9</v>
      </c>
      <c r="J361">
        <v>1791</v>
      </c>
    </row>
    <row r="362" spans="1:10" x14ac:dyDescent="0.2">
      <c r="A362" s="3" t="s">
        <v>407</v>
      </c>
      <c r="B362" s="4">
        <v>43212</v>
      </c>
      <c r="C362">
        <v>10</v>
      </c>
      <c r="D362" t="s">
        <v>58</v>
      </c>
      <c r="E362" t="s">
        <v>22</v>
      </c>
      <c r="F362" t="s">
        <v>23</v>
      </c>
      <c r="G362" t="s">
        <v>31</v>
      </c>
      <c r="H362">
        <v>69</v>
      </c>
      <c r="I362">
        <v>7</v>
      </c>
      <c r="J362">
        <v>483</v>
      </c>
    </row>
    <row r="363" spans="1:10" x14ac:dyDescent="0.2">
      <c r="A363" s="3" t="s">
        <v>408</v>
      </c>
      <c r="B363" s="4">
        <v>43212</v>
      </c>
      <c r="C363">
        <v>5</v>
      </c>
      <c r="D363" t="s">
        <v>60</v>
      </c>
      <c r="E363" t="s">
        <v>17</v>
      </c>
      <c r="F363" t="s">
        <v>18</v>
      </c>
      <c r="G363" t="s">
        <v>41</v>
      </c>
      <c r="H363">
        <v>399</v>
      </c>
      <c r="I363">
        <v>2</v>
      </c>
      <c r="J363">
        <v>798</v>
      </c>
    </row>
    <row r="364" spans="1:10" x14ac:dyDescent="0.2">
      <c r="A364" s="3" t="s">
        <v>409</v>
      </c>
      <c r="B364" s="4">
        <v>43212</v>
      </c>
      <c r="C364">
        <v>5</v>
      </c>
      <c r="D364" t="s">
        <v>60</v>
      </c>
      <c r="E364" t="s">
        <v>68</v>
      </c>
      <c r="F364" t="s">
        <v>18</v>
      </c>
      <c r="G364" t="s">
        <v>24</v>
      </c>
      <c r="H364">
        <v>159</v>
      </c>
      <c r="I364">
        <v>5</v>
      </c>
      <c r="J364">
        <v>795</v>
      </c>
    </row>
    <row r="365" spans="1:10" x14ac:dyDescent="0.2">
      <c r="A365" s="3" t="s">
        <v>410</v>
      </c>
      <c r="B365" s="4">
        <v>43212</v>
      </c>
      <c r="C365">
        <v>16</v>
      </c>
      <c r="D365" t="s">
        <v>30</v>
      </c>
      <c r="E365" t="s">
        <v>36</v>
      </c>
      <c r="F365" t="s">
        <v>28</v>
      </c>
      <c r="G365" t="s">
        <v>24</v>
      </c>
      <c r="H365">
        <v>159</v>
      </c>
      <c r="I365">
        <v>9</v>
      </c>
      <c r="J365">
        <v>1431</v>
      </c>
    </row>
    <row r="366" spans="1:10" x14ac:dyDescent="0.2">
      <c r="A366" s="3" t="s">
        <v>411</v>
      </c>
      <c r="B366" s="4">
        <v>43213</v>
      </c>
      <c r="C366">
        <v>7</v>
      </c>
      <c r="D366" t="s">
        <v>88</v>
      </c>
      <c r="E366" t="s">
        <v>22</v>
      </c>
      <c r="F366" t="s">
        <v>23</v>
      </c>
      <c r="G366" t="s">
        <v>19</v>
      </c>
      <c r="H366">
        <v>289</v>
      </c>
      <c r="I366">
        <v>9</v>
      </c>
      <c r="J366">
        <v>2601</v>
      </c>
    </row>
    <row r="367" spans="1:10" x14ac:dyDescent="0.2">
      <c r="A367" s="3" t="s">
        <v>412</v>
      </c>
      <c r="B367" s="4">
        <v>43213</v>
      </c>
      <c r="C367">
        <v>7</v>
      </c>
      <c r="D367" t="s">
        <v>88</v>
      </c>
      <c r="E367" t="s">
        <v>46</v>
      </c>
      <c r="F367" t="s">
        <v>23</v>
      </c>
      <c r="G367" t="s">
        <v>31</v>
      </c>
      <c r="H367">
        <v>69</v>
      </c>
      <c r="I367">
        <v>0</v>
      </c>
      <c r="J367">
        <v>0</v>
      </c>
    </row>
    <row r="368" spans="1:10" x14ac:dyDescent="0.2">
      <c r="A368" s="3" t="s">
        <v>413</v>
      </c>
      <c r="B368" s="4">
        <v>43214</v>
      </c>
      <c r="C368">
        <v>7</v>
      </c>
      <c r="D368" t="s">
        <v>88</v>
      </c>
      <c r="E368" t="s">
        <v>22</v>
      </c>
      <c r="F368" t="s">
        <v>23</v>
      </c>
      <c r="G368" t="s">
        <v>19</v>
      </c>
      <c r="H368">
        <v>289</v>
      </c>
      <c r="I368">
        <v>2</v>
      </c>
      <c r="J368">
        <v>578</v>
      </c>
    </row>
    <row r="369" spans="1:10" x14ac:dyDescent="0.2">
      <c r="A369" s="3" t="s">
        <v>414</v>
      </c>
      <c r="B369" s="4">
        <v>43214</v>
      </c>
      <c r="C369">
        <v>8</v>
      </c>
      <c r="D369" t="s">
        <v>45</v>
      </c>
      <c r="E369" t="s">
        <v>22</v>
      </c>
      <c r="F369" t="s">
        <v>23</v>
      </c>
      <c r="G369" t="s">
        <v>19</v>
      </c>
      <c r="H369">
        <v>289</v>
      </c>
      <c r="I369">
        <v>6</v>
      </c>
      <c r="J369">
        <v>1734</v>
      </c>
    </row>
    <row r="370" spans="1:10" x14ac:dyDescent="0.2">
      <c r="A370" s="3" t="s">
        <v>415</v>
      </c>
      <c r="B370" s="4">
        <v>43214</v>
      </c>
      <c r="C370">
        <v>6</v>
      </c>
      <c r="D370" t="s">
        <v>48</v>
      </c>
      <c r="E370" t="s">
        <v>46</v>
      </c>
      <c r="F370" t="s">
        <v>23</v>
      </c>
      <c r="G370" t="s">
        <v>24</v>
      </c>
      <c r="H370">
        <v>159</v>
      </c>
      <c r="I370">
        <v>7</v>
      </c>
      <c r="J370">
        <v>1113</v>
      </c>
    </row>
    <row r="371" spans="1:10" x14ac:dyDescent="0.2">
      <c r="A371" s="3" t="s">
        <v>416</v>
      </c>
      <c r="B371" s="4">
        <v>43214</v>
      </c>
      <c r="C371">
        <v>15</v>
      </c>
      <c r="D371" t="s">
        <v>118</v>
      </c>
      <c r="E371" t="s">
        <v>63</v>
      </c>
      <c r="F371" t="s">
        <v>13</v>
      </c>
      <c r="G371" t="s">
        <v>14</v>
      </c>
      <c r="H371">
        <v>199</v>
      </c>
      <c r="I371">
        <v>4</v>
      </c>
      <c r="J371">
        <v>796</v>
      </c>
    </row>
    <row r="372" spans="1:10" x14ac:dyDescent="0.2">
      <c r="A372" s="3" t="s">
        <v>417</v>
      </c>
      <c r="B372" s="4">
        <v>43214</v>
      </c>
      <c r="C372">
        <v>18</v>
      </c>
      <c r="D372" t="s">
        <v>26</v>
      </c>
      <c r="E372" t="s">
        <v>36</v>
      </c>
      <c r="F372" t="s">
        <v>28</v>
      </c>
      <c r="G372" t="s">
        <v>24</v>
      </c>
      <c r="H372">
        <v>159</v>
      </c>
      <c r="I372">
        <v>8</v>
      </c>
      <c r="J372">
        <v>1272</v>
      </c>
    </row>
    <row r="373" spans="1:10" x14ac:dyDescent="0.2">
      <c r="A373" s="3" t="s">
        <v>418</v>
      </c>
      <c r="B373" s="4">
        <v>43214</v>
      </c>
      <c r="C373">
        <v>7</v>
      </c>
      <c r="D373" t="s">
        <v>88</v>
      </c>
      <c r="E373" t="s">
        <v>22</v>
      </c>
      <c r="F373" t="s">
        <v>23</v>
      </c>
      <c r="G373" t="s">
        <v>19</v>
      </c>
      <c r="H373">
        <v>289</v>
      </c>
      <c r="I373">
        <v>8</v>
      </c>
      <c r="J373">
        <v>2312</v>
      </c>
    </row>
    <row r="374" spans="1:10" x14ac:dyDescent="0.2">
      <c r="A374" s="3" t="s">
        <v>419</v>
      </c>
      <c r="B374" s="4">
        <v>43214</v>
      </c>
      <c r="C374">
        <v>15</v>
      </c>
      <c r="D374" t="s">
        <v>118</v>
      </c>
      <c r="E374" t="s">
        <v>12</v>
      </c>
      <c r="F374" t="s">
        <v>13</v>
      </c>
      <c r="G374" t="s">
        <v>14</v>
      </c>
      <c r="H374">
        <v>199</v>
      </c>
      <c r="I374">
        <v>6</v>
      </c>
      <c r="J374">
        <v>1194</v>
      </c>
    </row>
    <row r="375" spans="1:10" x14ac:dyDescent="0.2">
      <c r="A375" s="3" t="s">
        <v>420</v>
      </c>
      <c r="B375" s="4">
        <v>43215</v>
      </c>
      <c r="C375">
        <v>5</v>
      </c>
      <c r="D375" t="s">
        <v>60</v>
      </c>
      <c r="E375" t="s">
        <v>17</v>
      </c>
      <c r="F375" t="s">
        <v>18</v>
      </c>
      <c r="G375" t="s">
        <v>41</v>
      </c>
      <c r="H375">
        <v>399</v>
      </c>
      <c r="I375">
        <v>3</v>
      </c>
      <c r="J375">
        <v>1197</v>
      </c>
    </row>
    <row r="376" spans="1:10" x14ac:dyDescent="0.2">
      <c r="A376" s="3" t="s">
        <v>421</v>
      </c>
      <c r="B376" s="4">
        <v>43215</v>
      </c>
      <c r="C376">
        <v>15</v>
      </c>
      <c r="D376" t="s">
        <v>118</v>
      </c>
      <c r="E376" t="s">
        <v>63</v>
      </c>
      <c r="F376" t="s">
        <v>13</v>
      </c>
      <c r="G376" t="s">
        <v>24</v>
      </c>
      <c r="H376">
        <v>159</v>
      </c>
      <c r="I376">
        <v>4</v>
      </c>
      <c r="J376">
        <v>636</v>
      </c>
    </row>
    <row r="377" spans="1:10" x14ac:dyDescent="0.2">
      <c r="A377" s="3" t="s">
        <v>422</v>
      </c>
      <c r="B377" s="4">
        <v>43215</v>
      </c>
      <c r="C377">
        <v>16</v>
      </c>
      <c r="D377" t="s">
        <v>30</v>
      </c>
      <c r="E377" t="s">
        <v>36</v>
      </c>
      <c r="F377" t="s">
        <v>28</v>
      </c>
      <c r="G377" t="s">
        <v>31</v>
      </c>
      <c r="H377">
        <v>69</v>
      </c>
      <c r="I377">
        <v>3</v>
      </c>
      <c r="J377">
        <v>207</v>
      </c>
    </row>
    <row r="378" spans="1:10" x14ac:dyDescent="0.2">
      <c r="A378" s="3" t="s">
        <v>423</v>
      </c>
      <c r="B378" s="4">
        <v>43215</v>
      </c>
      <c r="C378">
        <v>12</v>
      </c>
      <c r="D378" t="s">
        <v>66</v>
      </c>
      <c r="E378" t="s">
        <v>63</v>
      </c>
      <c r="F378" t="s">
        <v>13</v>
      </c>
      <c r="G378" t="s">
        <v>14</v>
      </c>
      <c r="H378">
        <v>199</v>
      </c>
      <c r="I378">
        <v>6</v>
      </c>
      <c r="J378">
        <v>1194</v>
      </c>
    </row>
    <row r="379" spans="1:10" x14ac:dyDescent="0.2">
      <c r="A379" s="3" t="s">
        <v>424</v>
      </c>
      <c r="B379" s="4">
        <v>43215</v>
      </c>
      <c r="C379">
        <v>11</v>
      </c>
      <c r="D379" t="s">
        <v>11</v>
      </c>
      <c r="E379" t="s">
        <v>12</v>
      </c>
      <c r="F379" t="s">
        <v>13</v>
      </c>
      <c r="G379" t="s">
        <v>41</v>
      </c>
      <c r="H379">
        <v>399</v>
      </c>
      <c r="I379">
        <v>3</v>
      </c>
      <c r="J379">
        <v>1197</v>
      </c>
    </row>
    <row r="380" spans="1:10" x14ac:dyDescent="0.2">
      <c r="A380" s="3" t="s">
        <v>425</v>
      </c>
      <c r="B380" s="4">
        <v>43215</v>
      </c>
      <c r="C380">
        <v>15</v>
      </c>
      <c r="D380" t="s">
        <v>118</v>
      </c>
      <c r="E380" t="s">
        <v>12</v>
      </c>
      <c r="F380" t="s">
        <v>13</v>
      </c>
      <c r="G380" t="s">
        <v>24</v>
      </c>
      <c r="H380">
        <v>159</v>
      </c>
      <c r="I380">
        <v>0</v>
      </c>
      <c r="J380">
        <v>0</v>
      </c>
    </row>
    <row r="381" spans="1:10" x14ac:dyDescent="0.2">
      <c r="A381" s="3" t="s">
        <v>426</v>
      </c>
      <c r="B381" s="4">
        <v>43216</v>
      </c>
      <c r="C381">
        <v>19</v>
      </c>
      <c r="D381" t="s">
        <v>56</v>
      </c>
      <c r="E381" t="s">
        <v>36</v>
      </c>
      <c r="F381" t="s">
        <v>28</v>
      </c>
      <c r="G381" t="s">
        <v>24</v>
      </c>
      <c r="H381">
        <v>159</v>
      </c>
      <c r="I381">
        <v>5</v>
      </c>
      <c r="J381">
        <v>795</v>
      </c>
    </row>
    <row r="382" spans="1:10" x14ac:dyDescent="0.2">
      <c r="A382" s="3" t="s">
        <v>427</v>
      </c>
      <c r="B382" s="4">
        <v>43217</v>
      </c>
      <c r="C382">
        <v>5</v>
      </c>
      <c r="D382" t="s">
        <v>60</v>
      </c>
      <c r="E382" t="s">
        <v>17</v>
      </c>
      <c r="F382" t="s">
        <v>18</v>
      </c>
      <c r="G382" t="s">
        <v>31</v>
      </c>
      <c r="H382">
        <v>69</v>
      </c>
      <c r="I382">
        <v>5</v>
      </c>
      <c r="J382">
        <v>345</v>
      </c>
    </row>
    <row r="383" spans="1:10" x14ac:dyDescent="0.2">
      <c r="A383" s="3" t="s">
        <v>428</v>
      </c>
      <c r="B383" s="4">
        <v>43218</v>
      </c>
      <c r="C383">
        <v>7</v>
      </c>
      <c r="D383" t="s">
        <v>88</v>
      </c>
      <c r="E383" t="s">
        <v>46</v>
      </c>
      <c r="F383" t="s">
        <v>23</v>
      </c>
      <c r="G383" t="s">
        <v>31</v>
      </c>
      <c r="H383">
        <v>69</v>
      </c>
      <c r="I383">
        <v>8</v>
      </c>
      <c r="J383">
        <v>552</v>
      </c>
    </row>
    <row r="384" spans="1:10" x14ac:dyDescent="0.2">
      <c r="A384" s="3" t="s">
        <v>429</v>
      </c>
      <c r="B384" s="4">
        <v>43218</v>
      </c>
      <c r="C384">
        <v>2</v>
      </c>
      <c r="D384" t="s">
        <v>106</v>
      </c>
      <c r="E384" t="s">
        <v>17</v>
      </c>
      <c r="F384" t="s">
        <v>18</v>
      </c>
      <c r="G384" t="s">
        <v>24</v>
      </c>
      <c r="H384">
        <v>159</v>
      </c>
      <c r="I384">
        <v>7</v>
      </c>
      <c r="J384">
        <v>1113</v>
      </c>
    </row>
    <row r="385" spans="1:10" x14ac:dyDescent="0.2">
      <c r="A385" s="3" t="s">
        <v>430</v>
      </c>
      <c r="B385" s="4">
        <v>43218</v>
      </c>
      <c r="C385">
        <v>1</v>
      </c>
      <c r="D385" t="s">
        <v>16</v>
      </c>
      <c r="E385" t="s">
        <v>68</v>
      </c>
      <c r="F385" t="s">
        <v>18</v>
      </c>
      <c r="G385" t="s">
        <v>24</v>
      </c>
      <c r="H385">
        <v>159</v>
      </c>
      <c r="I385">
        <v>5</v>
      </c>
      <c r="J385">
        <v>795</v>
      </c>
    </row>
    <row r="386" spans="1:10" x14ac:dyDescent="0.2">
      <c r="A386" s="3" t="s">
        <v>431</v>
      </c>
      <c r="B386" s="4">
        <v>43218</v>
      </c>
      <c r="C386">
        <v>17</v>
      </c>
      <c r="D386" t="s">
        <v>35</v>
      </c>
      <c r="E386" t="s">
        <v>36</v>
      </c>
      <c r="F386" t="s">
        <v>28</v>
      </c>
      <c r="G386" t="s">
        <v>19</v>
      </c>
      <c r="H386">
        <v>289</v>
      </c>
      <c r="I386">
        <v>3</v>
      </c>
      <c r="J386">
        <v>867</v>
      </c>
    </row>
    <row r="387" spans="1:10" x14ac:dyDescent="0.2">
      <c r="A387" s="3" t="s">
        <v>432</v>
      </c>
      <c r="B387" s="4">
        <v>43218</v>
      </c>
      <c r="C387">
        <v>3</v>
      </c>
      <c r="D387" t="s">
        <v>43</v>
      </c>
      <c r="E387" t="s">
        <v>17</v>
      </c>
      <c r="F387" t="s">
        <v>18</v>
      </c>
      <c r="G387" t="s">
        <v>41</v>
      </c>
      <c r="H387">
        <v>399</v>
      </c>
      <c r="I387">
        <v>2</v>
      </c>
      <c r="J387">
        <v>798</v>
      </c>
    </row>
    <row r="388" spans="1:10" x14ac:dyDescent="0.2">
      <c r="A388" s="3" t="s">
        <v>433</v>
      </c>
      <c r="B388" s="4">
        <v>43218</v>
      </c>
      <c r="C388">
        <v>9</v>
      </c>
      <c r="D388" t="s">
        <v>21</v>
      </c>
      <c r="E388" t="s">
        <v>46</v>
      </c>
      <c r="F388" t="s">
        <v>23</v>
      </c>
      <c r="G388" t="s">
        <v>24</v>
      </c>
      <c r="H388">
        <v>159</v>
      </c>
      <c r="I388">
        <v>8</v>
      </c>
      <c r="J388">
        <v>1272</v>
      </c>
    </row>
    <row r="389" spans="1:10" x14ac:dyDescent="0.2">
      <c r="A389" s="3" t="s">
        <v>434</v>
      </c>
      <c r="B389" s="4">
        <v>43218</v>
      </c>
      <c r="C389">
        <v>20</v>
      </c>
      <c r="D389" t="s">
        <v>40</v>
      </c>
      <c r="E389" t="s">
        <v>36</v>
      </c>
      <c r="F389" t="s">
        <v>28</v>
      </c>
      <c r="G389" t="s">
        <v>31</v>
      </c>
      <c r="H389">
        <v>69</v>
      </c>
      <c r="I389">
        <v>4</v>
      </c>
      <c r="J389">
        <v>276</v>
      </c>
    </row>
    <row r="390" spans="1:10" x14ac:dyDescent="0.2">
      <c r="A390" s="3" t="s">
        <v>435</v>
      </c>
      <c r="B390" s="4">
        <v>43218</v>
      </c>
      <c r="C390">
        <v>13</v>
      </c>
      <c r="D390" t="s">
        <v>33</v>
      </c>
      <c r="E390" t="s">
        <v>63</v>
      </c>
      <c r="F390" t="s">
        <v>13</v>
      </c>
      <c r="G390" t="s">
        <v>19</v>
      </c>
      <c r="H390">
        <v>289</v>
      </c>
      <c r="I390">
        <v>3</v>
      </c>
      <c r="J390">
        <v>867</v>
      </c>
    </row>
    <row r="391" spans="1:10" x14ac:dyDescent="0.2">
      <c r="A391" s="3" t="s">
        <v>436</v>
      </c>
      <c r="B391" s="4">
        <v>43218</v>
      </c>
      <c r="C391">
        <v>1</v>
      </c>
      <c r="D391" t="s">
        <v>16</v>
      </c>
      <c r="E391" t="s">
        <v>68</v>
      </c>
      <c r="F391" t="s">
        <v>18</v>
      </c>
      <c r="G391" t="s">
        <v>19</v>
      </c>
      <c r="H391">
        <v>289</v>
      </c>
      <c r="I391">
        <v>4</v>
      </c>
      <c r="J391">
        <v>1156</v>
      </c>
    </row>
    <row r="392" spans="1:10" x14ac:dyDescent="0.2">
      <c r="A392" s="3" t="s">
        <v>437</v>
      </c>
      <c r="B392" s="4">
        <v>43218</v>
      </c>
      <c r="C392">
        <v>10</v>
      </c>
      <c r="D392" t="s">
        <v>58</v>
      </c>
      <c r="E392" t="s">
        <v>46</v>
      </c>
      <c r="F392" t="s">
        <v>23</v>
      </c>
      <c r="G392" t="s">
        <v>14</v>
      </c>
      <c r="H392">
        <v>199</v>
      </c>
      <c r="I392">
        <v>0</v>
      </c>
      <c r="J392">
        <v>0</v>
      </c>
    </row>
    <row r="393" spans="1:10" x14ac:dyDescent="0.2">
      <c r="A393" s="3" t="s">
        <v>438</v>
      </c>
      <c r="B393" s="4">
        <v>43219</v>
      </c>
      <c r="C393">
        <v>8</v>
      </c>
      <c r="D393" t="s">
        <v>45</v>
      </c>
      <c r="E393" t="s">
        <v>22</v>
      </c>
      <c r="F393" t="s">
        <v>23</v>
      </c>
      <c r="G393" t="s">
        <v>19</v>
      </c>
      <c r="H393">
        <v>289</v>
      </c>
      <c r="I393">
        <v>0</v>
      </c>
      <c r="J393">
        <v>0</v>
      </c>
    </row>
    <row r="394" spans="1:10" x14ac:dyDescent="0.2">
      <c r="A394" s="3" t="s">
        <v>439</v>
      </c>
      <c r="B394" s="4">
        <v>43219</v>
      </c>
      <c r="C394">
        <v>14</v>
      </c>
      <c r="D394" t="s">
        <v>38</v>
      </c>
      <c r="E394" t="s">
        <v>63</v>
      </c>
      <c r="F394" t="s">
        <v>13</v>
      </c>
      <c r="G394" t="s">
        <v>31</v>
      </c>
      <c r="H394">
        <v>69</v>
      </c>
      <c r="I394">
        <v>7</v>
      </c>
      <c r="J394">
        <v>483</v>
      </c>
    </row>
    <row r="395" spans="1:10" x14ac:dyDescent="0.2">
      <c r="A395" s="3" t="s">
        <v>440</v>
      </c>
      <c r="B395" s="4">
        <v>43220</v>
      </c>
      <c r="C395">
        <v>18</v>
      </c>
      <c r="D395" t="s">
        <v>26</v>
      </c>
      <c r="E395" t="s">
        <v>27</v>
      </c>
      <c r="F395" t="s">
        <v>28</v>
      </c>
      <c r="G395" t="s">
        <v>14</v>
      </c>
      <c r="H395">
        <v>199</v>
      </c>
      <c r="I395">
        <v>3</v>
      </c>
      <c r="J395">
        <v>597</v>
      </c>
    </row>
    <row r="396" spans="1:10" x14ac:dyDescent="0.2">
      <c r="A396" s="3" t="s">
        <v>441</v>
      </c>
      <c r="B396" s="4">
        <v>43221</v>
      </c>
      <c r="C396">
        <v>18</v>
      </c>
      <c r="D396" t="s">
        <v>26</v>
      </c>
      <c r="E396" t="s">
        <v>27</v>
      </c>
      <c r="F396" t="s">
        <v>28</v>
      </c>
      <c r="G396" t="s">
        <v>31</v>
      </c>
      <c r="H396">
        <v>69</v>
      </c>
      <c r="I396">
        <v>3</v>
      </c>
      <c r="J396">
        <v>207</v>
      </c>
    </row>
    <row r="397" spans="1:10" x14ac:dyDescent="0.2">
      <c r="A397" s="3" t="s">
        <v>442</v>
      </c>
      <c r="B397" s="4">
        <v>43222</v>
      </c>
      <c r="C397">
        <v>14</v>
      </c>
      <c r="D397" t="s">
        <v>38</v>
      </c>
      <c r="E397" t="s">
        <v>63</v>
      </c>
      <c r="F397" t="s">
        <v>13</v>
      </c>
      <c r="G397" t="s">
        <v>24</v>
      </c>
      <c r="H397">
        <v>159</v>
      </c>
      <c r="I397">
        <v>5</v>
      </c>
      <c r="J397">
        <v>795</v>
      </c>
    </row>
    <row r="398" spans="1:10" x14ac:dyDescent="0.2">
      <c r="A398" s="3" t="s">
        <v>443</v>
      </c>
      <c r="B398" s="4">
        <v>43222</v>
      </c>
      <c r="C398">
        <v>19</v>
      </c>
      <c r="D398" t="s">
        <v>56</v>
      </c>
      <c r="E398" t="s">
        <v>36</v>
      </c>
      <c r="F398" t="s">
        <v>28</v>
      </c>
      <c r="G398" t="s">
        <v>19</v>
      </c>
      <c r="H398">
        <v>289</v>
      </c>
      <c r="I398">
        <v>1</v>
      </c>
      <c r="J398">
        <v>289</v>
      </c>
    </row>
    <row r="399" spans="1:10" x14ac:dyDescent="0.2">
      <c r="A399" s="3" t="s">
        <v>444</v>
      </c>
      <c r="B399" s="4">
        <v>43223</v>
      </c>
      <c r="C399">
        <v>18</v>
      </c>
      <c r="D399" t="s">
        <v>26</v>
      </c>
      <c r="E399" t="s">
        <v>36</v>
      </c>
      <c r="F399" t="s">
        <v>28</v>
      </c>
      <c r="G399" t="s">
        <v>24</v>
      </c>
      <c r="H399">
        <v>159</v>
      </c>
      <c r="I399">
        <v>0</v>
      </c>
      <c r="J399">
        <v>0</v>
      </c>
    </row>
    <row r="400" spans="1:10" x14ac:dyDescent="0.2">
      <c r="A400" s="3" t="s">
        <v>445</v>
      </c>
      <c r="B400" s="4">
        <v>43223</v>
      </c>
      <c r="C400">
        <v>5</v>
      </c>
      <c r="D400" t="s">
        <v>60</v>
      </c>
      <c r="E400" t="s">
        <v>68</v>
      </c>
      <c r="F400" t="s">
        <v>18</v>
      </c>
      <c r="G400" t="s">
        <v>41</v>
      </c>
      <c r="H400">
        <v>399</v>
      </c>
      <c r="I400">
        <v>7</v>
      </c>
      <c r="J400">
        <v>2793</v>
      </c>
    </row>
    <row r="401" spans="1:10" x14ac:dyDescent="0.2">
      <c r="A401" s="3" t="s">
        <v>446</v>
      </c>
      <c r="B401" s="4">
        <v>43223</v>
      </c>
      <c r="C401">
        <v>19</v>
      </c>
      <c r="D401" t="s">
        <v>56</v>
      </c>
      <c r="E401" t="s">
        <v>27</v>
      </c>
      <c r="F401" t="s">
        <v>28</v>
      </c>
      <c r="G401" t="s">
        <v>19</v>
      </c>
      <c r="H401">
        <v>289</v>
      </c>
      <c r="I401">
        <v>6</v>
      </c>
      <c r="J401">
        <v>1734</v>
      </c>
    </row>
    <row r="402" spans="1:10" x14ac:dyDescent="0.2">
      <c r="A402" s="3" t="s">
        <v>447</v>
      </c>
      <c r="B402" s="4">
        <v>43224</v>
      </c>
      <c r="C402">
        <v>5</v>
      </c>
      <c r="D402" t="s">
        <v>60</v>
      </c>
      <c r="E402" t="s">
        <v>17</v>
      </c>
      <c r="F402" t="s">
        <v>18</v>
      </c>
      <c r="G402" t="s">
        <v>31</v>
      </c>
      <c r="H402">
        <v>69</v>
      </c>
      <c r="I402">
        <v>0</v>
      </c>
      <c r="J402">
        <v>0</v>
      </c>
    </row>
    <row r="403" spans="1:10" x14ac:dyDescent="0.2">
      <c r="A403" s="3" t="s">
        <v>448</v>
      </c>
      <c r="B403" s="4">
        <v>43225</v>
      </c>
      <c r="C403">
        <v>16</v>
      </c>
      <c r="D403" t="s">
        <v>30</v>
      </c>
      <c r="E403" t="s">
        <v>36</v>
      </c>
      <c r="F403" t="s">
        <v>28</v>
      </c>
      <c r="G403" t="s">
        <v>19</v>
      </c>
      <c r="H403">
        <v>289</v>
      </c>
      <c r="I403">
        <v>8</v>
      </c>
      <c r="J403">
        <v>2312</v>
      </c>
    </row>
    <row r="404" spans="1:10" x14ac:dyDescent="0.2">
      <c r="A404" s="3" t="s">
        <v>449</v>
      </c>
      <c r="B404" s="4">
        <v>43225</v>
      </c>
      <c r="C404">
        <v>12</v>
      </c>
      <c r="D404" t="s">
        <v>66</v>
      </c>
      <c r="E404" t="s">
        <v>63</v>
      </c>
      <c r="F404" t="s">
        <v>13</v>
      </c>
      <c r="G404" t="s">
        <v>41</v>
      </c>
      <c r="H404">
        <v>399</v>
      </c>
      <c r="I404">
        <v>6</v>
      </c>
      <c r="J404">
        <v>2394</v>
      </c>
    </row>
    <row r="405" spans="1:10" x14ac:dyDescent="0.2">
      <c r="A405" s="3" t="s">
        <v>450</v>
      </c>
      <c r="B405" s="4">
        <v>43226</v>
      </c>
      <c r="C405">
        <v>5</v>
      </c>
      <c r="D405" t="s">
        <v>60</v>
      </c>
      <c r="E405" t="s">
        <v>17</v>
      </c>
      <c r="F405" t="s">
        <v>18</v>
      </c>
      <c r="G405" t="s">
        <v>24</v>
      </c>
      <c r="H405">
        <v>159</v>
      </c>
      <c r="I405">
        <v>9</v>
      </c>
      <c r="J405">
        <v>1431</v>
      </c>
    </row>
    <row r="406" spans="1:10" x14ac:dyDescent="0.2">
      <c r="A406" s="3" t="s">
        <v>451</v>
      </c>
      <c r="B406" s="4">
        <v>43226</v>
      </c>
      <c r="C406">
        <v>1</v>
      </c>
      <c r="D406" t="s">
        <v>16</v>
      </c>
      <c r="E406" t="s">
        <v>17</v>
      </c>
      <c r="F406" t="s">
        <v>18</v>
      </c>
      <c r="G406" t="s">
        <v>24</v>
      </c>
      <c r="H406">
        <v>159</v>
      </c>
      <c r="I406">
        <v>5</v>
      </c>
      <c r="J406">
        <v>795</v>
      </c>
    </row>
    <row r="407" spans="1:10" x14ac:dyDescent="0.2">
      <c r="A407" s="3" t="s">
        <v>452</v>
      </c>
      <c r="B407" s="4">
        <v>43226</v>
      </c>
      <c r="C407">
        <v>6</v>
      </c>
      <c r="D407" t="s">
        <v>48</v>
      </c>
      <c r="E407" t="s">
        <v>46</v>
      </c>
      <c r="F407" t="s">
        <v>23</v>
      </c>
      <c r="G407" t="s">
        <v>24</v>
      </c>
      <c r="H407">
        <v>159</v>
      </c>
      <c r="I407">
        <v>8</v>
      </c>
      <c r="J407">
        <v>1272</v>
      </c>
    </row>
    <row r="408" spans="1:10" x14ac:dyDescent="0.2">
      <c r="A408" s="3" t="s">
        <v>453</v>
      </c>
      <c r="B408" s="4">
        <v>43226</v>
      </c>
      <c r="C408">
        <v>16</v>
      </c>
      <c r="D408" t="s">
        <v>30</v>
      </c>
      <c r="E408" t="s">
        <v>36</v>
      </c>
      <c r="F408" t="s">
        <v>28</v>
      </c>
      <c r="G408" t="s">
        <v>31</v>
      </c>
      <c r="H408">
        <v>69</v>
      </c>
      <c r="I408">
        <v>7</v>
      </c>
      <c r="J408">
        <v>483</v>
      </c>
    </row>
    <row r="409" spans="1:10" x14ac:dyDescent="0.2">
      <c r="A409" s="3" t="s">
        <v>454</v>
      </c>
      <c r="B409" s="4">
        <v>43226</v>
      </c>
      <c r="C409">
        <v>4</v>
      </c>
      <c r="D409" t="s">
        <v>51</v>
      </c>
      <c r="E409" t="s">
        <v>68</v>
      </c>
      <c r="F409" t="s">
        <v>18</v>
      </c>
      <c r="G409" t="s">
        <v>19</v>
      </c>
      <c r="H409">
        <v>289</v>
      </c>
      <c r="I409">
        <v>6</v>
      </c>
      <c r="J409">
        <v>1734</v>
      </c>
    </row>
    <row r="410" spans="1:10" x14ac:dyDescent="0.2">
      <c r="A410" s="3" t="s">
        <v>455</v>
      </c>
      <c r="B410" s="4">
        <v>43226</v>
      </c>
      <c r="C410">
        <v>16</v>
      </c>
      <c r="D410" t="s">
        <v>30</v>
      </c>
      <c r="E410" t="s">
        <v>27</v>
      </c>
      <c r="F410" t="s">
        <v>28</v>
      </c>
      <c r="G410" t="s">
        <v>14</v>
      </c>
      <c r="H410">
        <v>199</v>
      </c>
      <c r="I410">
        <v>3</v>
      </c>
      <c r="J410">
        <v>597</v>
      </c>
    </row>
    <row r="411" spans="1:10" x14ac:dyDescent="0.2">
      <c r="A411" s="3" t="s">
        <v>456</v>
      </c>
      <c r="B411" s="4">
        <v>43226</v>
      </c>
      <c r="C411">
        <v>16</v>
      </c>
      <c r="D411" t="s">
        <v>30</v>
      </c>
      <c r="E411" t="s">
        <v>36</v>
      </c>
      <c r="F411" t="s">
        <v>28</v>
      </c>
      <c r="G411" t="s">
        <v>24</v>
      </c>
      <c r="H411">
        <v>159</v>
      </c>
      <c r="I411">
        <v>4</v>
      </c>
      <c r="J411">
        <v>636</v>
      </c>
    </row>
    <row r="412" spans="1:10" x14ac:dyDescent="0.2">
      <c r="A412" s="3" t="s">
        <v>457</v>
      </c>
      <c r="B412" s="4">
        <v>43226</v>
      </c>
      <c r="C412">
        <v>8</v>
      </c>
      <c r="D412" t="s">
        <v>45</v>
      </c>
      <c r="E412" t="s">
        <v>46</v>
      </c>
      <c r="F412" t="s">
        <v>23</v>
      </c>
      <c r="G412" t="s">
        <v>24</v>
      </c>
      <c r="H412">
        <v>159</v>
      </c>
      <c r="I412">
        <v>4</v>
      </c>
      <c r="J412">
        <v>636</v>
      </c>
    </row>
    <row r="413" spans="1:10" x14ac:dyDescent="0.2">
      <c r="A413" s="3" t="s">
        <v>458</v>
      </c>
      <c r="B413" s="4">
        <v>43226</v>
      </c>
      <c r="C413">
        <v>13</v>
      </c>
      <c r="D413" t="s">
        <v>33</v>
      </c>
      <c r="E413" t="s">
        <v>12</v>
      </c>
      <c r="F413" t="s">
        <v>13</v>
      </c>
      <c r="G413" t="s">
        <v>31</v>
      </c>
      <c r="H413">
        <v>69</v>
      </c>
      <c r="I413">
        <v>7</v>
      </c>
      <c r="J413">
        <v>483</v>
      </c>
    </row>
    <row r="414" spans="1:10" x14ac:dyDescent="0.2">
      <c r="A414" s="3" t="s">
        <v>459</v>
      </c>
      <c r="B414" s="4">
        <v>43226</v>
      </c>
      <c r="C414">
        <v>3</v>
      </c>
      <c r="D414" t="s">
        <v>43</v>
      </c>
      <c r="E414" t="s">
        <v>68</v>
      </c>
      <c r="F414" t="s">
        <v>18</v>
      </c>
      <c r="G414" t="s">
        <v>14</v>
      </c>
      <c r="H414">
        <v>199</v>
      </c>
      <c r="I414">
        <v>1</v>
      </c>
      <c r="J414">
        <v>199</v>
      </c>
    </row>
    <row r="415" spans="1:10" x14ac:dyDescent="0.2">
      <c r="A415" s="3" t="s">
        <v>460</v>
      </c>
      <c r="B415" s="4">
        <v>43227</v>
      </c>
      <c r="C415">
        <v>19</v>
      </c>
      <c r="D415" t="s">
        <v>56</v>
      </c>
      <c r="E415" t="s">
        <v>27</v>
      </c>
      <c r="F415" t="s">
        <v>28</v>
      </c>
      <c r="G415" t="s">
        <v>31</v>
      </c>
      <c r="H415">
        <v>69</v>
      </c>
      <c r="I415">
        <v>6</v>
      </c>
      <c r="J415">
        <v>414</v>
      </c>
    </row>
    <row r="416" spans="1:10" x14ac:dyDescent="0.2">
      <c r="A416" s="3" t="s">
        <v>461</v>
      </c>
      <c r="B416" s="4">
        <v>43228</v>
      </c>
      <c r="C416">
        <v>17</v>
      </c>
      <c r="D416" t="s">
        <v>35</v>
      </c>
      <c r="E416" t="s">
        <v>36</v>
      </c>
      <c r="F416" t="s">
        <v>28</v>
      </c>
      <c r="G416" t="s">
        <v>24</v>
      </c>
      <c r="H416">
        <v>159</v>
      </c>
      <c r="I416">
        <v>7</v>
      </c>
      <c r="J416">
        <v>1113</v>
      </c>
    </row>
    <row r="417" spans="1:10" x14ac:dyDescent="0.2">
      <c r="A417" s="3" t="s">
        <v>462</v>
      </c>
      <c r="B417" s="4">
        <v>43228</v>
      </c>
      <c r="C417">
        <v>13</v>
      </c>
      <c r="D417" t="s">
        <v>33</v>
      </c>
      <c r="E417" t="s">
        <v>12</v>
      </c>
      <c r="F417" t="s">
        <v>13</v>
      </c>
      <c r="G417" t="s">
        <v>14</v>
      </c>
      <c r="H417">
        <v>199</v>
      </c>
      <c r="I417">
        <v>1</v>
      </c>
      <c r="J417">
        <v>199</v>
      </c>
    </row>
    <row r="418" spans="1:10" x14ac:dyDescent="0.2">
      <c r="A418" s="3" t="s">
        <v>463</v>
      </c>
      <c r="B418" s="4">
        <v>43229</v>
      </c>
      <c r="C418">
        <v>2</v>
      </c>
      <c r="D418" t="s">
        <v>106</v>
      </c>
      <c r="E418" t="s">
        <v>17</v>
      </c>
      <c r="F418" t="s">
        <v>18</v>
      </c>
      <c r="G418" t="s">
        <v>41</v>
      </c>
      <c r="H418">
        <v>399</v>
      </c>
      <c r="I418">
        <v>1</v>
      </c>
      <c r="J418">
        <v>399</v>
      </c>
    </row>
    <row r="419" spans="1:10" x14ac:dyDescent="0.2">
      <c r="A419" s="3" t="s">
        <v>464</v>
      </c>
      <c r="B419" s="4">
        <v>43230</v>
      </c>
      <c r="C419">
        <v>6</v>
      </c>
      <c r="D419" t="s">
        <v>48</v>
      </c>
      <c r="E419" t="s">
        <v>46</v>
      </c>
      <c r="F419" t="s">
        <v>23</v>
      </c>
      <c r="G419" t="s">
        <v>24</v>
      </c>
      <c r="H419">
        <v>159</v>
      </c>
      <c r="I419">
        <v>9</v>
      </c>
      <c r="J419">
        <v>1431</v>
      </c>
    </row>
    <row r="420" spans="1:10" x14ac:dyDescent="0.2">
      <c r="A420" s="3" t="s">
        <v>465</v>
      </c>
      <c r="B420" s="4">
        <v>43230</v>
      </c>
      <c r="C420">
        <v>14</v>
      </c>
      <c r="D420" t="s">
        <v>38</v>
      </c>
      <c r="E420" t="s">
        <v>12</v>
      </c>
      <c r="F420" t="s">
        <v>13</v>
      </c>
      <c r="G420" t="s">
        <v>14</v>
      </c>
      <c r="H420">
        <v>199</v>
      </c>
      <c r="I420">
        <v>3</v>
      </c>
      <c r="J420">
        <v>597</v>
      </c>
    </row>
    <row r="421" spans="1:10" x14ac:dyDescent="0.2">
      <c r="A421" s="3" t="s">
        <v>466</v>
      </c>
      <c r="B421" s="4">
        <v>43231</v>
      </c>
      <c r="C421">
        <v>18</v>
      </c>
      <c r="D421" t="s">
        <v>26</v>
      </c>
      <c r="E421" t="s">
        <v>36</v>
      </c>
      <c r="F421" t="s">
        <v>28</v>
      </c>
      <c r="G421" t="s">
        <v>24</v>
      </c>
      <c r="H421">
        <v>159</v>
      </c>
      <c r="I421">
        <v>9</v>
      </c>
      <c r="J421">
        <v>1431</v>
      </c>
    </row>
    <row r="422" spans="1:10" x14ac:dyDescent="0.2">
      <c r="A422" s="3" t="s">
        <v>467</v>
      </c>
      <c r="B422" s="4">
        <v>43231</v>
      </c>
      <c r="C422">
        <v>6</v>
      </c>
      <c r="D422" t="s">
        <v>48</v>
      </c>
      <c r="E422" t="s">
        <v>46</v>
      </c>
      <c r="F422" t="s">
        <v>23</v>
      </c>
      <c r="G422" t="s">
        <v>24</v>
      </c>
      <c r="H422">
        <v>159</v>
      </c>
      <c r="I422">
        <v>4</v>
      </c>
      <c r="J422">
        <v>636</v>
      </c>
    </row>
    <row r="423" spans="1:10" x14ac:dyDescent="0.2">
      <c r="A423" s="3" t="s">
        <v>468</v>
      </c>
      <c r="B423" s="4">
        <v>43232</v>
      </c>
      <c r="C423">
        <v>4</v>
      </c>
      <c r="D423" t="s">
        <v>51</v>
      </c>
      <c r="E423" t="s">
        <v>68</v>
      </c>
      <c r="F423" t="s">
        <v>18</v>
      </c>
      <c r="G423" t="s">
        <v>24</v>
      </c>
      <c r="H423">
        <v>159</v>
      </c>
      <c r="I423">
        <v>9</v>
      </c>
      <c r="J423">
        <v>1431</v>
      </c>
    </row>
    <row r="424" spans="1:10" x14ac:dyDescent="0.2">
      <c r="A424" s="3" t="s">
        <v>469</v>
      </c>
      <c r="B424" s="4">
        <v>43232</v>
      </c>
      <c r="C424">
        <v>5</v>
      </c>
      <c r="D424" t="s">
        <v>60</v>
      </c>
      <c r="E424" t="s">
        <v>68</v>
      </c>
      <c r="F424" t="s">
        <v>18</v>
      </c>
      <c r="G424" t="s">
        <v>31</v>
      </c>
      <c r="H424">
        <v>69</v>
      </c>
      <c r="I424">
        <v>4</v>
      </c>
      <c r="J424">
        <v>276</v>
      </c>
    </row>
    <row r="425" spans="1:10" x14ac:dyDescent="0.2">
      <c r="A425" s="3" t="s">
        <v>470</v>
      </c>
      <c r="B425" s="4">
        <v>43232</v>
      </c>
      <c r="C425">
        <v>1</v>
      </c>
      <c r="D425" t="s">
        <v>16</v>
      </c>
      <c r="E425" t="s">
        <v>68</v>
      </c>
      <c r="F425" t="s">
        <v>18</v>
      </c>
      <c r="G425" t="s">
        <v>31</v>
      </c>
      <c r="H425">
        <v>69</v>
      </c>
      <c r="I425">
        <v>8</v>
      </c>
      <c r="J425">
        <v>552</v>
      </c>
    </row>
    <row r="426" spans="1:10" x14ac:dyDescent="0.2">
      <c r="A426" s="3" t="s">
        <v>471</v>
      </c>
      <c r="B426" s="4">
        <v>43232</v>
      </c>
      <c r="C426">
        <v>1</v>
      </c>
      <c r="D426" t="s">
        <v>16</v>
      </c>
      <c r="E426" t="s">
        <v>68</v>
      </c>
      <c r="F426" t="s">
        <v>18</v>
      </c>
      <c r="G426" t="s">
        <v>19</v>
      </c>
      <c r="H426">
        <v>289</v>
      </c>
      <c r="I426">
        <v>7</v>
      </c>
      <c r="J426">
        <v>2023</v>
      </c>
    </row>
    <row r="427" spans="1:10" x14ac:dyDescent="0.2">
      <c r="A427" s="3" t="s">
        <v>472</v>
      </c>
      <c r="B427" s="4">
        <v>43232</v>
      </c>
      <c r="C427">
        <v>17</v>
      </c>
      <c r="D427" t="s">
        <v>35</v>
      </c>
      <c r="E427" t="s">
        <v>36</v>
      </c>
      <c r="F427" t="s">
        <v>28</v>
      </c>
      <c r="G427" t="s">
        <v>14</v>
      </c>
      <c r="H427">
        <v>199</v>
      </c>
      <c r="I427">
        <v>8</v>
      </c>
      <c r="J427">
        <v>1592</v>
      </c>
    </row>
    <row r="428" spans="1:10" x14ac:dyDescent="0.2">
      <c r="A428" s="3" t="s">
        <v>473</v>
      </c>
      <c r="B428" s="4">
        <v>43233</v>
      </c>
      <c r="C428">
        <v>5</v>
      </c>
      <c r="D428" t="s">
        <v>60</v>
      </c>
      <c r="E428" t="s">
        <v>17</v>
      </c>
      <c r="F428" t="s">
        <v>18</v>
      </c>
      <c r="G428" t="s">
        <v>14</v>
      </c>
      <c r="H428">
        <v>199</v>
      </c>
      <c r="I428">
        <v>6</v>
      </c>
      <c r="J428">
        <v>1194</v>
      </c>
    </row>
    <row r="429" spans="1:10" x14ac:dyDescent="0.2">
      <c r="A429" s="3" t="s">
        <v>474</v>
      </c>
      <c r="B429" s="4">
        <v>43233</v>
      </c>
      <c r="C429">
        <v>13</v>
      </c>
      <c r="D429" t="s">
        <v>33</v>
      </c>
      <c r="E429" t="s">
        <v>63</v>
      </c>
      <c r="F429" t="s">
        <v>13</v>
      </c>
      <c r="G429" t="s">
        <v>31</v>
      </c>
      <c r="H429">
        <v>69</v>
      </c>
      <c r="I429">
        <v>3</v>
      </c>
      <c r="J429">
        <v>207</v>
      </c>
    </row>
    <row r="430" spans="1:10" x14ac:dyDescent="0.2">
      <c r="A430" s="3" t="s">
        <v>475</v>
      </c>
      <c r="B430" s="4">
        <v>43234</v>
      </c>
      <c r="C430">
        <v>18</v>
      </c>
      <c r="D430" t="s">
        <v>26</v>
      </c>
      <c r="E430" t="s">
        <v>36</v>
      </c>
      <c r="F430" t="s">
        <v>28</v>
      </c>
      <c r="G430" t="s">
        <v>31</v>
      </c>
      <c r="H430">
        <v>69</v>
      </c>
      <c r="I430">
        <v>9</v>
      </c>
      <c r="J430">
        <v>621</v>
      </c>
    </row>
    <row r="431" spans="1:10" x14ac:dyDescent="0.2">
      <c r="A431" s="3" t="s">
        <v>476</v>
      </c>
      <c r="B431" s="4">
        <v>43235</v>
      </c>
      <c r="C431">
        <v>16</v>
      </c>
      <c r="D431" t="s">
        <v>30</v>
      </c>
      <c r="E431" t="s">
        <v>36</v>
      </c>
      <c r="F431" t="s">
        <v>28</v>
      </c>
      <c r="G431" t="s">
        <v>19</v>
      </c>
      <c r="H431">
        <v>289</v>
      </c>
      <c r="I431">
        <v>7</v>
      </c>
      <c r="J431">
        <v>2023</v>
      </c>
    </row>
    <row r="432" spans="1:10" x14ac:dyDescent="0.2">
      <c r="A432" s="3" t="s">
        <v>477</v>
      </c>
      <c r="B432" s="4">
        <v>43235</v>
      </c>
      <c r="C432">
        <v>4</v>
      </c>
      <c r="D432" t="s">
        <v>51</v>
      </c>
      <c r="E432" t="s">
        <v>68</v>
      </c>
      <c r="F432" t="s">
        <v>18</v>
      </c>
      <c r="G432" t="s">
        <v>19</v>
      </c>
      <c r="H432">
        <v>289</v>
      </c>
      <c r="I432">
        <v>6</v>
      </c>
      <c r="J432">
        <v>1734</v>
      </c>
    </row>
    <row r="433" spans="1:10" x14ac:dyDescent="0.2">
      <c r="A433" s="3" t="s">
        <v>478</v>
      </c>
      <c r="B433" s="4">
        <v>43235</v>
      </c>
      <c r="C433">
        <v>2</v>
      </c>
      <c r="D433" t="s">
        <v>106</v>
      </c>
      <c r="E433" t="s">
        <v>17</v>
      </c>
      <c r="F433" t="s">
        <v>18</v>
      </c>
      <c r="G433" t="s">
        <v>41</v>
      </c>
      <c r="H433">
        <v>399</v>
      </c>
      <c r="I433">
        <v>3</v>
      </c>
      <c r="J433">
        <v>1197</v>
      </c>
    </row>
    <row r="434" spans="1:10" x14ac:dyDescent="0.2">
      <c r="A434" s="3" t="s">
        <v>479</v>
      </c>
      <c r="B434" s="4">
        <v>43235</v>
      </c>
      <c r="C434">
        <v>3</v>
      </c>
      <c r="D434" t="s">
        <v>43</v>
      </c>
      <c r="E434" t="s">
        <v>17</v>
      </c>
      <c r="F434" t="s">
        <v>18</v>
      </c>
      <c r="G434" t="s">
        <v>19</v>
      </c>
      <c r="H434">
        <v>289</v>
      </c>
      <c r="I434">
        <v>0</v>
      </c>
      <c r="J434">
        <v>0</v>
      </c>
    </row>
    <row r="435" spans="1:10" x14ac:dyDescent="0.2">
      <c r="A435" s="3" t="s">
        <v>480</v>
      </c>
      <c r="B435" s="4">
        <v>43235</v>
      </c>
      <c r="C435">
        <v>9</v>
      </c>
      <c r="D435" t="s">
        <v>21</v>
      </c>
      <c r="E435" t="s">
        <v>22</v>
      </c>
      <c r="F435" t="s">
        <v>23</v>
      </c>
      <c r="G435" t="s">
        <v>19</v>
      </c>
      <c r="H435">
        <v>289</v>
      </c>
      <c r="I435">
        <v>5</v>
      </c>
      <c r="J435">
        <v>1445</v>
      </c>
    </row>
    <row r="436" spans="1:10" x14ac:dyDescent="0.2">
      <c r="A436" s="3" t="s">
        <v>481</v>
      </c>
      <c r="B436" s="4">
        <v>43235</v>
      </c>
      <c r="C436">
        <v>8</v>
      </c>
      <c r="D436" t="s">
        <v>45</v>
      </c>
      <c r="E436" t="s">
        <v>46</v>
      </c>
      <c r="F436" t="s">
        <v>23</v>
      </c>
      <c r="G436" t="s">
        <v>19</v>
      </c>
      <c r="H436">
        <v>289</v>
      </c>
      <c r="I436">
        <v>5</v>
      </c>
      <c r="J436">
        <v>1445</v>
      </c>
    </row>
    <row r="437" spans="1:10" x14ac:dyDescent="0.2">
      <c r="A437" s="3" t="s">
        <v>482</v>
      </c>
      <c r="B437" s="4">
        <v>43235</v>
      </c>
      <c r="C437">
        <v>17</v>
      </c>
      <c r="D437" t="s">
        <v>35</v>
      </c>
      <c r="E437" t="s">
        <v>36</v>
      </c>
      <c r="F437" t="s">
        <v>28</v>
      </c>
      <c r="G437" t="s">
        <v>14</v>
      </c>
      <c r="H437">
        <v>199</v>
      </c>
      <c r="I437">
        <v>0</v>
      </c>
      <c r="J437">
        <v>0</v>
      </c>
    </row>
    <row r="438" spans="1:10" x14ac:dyDescent="0.2">
      <c r="A438" s="3" t="s">
        <v>483</v>
      </c>
      <c r="B438" s="4">
        <v>43235</v>
      </c>
      <c r="C438">
        <v>2</v>
      </c>
      <c r="D438" t="s">
        <v>106</v>
      </c>
      <c r="E438" t="s">
        <v>68</v>
      </c>
      <c r="F438" t="s">
        <v>18</v>
      </c>
      <c r="G438" t="s">
        <v>31</v>
      </c>
      <c r="H438">
        <v>69</v>
      </c>
      <c r="I438">
        <v>7</v>
      </c>
      <c r="J438">
        <v>483</v>
      </c>
    </row>
    <row r="439" spans="1:10" x14ac:dyDescent="0.2">
      <c r="A439" s="3" t="s">
        <v>484</v>
      </c>
      <c r="B439" s="4">
        <v>43235</v>
      </c>
      <c r="C439">
        <v>2</v>
      </c>
      <c r="D439" t="s">
        <v>106</v>
      </c>
      <c r="E439" t="s">
        <v>68</v>
      </c>
      <c r="F439" t="s">
        <v>18</v>
      </c>
      <c r="G439" t="s">
        <v>31</v>
      </c>
      <c r="H439">
        <v>69</v>
      </c>
      <c r="I439">
        <v>6</v>
      </c>
      <c r="J439">
        <v>414</v>
      </c>
    </row>
    <row r="440" spans="1:10" x14ac:dyDescent="0.2">
      <c r="A440" s="3" t="s">
        <v>485</v>
      </c>
      <c r="B440" s="4">
        <v>43235</v>
      </c>
      <c r="C440">
        <v>16</v>
      </c>
      <c r="D440" t="s">
        <v>30</v>
      </c>
      <c r="E440" t="s">
        <v>36</v>
      </c>
      <c r="F440" t="s">
        <v>28</v>
      </c>
      <c r="G440" t="s">
        <v>24</v>
      </c>
      <c r="H440">
        <v>159</v>
      </c>
      <c r="I440">
        <v>1</v>
      </c>
      <c r="J440">
        <v>159</v>
      </c>
    </row>
    <row r="441" spans="1:10" x14ac:dyDescent="0.2">
      <c r="A441" s="3" t="s">
        <v>486</v>
      </c>
      <c r="B441" s="4">
        <v>43235</v>
      </c>
      <c r="C441">
        <v>19</v>
      </c>
      <c r="D441" t="s">
        <v>56</v>
      </c>
      <c r="E441" t="s">
        <v>36</v>
      </c>
      <c r="F441" t="s">
        <v>28</v>
      </c>
      <c r="G441" t="s">
        <v>31</v>
      </c>
      <c r="H441">
        <v>69</v>
      </c>
      <c r="I441">
        <v>8</v>
      </c>
      <c r="J441">
        <v>552</v>
      </c>
    </row>
    <row r="442" spans="1:10" x14ac:dyDescent="0.2">
      <c r="A442" s="3" t="s">
        <v>487</v>
      </c>
      <c r="B442" s="4">
        <v>43235</v>
      </c>
      <c r="C442">
        <v>18</v>
      </c>
      <c r="D442" t="s">
        <v>26</v>
      </c>
      <c r="E442" t="s">
        <v>36</v>
      </c>
      <c r="F442" t="s">
        <v>28</v>
      </c>
      <c r="G442" t="s">
        <v>14</v>
      </c>
      <c r="H442">
        <v>199</v>
      </c>
      <c r="I442">
        <v>6</v>
      </c>
      <c r="J442">
        <v>1194</v>
      </c>
    </row>
    <row r="443" spans="1:10" x14ac:dyDescent="0.2">
      <c r="A443" s="3" t="s">
        <v>488</v>
      </c>
      <c r="B443" s="4">
        <v>43235</v>
      </c>
      <c r="C443">
        <v>1</v>
      </c>
      <c r="D443" t="s">
        <v>16</v>
      </c>
      <c r="E443" t="s">
        <v>17</v>
      </c>
      <c r="F443" t="s">
        <v>18</v>
      </c>
      <c r="G443" t="s">
        <v>41</v>
      </c>
      <c r="H443">
        <v>399</v>
      </c>
      <c r="I443">
        <v>1</v>
      </c>
      <c r="J443">
        <v>399</v>
      </c>
    </row>
    <row r="444" spans="1:10" x14ac:dyDescent="0.2">
      <c r="A444" s="3" t="s">
        <v>489</v>
      </c>
      <c r="B444" s="4">
        <v>43235</v>
      </c>
      <c r="C444">
        <v>14</v>
      </c>
      <c r="D444" t="s">
        <v>38</v>
      </c>
      <c r="E444" t="s">
        <v>12</v>
      </c>
      <c r="F444" t="s">
        <v>13</v>
      </c>
      <c r="G444" t="s">
        <v>31</v>
      </c>
      <c r="H444">
        <v>69</v>
      </c>
      <c r="I444">
        <v>6</v>
      </c>
      <c r="J444">
        <v>414</v>
      </c>
    </row>
    <row r="445" spans="1:10" x14ac:dyDescent="0.2">
      <c r="A445" s="3" t="s">
        <v>490</v>
      </c>
      <c r="B445" s="4">
        <v>43236</v>
      </c>
      <c r="C445">
        <v>17</v>
      </c>
      <c r="D445" t="s">
        <v>35</v>
      </c>
      <c r="E445" t="s">
        <v>36</v>
      </c>
      <c r="F445" t="s">
        <v>28</v>
      </c>
      <c r="G445" t="s">
        <v>31</v>
      </c>
      <c r="H445">
        <v>69</v>
      </c>
      <c r="I445">
        <v>7</v>
      </c>
      <c r="J445">
        <v>483</v>
      </c>
    </row>
    <row r="446" spans="1:10" x14ac:dyDescent="0.2">
      <c r="A446" s="3" t="s">
        <v>491</v>
      </c>
      <c r="B446" s="4">
        <v>43236</v>
      </c>
      <c r="C446">
        <v>9</v>
      </c>
      <c r="D446" t="s">
        <v>21</v>
      </c>
      <c r="E446" t="s">
        <v>46</v>
      </c>
      <c r="F446" t="s">
        <v>23</v>
      </c>
      <c r="G446" t="s">
        <v>14</v>
      </c>
      <c r="H446">
        <v>199</v>
      </c>
      <c r="I446">
        <v>2</v>
      </c>
      <c r="J446">
        <v>398</v>
      </c>
    </row>
    <row r="447" spans="1:10" x14ac:dyDescent="0.2">
      <c r="A447" s="3" t="s">
        <v>492</v>
      </c>
      <c r="B447" s="4">
        <v>43236</v>
      </c>
      <c r="C447">
        <v>18</v>
      </c>
      <c r="D447" t="s">
        <v>26</v>
      </c>
      <c r="E447" t="s">
        <v>36</v>
      </c>
      <c r="F447" t="s">
        <v>28</v>
      </c>
      <c r="G447" t="s">
        <v>31</v>
      </c>
      <c r="H447">
        <v>69</v>
      </c>
      <c r="I447">
        <v>7</v>
      </c>
      <c r="J447">
        <v>483</v>
      </c>
    </row>
    <row r="448" spans="1:10" x14ac:dyDescent="0.2">
      <c r="A448" s="3" t="s">
        <v>493</v>
      </c>
      <c r="B448" s="4">
        <v>43236</v>
      </c>
      <c r="C448">
        <v>16</v>
      </c>
      <c r="D448" t="s">
        <v>30</v>
      </c>
      <c r="E448" t="s">
        <v>36</v>
      </c>
      <c r="F448" t="s">
        <v>28</v>
      </c>
      <c r="G448" t="s">
        <v>41</v>
      </c>
      <c r="H448">
        <v>399</v>
      </c>
      <c r="I448">
        <v>5</v>
      </c>
      <c r="J448">
        <v>1995</v>
      </c>
    </row>
    <row r="449" spans="1:10" x14ac:dyDescent="0.2">
      <c r="A449" s="3" t="s">
        <v>494</v>
      </c>
      <c r="B449" s="4">
        <v>43236</v>
      </c>
      <c r="C449">
        <v>10</v>
      </c>
      <c r="D449" t="s">
        <v>58</v>
      </c>
      <c r="E449" t="s">
        <v>22</v>
      </c>
      <c r="F449" t="s">
        <v>23</v>
      </c>
      <c r="G449" t="s">
        <v>24</v>
      </c>
      <c r="H449">
        <v>159</v>
      </c>
      <c r="I449">
        <v>1</v>
      </c>
      <c r="J449">
        <v>159</v>
      </c>
    </row>
    <row r="450" spans="1:10" x14ac:dyDescent="0.2">
      <c r="A450" s="3" t="s">
        <v>495</v>
      </c>
      <c r="B450" s="4">
        <v>43236</v>
      </c>
      <c r="C450">
        <v>10</v>
      </c>
      <c r="D450" t="s">
        <v>58</v>
      </c>
      <c r="E450" t="s">
        <v>22</v>
      </c>
      <c r="F450" t="s">
        <v>23</v>
      </c>
      <c r="G450" t="s">
        <v>19</v>
      </c>
      <c r="H450">
        <v>289</v>
      </c>
      <c r="I450">
        <v>6</v>
      </c>
      <c r="J450">
        <v>1734</v>
      </c>
    </row>
    <row r="451" spans="1:10" x14ac:dyDescent="0.2">
      <c r="A451" s="3" t="s">
        <v>496</v>
      </c>
      <c r="B451" s="4">
        <v>43236</v>
      </c>
      <c r="C451">
        <v>5</v>
      </c>
      <c r="D451" t="s">
        <v>60</v>
      </c>
      <c r="E451" t="s">
        <v>68</v>
      </c>
      <c r="F451" t="s">
        <v>18</v>
      </c>
      <c r="G451" t="s">
        <v>19</v>
      </c>
      <c r="H451">
        <v>289</v>
      </c>
      <c r="I451">
        <v>8</v>
      </c>
      <c r="J451">
        <v>2312</v>
      </c>
    </row>
    <row r="452" spans="1:10" x14ac:dyDescent="0.2">
      <c r="A452" s="3" t="s">
        <v>497</v>
      </c>
      <c r="B452" s="4">
        <v>43236</v>
      </c>
      <c r="C452">
        <v>10</v>
      </c>
      <c r="D452" t="s">
        <v>58</v>
      </c>
      <c r="E452" t="s">
        <v>22</v>
      </c>
      <c r="F452" t="s">
        <v>23</v>
      </c>
      <c r="G452" t="s">
        <v>31</v>
      </c>
      <c r="H452">
        <v>69</v>
      </c>
      <c r="I452">
        <v>7</v>
      </c>
      <c r="J452">
        <v>483</v>
      </c>
    </row>
    <row r="453" spans="1:10" x14ac:dyDescent="0.2">
      <c r="A453" s="3" t="s">
        <v>498</v>
      </c>
      <c r="B453" s="4">
        <v>43236</v>
      </c>
      <c r="C453">
        <v>7</v>
      </c>
      <c r="D453" t="s">
        <v>88</v>
      </c>
      <c r="E453" t="s">
        <v>46</v>
      </c>
      <c r="F453" t="s">
        <v>23</v>
      </c>
      <c r="G453" t="s">
        <v>31</v>
      </c>
      <c r="H453">
        <v>69</v>
      </c>
      <c r="I453">
        <v>3</v>
      </c>
      <c r="J453">
        <v>207</v>
      </c>
    </row>
    <row r="454" spans="1:10" x14ac:dyDescent="0.2">
      <c r="A454" s="3" t="s">
        <v>499</v>
      </c>
      <c r="B454" s="4">
        <v>43236</v>
      </c>
      <c r="C454">
        <v>6</v>
      </c>
      <c r="D454" t="s">
        <v>48</v>
      </c>
      <c r="E454" t="s">
        <v>46</v>
      </c>
      <c r="F454" t="s">
        <v>23</v>
      </c>
      <c r="G454" t="s">
        <v>41</v>
      </c>
      <c r="H454">
        <v>399</v>
      </c>
      <c r="I454">
        <v>3</v>
      </c>
      <c r="J454">
        <v>1197</v>
      </c>
    </row>
    <row r="455" spans="1:10" x14ac:dyDescent="0.2">
      <c r="A455" s="3" t="s">
        <v>500</v>
      </c>
      <c r="B455" s="4">
        <v>43236</v>
      </c>
      <c r="C455">
        <v>13</v>
      </c>
      <c r="D455" t="s">
        <v>33</v>
      </c>
      <c r="E455" t="s">
        <v>12</v>
      </c>
      <c r="F455" t="s">
        <v>13</v>
      </c>
      <c r="G455" t="s">
        <v>24</v>
      </c>
      <c r="H455">
        <v>159</v>
      </c>
      <c r="I455">
        <v>8</v>
      </c>
      <c r="J455">
        <v>1272</v>
      </c>
    </row>
    <row r="456" spans="1:10" x14ac:dyDescent="0.2">
      <c r="A456" s="3" t="s">
        <v>501</v>
      </c>
      <c r="B456" s="4">
        <v>43237</v>
      </c>
      <c r="C456">
        <v>14</v>
      </c>
      <c r="D456" t="s">
        <v>38</v>
      </c>
      <c r="E456" t="s">
        <v>63</v>
      </c>
      <c r="F456" t="s">
        <v>13</v>
      </c>
      <c r="G456" t="s">
        <v>31</v>
      </c>
      <c r="H456">
        <v>69</v>
      </c>
      <c r="I456">
        <v>9</v>
      </c>
      <c r="J456">
        <v>621</v>
      </c>
    </row>
    <row r="457" spans="1:10" x14ac:dyDescent="0.2">
      <c r="A457" s="3" t="s">
        <v>502</v>
      </c>
      <c r="B457" s="4">
        <v>43237</v>
      </c>
      <c r="C457">
        <v>3</v>
      </c>
      <c r="D457" t="s">
        <v>43</v>
      </c>
      <c r="E457" t="s">
        <v>17</v>
      </c>
      <c r="F457" t="s">
        <v>18</v>
      </c>
      <c r="G457" t="s">
        <v>41</v>
      </c>
      <c r="H457">
        <v>399</v>
      </c>
      <c r="I457">
        <v>7</v>
      </c>
      <c r="J457">
        <v>2793</v>
      </c>
    </row>
    <row r="458" spans="1:10" x14ac:dyDescent="0.2">
      <c r="A458" s="3" t="s">
        <v>503</v>
      </c>
      <c r="B458" s="4">
        <v>43237</v>
      </c>
      <c r="C458">
        <v>3</v>
      </c>
      <c r="D458" t="s">
        <v>43</v>
      </c>
      <c r="E458" t="s">
        <v>17</v>
      </c>
      <c r="F458" t="s">
        <v>18</v>
      </c>
      <c r="G458" t="s">
        <v>24</v>
      </c>
      <c r="H458">
        <v>159</v>
      </c>
      <c r="I458">
        <v>9</v>
      </c>
      <c r="J458">
        <v>1431</v>
      </c>
    </row>
    <row r="459" spans="1:10" x14ac:dyDescent="0.2">
      <c r="A459" s="3" t="s">
        <v>504</v>
      </c>
      <c r="B459" s="4">
        <v>43237</v>
      </c>
      <c r="C459">
        <v>12</v>
      </c>
      <c r="D459" t="s">
        <v>66</v>
      </c>
      <c r="E459" t="s">
        <v>63</v>
      </c>
      <c r="F459" t="s">
        <v>13</v>
      </c>
      <c r="G459" t="s">
        <v>14</v>
      </c>
      <c r="H459">
        <v>199</v>
      </c>
      <c r="I459">
        <v>3</v>
      </c>
      <c r="J459">
        <v>597</v>
      </c>
    </row>
    <row r="460" spans="1:10" x14ac:dyDescent="0.2">
      <c r="A460" s="3" t="s">
        <v>505</v>
      </c>
      <c r="B460" s="4">
        <v>43237</v>
      </c>
      <c r="C460">
        <v>5</v>
      </c>
      <c r="D460" t="s">
        <v>60</v>
      </c>
      <c r="E460" t="s">
        <v>68</v>
      </c>
      <c r="F460" t="s">
        <v>18</v>
      </c>
      <c r="G460" t="s">
        <v>24</v>
      </c>
      <c r="H460">
        <v>159</v>
      </c>
      <c r="I460">
        <v>1</v>
      </c>
      <c r="J460">
        <v>159</v>
      </c>
    </row>
    <row r="461" spans="1:10" x14ac:dyDescent="0.2">
      <c r="A461" s="3" t="s">
        <v>506</v>
      </c>
      <c r="B461" s="4">
        <v>43238</v>
      </c>
      <c r="C461">
        <v>11</v>
      </c>
      <c r="D461" t="s">
        <v>11</v>
      </c>
      <c r="E461" t="s">
        <v>63</v>
      </c>
      <c r="F461" t="s">
        <v>13</v>
      </c>
      <c r="G461" t="s">
        <v>24</v>
      </c>
      <c r="H461">
        <v>159</v>
      </c>
      <c r="I461">
        <v>4</v>
      </c>
      <c r="J461">
        <v>636</v>
      </c>
    </row>
    <row r="462" spans="1:10" x14ac:dyDescent="0.2">
      <c r="A462" s="3" t="s">
        <v>507</v>
      </c>
      <c r="B462" s="4">
        <v>43238</v>
      </c>
      <c r="C462">
        <v>7</v>
      </c>
      <c r="D462" t="s">
        <v>88</v>
      </c>
      <c r="E462" t="s">
        <v>46</v>
      </c>
      <c r="F462" t="s">
        <v>23</v>
      </c>
      <c r="G462" t="s">
        <v>41</v>
      </c>
      <c r="H462">
        <v>399</v>
      </c>
      <c r="I462">
        <v>0</v>
      </c>
      <c r="J462">
        <v>0</v>
      </c>
    </row>
    <row r="463" spans="1:10" x14ac:dyDescent="0.2">
      <c r="A463" s="3" t="s">
        <v>508</v>
      </c>
      <c r="B463" s="4">
        <v>43238</v>
      </c>
      <c r="C463">
        <v>1</v>
      </c>
      <c r="D463" t="s">
        <v>16</v>
      </c>
      <c r="E463" t="s">
        <v>17</v>
      </c>
      <c r="F463" t="s">
        <v>18</v>
      </c>
      <c r="G463" t="s">
        <v>41</v>
      </c>
      <c r="H463">
        <v>399</v>
      </c>
      <c r="I463">
        <v>3</v>
      </c>
      <c r="J463">
        <v>1197</v>
      </c>
    </row>
    <row r="464" spans="1:10" x14ac:dyDescent="0.2">
      <c r="A464" s="3" t="s">
        <v>509</v>
      </c>
      <c r="B464" s="4">
        <v>43239</v>
      </c>
      <c r="C464">
        <v>10</v>
      </c>
      <c r="D464" t="s">
        <v>58</v>
      </c>
      <c r="E464" t="s">
        <v>22</v>
      </c>
      <c r="F464" t="s">
        <v>23</v>
      </c>
      <c r="G464" t="s">
        <v>41</v>
      </c>
      <c r="H464">
        <v>399</v>
      </c>
      <c r="I464">
        <v>9</v>
      </c>
      <c r="J464">
        <v>3591</v>
      </c>
    </row>
    <row r="465" spans="1:10" x14ac:dyDescent="0.2">
      <c r="A465" s="3" t="s">
        <v>510</v>
      </c>
      <c r="B465" s="4">
        <v>43239</v>
      </c>
      <c r="C465">
        <v>4</v>
      </c>
      <c r="D465" t="s">
        <v>51</v>
      </c>
      <c r="E465" t="s">
        <v>68</v>
      </c>
      <c r="F465" t="s">
        <v>18</v>
      </c>
      <c r="G465" t="s">
        <v>19</v>
      </c>
      <c r="H465">
        <v>289</v>
      </c>
      <c r="I465">
        <v>2</v>
      </c>
      <c r="J465">
        <v>578</v>
      </c>
    </row>
    <row r="466" spans="1:10" x14ac:dyDescent="0.2">
      <c r="A466" s="3" t="s">
        <v>511</v>
      </c>
      <c r="B466" s="4">
        <v>43239</v>
      </c>
      <c r="C466">
        <v>11</v>
      </c>
      <c r="D466" t="s">
        <v>11</v>
      </c>
      <c r="E466" t="s">
        <v>63</v>
      </c>
      <c r="F466" t="s">
        <v>13</v>
      </c>
      <c r="G466" t="s">
        <v>24</v>
      </c>
      <c r="H466">
        <v>159</v>
      </c>
      <c r="I466">
        <v>9</v>
      </c>
      <c r="J466">
        <v>1431</v>
      </c>
    </row>
    <row r="467" spans="1:10" x14ac:dyDescent="0.2">
      <c r="A467" s="3" t="s">
        <v>512</v>
      </c>
      <c r="B467" s="4">
        <v>43239</v>
      </c>
      <c r="C467">
        <v>2</v>
      </c>
      <c r="D467" t="s">
        <v>106</v>
      </c>
      <c r="E467" t="s">
        <v>17</v>
      </c>
      <c r="F467" t="s">
        <v>18</v>
      </c>
      <c r="G467" t="s">
        <v>24</v>
      </c>
      <c r="H467">
        <v>159</v>
      </c>
      <c r="I467">
        <v>3</v>
      </c>
      <c r="J467">
        <v>477</v>
      </c>
    </row>
    <row r="468" spans="1:10" x14ac:dyDescent="0.2">
      <c r="A468" s="3" t="s">
        <v>513</v>
      </c>
      <c r="B468" s="4">
        <v>43239</v>
      </c>
      <c r="C468">
        <v>4</v>
      </c>
      <c r="D468" t="s">
        <v>51</v>
      </c>
      <c r="E468" t="s">
        <v>17</v>
      </c>
      <c r="F468" t="s">
        <v>18</v>
      </c>
      <c r="G468" t="s">
        <v>14</v>
      </c>
      <c r="H468">
        <v>199</v>
      </c>
      <c r="I468">
        <v>0</v>
      </c>
      <c r="J468">
        <v>0</v>
      </c>
    </row>
    <row r="469" spans="1:10" x14ac:dyDescent="0.2">
      <c r="A469" s="3" t="s">
        <v>514</v>
      </c>
      <c r="B469" s="4">
        <v>43239</v>
      </c>
      <c r="C469">
        <v>18</v>
      </c>
      <c r="D469" t="s">
        <v>26</v>
      </c>
      <c r="E469" t="s">
        <v>36</v>
      </c>
      <c r="F469" t="s">
        <v>28</v>
      </c>
      <c r="G469" t="s">
        <v>24</v>
      </c>
      <c r="H469">
        <v>159</v>
      </c>
      <c r="I469">
        <v>9</v>
      </c>
      <c r="J469">
        <v>1431</v>
      </c>
    </row>
    <row r="470" spans="1:10" x14ac:dyDescent="0.2">
      <c r="A470" s="3" t="s">
        <v>515</v>
      </c>
      <c r="B470" s="4">
        <v>43240</v>
      </c>
      <c r="C470">
        <v>2</v>
      </c>
      <c r="D470" t="s">
        <v>106</v>
      </c>
      <c r="E470" t="s">
        <v>17</v>
      </c>
      <c r="F470" t="s">
        <v>18</v>
      </c>
      <c r="G470" t="s">
        <v>19</v>
      </c>
      <c r="H470">
        <v>289</v>
      </c>
      <c r="I470">
        <v>1</v>
      </c>
      <c r="J470">
        <v>289</v>
      </c>
    </row>
    <row r="471" spans="1:10" x14ac:dyDescent="0.2">
      <c r="A471" s="3" t="s">
        <v>516</v>
      </c>
      <c r="B471" s="4">
        <v>43240</v>
      </c>
      <c r="C471">
        <v>14</v>
      </c>
      <c r="D471" t="s">
        <v>38</v>
      </c>
      <c r="E471" t="s">
        <v>12</v>
      </c>
      <c r="F471" t="s">
        <v>13</v>
      </c>
      <c r="G471" t="s">
        <v>41</v>
      </c>
      <c r="H471">
        <v>399</v>
      </c>
      <c r="I471">
        <v>9</v>
      </c>
      <c r="J471">
        <v>3591</v>
      </c>
    </row>
    <row r="472" spans="1:10" x14ac:dyDescent="0.2">
      <c r="A472" s="3" t="s">
        <v>517</v>
      </c>
      <c r="B472" s="4">
        <v>43241</v>
      </c>
      <c r="C472">
        <v>5</v>
      </c>
      <c r="D472" t="s">
        <v>60</v>
      </c>
      <c r="E472" t="s">
        <v>68</v>
      </c>
      <c r="F472" t="s">
        <v>18</v>
      </c>
      <c r="G472" t="s">
        <v>19</v>
      </c>
      <c r="H472">
        <v>289</v>
      </c>
      <c r="I472">
        <v>4</v>
      </c>
      <c r="J472">
        <v>1156</v>
      </c>
    </row>
    <row r="473" spans="1:10" x14ac:dyDescent="0.2">
      <c r="A473" s="3" t="s">
        <v>518</v>
      </c>
      <c r="B473" s="4">
        <v>43242</v>
      </c>
      <c r="C473">
        <v>5</v>
      </c>
      <c r="D473" t="s">
        <v>60</v>
      </c>
      <c r="E473" t="s">
        <v>17</v>
      </c>
      <c r="F473" t="s">
        <v>18</v>
      </c>
      <c r="G473" t="s">
        <v>41</v>
      </c>
      <c r="H473">
        <v>399</v>
      </c>
      <c r="I473">
        <v>3</v>
      </c>
      <c r="J473">
        <v>1197</v>
      </c>
    </row>
    <row r="474" spans="1:10" x14ac:dyDescent="0.2">
      <c r="A474" s="3" t="s">
        <v>519</v>
      </c>
      <c r="B474" s="4">
        <v>43243</v>
      </c>
      <c r="C474">
        <v>13</v>
      </c>
      <c r="D474" t="s">
        <v>33</v>
      </c>
      <c r="E474" t="s">
        <v>12</v>
      </c>
      <c r="F474" t="s">
        <v>13</v>
      </c>
      <c r="G474" t="s">
        <v>19</v>
      </c>
      <c r="H474">
        <v>289</v>
      </c>
      <c r="I474">
        <v>8</v>
      </c>
      <c r="J474">
        <v>2312</v>
      </c>
    </row>
    <row r="475" spans="1:10" x14ac:dyDescent="0.2">
      <c r="A475" s="3" t="s">
        <v>520</v>
      </c>
      <c r="B475" s="4">
        <v>43243</v>
      </c>
      <c r="C475">
        <v>18</v>
      </c>
      <c r="D475" t="s">
        <v>26</v>
      </c>
      <c r="E475" t="s">
        <v>36</v>
      </c>
      <c r="F475" t="s">
        <v>28</v>
      </c>
      <c r="G475" t="s">
        <v>41</v>
      </c>
      <c r="H475">
        <v>399</v>
      </c>
      <c r="I475">
        <v>3</v>
      </c>
      <c r="J475">
        <v>1197</v>
      </c>
    </row>
    <row r="476" spans="1:10" x14ac:dyDescent="0.2">
      <c r="A476" s="3" t="s">
        <v>521</v>
      </c>
      <c r="B476" s="4">
        <v>43243</v>
      </c>
      <c r="C476">
        <v>13</v>
      </c>
      <c r="D476" t="s">
        <v>33</v>
      </c>
      <c r="E476" t="s">
        <v>12</v>
      </c>
      <c r="F476" t="s">
        <v>13</v>
      </c>
      <c r="G476" t="s">
        <v>14</v>
      </c>
      <c r="H476">
        <v>199</v>
      </c>
      <c r="I476">
        <v>2</v>
      </c>
      <c r="J476">
        <v>398</v>
      </c>
    </row>
    <row r="477" spans="1:10" x14ac:dyDescent="0.2">
      <c r="A477" s="3" t="s">
        <v>522</v>
      </c>
      <c r="B477" s="4">
        <v>43243</v>
      </c>
      <c r="C477">
        <v>8</v>
      </c>
      <c r="D477" t="s">
        <v>45</v>
      </c>
      <c r="E477" t="s">
        <v>22</v>
      </c>
      <c r="F477" t="s">
        <v>23</v>
      </c>
      <c r="G477" t="s">
        <v>24</v>
      </c>
      <c r="H477">
        <v>159</v>
      </c>
      <c r="I477">
        <v>3</v>
      </c>
      <c r="J477">
        <v>477</v>
      </c>
    </row>
    <row r="478" spans="1:10" x14ac:dyDescent="0.2">
      <c r="A478" s="3" t="s">
        <v>523</v>
      </c>
      <c r="B478" s="4">
        <v>43243</v>
      </c>
      <c r="C478">
        <v>7</v>
      </c>
      <c r="D478" t="s">
        <v>88</v>
      </c>
      <c r="E478" t="s">
        <v>22</v>
      </c>
      <c r="F478" t="s">
        <v>23</v>
      </c>
      <c r="G478" t="s">
        <v>19</v>
      </c>
      <c r="H478">
        <v>289</v>
      </c>
      <c r="I478">
        <v>5</v>
      </c>
      <c r="J478">
        <v>1445</v>
      </c>
    </row>
    <row r="479" spans="1:10" x14ac:dyDescent="0.2">
      <c r="A479" s="3" t="s">
        <v>524</v>
      </c>
      <c r="B479" s="4">
        <v>43243</v>
      </c>
      <c r="C479">
        <v>6</v>
      </c>
      <c r="D479" t="s">
        <v>48</v>
      </c>
      <c r="E479" t="s">
        <v>22</v>
      </c>
      <c r="F479" t="s">
        <v>23</v>
      </c>
      <c r="G479" t="s">
        <v>24</v>
      </c>
      <c r="H479">
        <v>159</v>
      </c>
      <c r="I479">
        <v>3</v>
      </c>
      <c r="J479">
        <v>477</v>
      </c>
    </row>
    <row r="480" spans="1:10" x14ac:dyDescent="0.2">
      <c r="A480" s="3" t="s">
        <v>525</v>
      </c>
      <c r="B480" s="4">
        <v>43243</v>
      </c>
      <c r="C480">
        <v>7</v>
      </c>
      <c r="D480" t="s">
        <v>88</v>
      </c>
      <c r="E480" t="s">
        <v>22</v>
      </c>
      <c r="F480" t="s">
        <v>23</v>
      </c>
      <c r="G480" t="s">
        <v>24</v>
      </c>
      <c r="H480">
        <v>159</v>
      </c>
      <c r="I480">
        <v>2</v>
      </c>
      <c r="J480">
        <v>318</v>
      </c>
    </row>
    <row r="481" spans="1:10" x14ac:dyDescent="0.2">
      <c r="A481" s="3" t="s">
        <v>526</v>
      </c>
      <c r="B481" s="4">
        <v>43243</v>
      </c>
      <c r="C481">
        <v>18</v>
      </c>
      <c r="D481" t="s">
        <v>26</v>
      </c>
      <c r="E481" t="s">
        <v>27</v>
      </c>
      <c r="F481" t="s">
        <v>28</v>
      </c>
      <c r="G481" t="s">
        <v>31</v>
      </c>
      <c r="H481">
        <v>69</v>
      </c>
      <c r="I481">
        <v>9</v>
      </c>
      <c r="J481">
        <v>621</v>
      </c>
    </row>
    <row r="482" spans="1:10" x14ac:dyDescent="0.2">
      <c r="A482" s="3" t="s">
        <v>527</v>
      </c>
      <c r="B482" s="4">
        <v>43244</v>
      </c>
      <c r="C482">
        <v>17</v>
      </c>
      <c r="D482" t="s">
        <v>35</v>
      </c>
      <c r="E482" t="s">
        <v>27</v>
      </c>
      <c r="F482" t="s">
        <v>28</v>
      </c>
      <c r="G482" t="s">
        <v>19</v>
      </c>
      <c r="H482">
        <v>289</v>
      </c>
      <c r="I482">
        <v>3</v>
      </c>
      <c r="J482">
        <v>867</v>
      </c>
    </row>
    <row r="483" spans="1:10" x14ac:dyDescent="0.2">
      <c r="A483" s="3" t="s">
        <v>528</v>
      </c>
      <c r="B483" s="4">
        <v>43244</v>
      </c>
      <c r="C483">
        <v>11</v>
      </c>
      <c r="D483" t="s">
        <v>11</v>
      </c>
      <c r="E483" t="s">
        <v>12</v>
      </c>
      <c r="F483" t="s">
        <v>13</v>
      </c>
      <c r="G483" t="s">
        <v>31</v>
      </c>
      <c r="H483">
        <v>69</v>
      </c>
      <c r="I483">
        <v>6</v>
      </c>
      <c r="J483">
        <v>414</v>
      </c>
    </row>
    <row r="484" spans="1:10" x14ac:dyDescent="0.2">
      <c r="A484" s="3" t="s">
        <v>529</v>
      </c>
      <c r="B484" s="4">
        <v>43244</v>
      </c>
      <c r="C484">
        <v>16</v>
      </c>
      <c r="D484" t="s">
        <v>30</v>
      </c>
      <c r="E484" t="s">
        <v>27</v>
      </c>
      <c r="F484" t="s">
        <v>28</v>
      </c>
      <c r="G484" t="s">
        <v>31</v>
      </c>
      <c r="H484">
        <v>69</v>
      </c>
      <c r="I484">
        <v>6</v>
      </c>
      <c r="J484">
        <v>414</v>
      </c>
    </row>
    <row r="485" spans="1:10" x14ac:dyDescent="0.2">
      <c r="A485" s="3" t="s">
        <v>530</v>
      </c>
      <c r="B485" s="4">
        <v>43244</v>
      </c>
      <c r="C485">
        <v>4</v>
      </c>
      <c r="D485" t="s">
        <v>51</v>
      </c>
      <c r="E485" t="s">
        <v>68</v>
      </c>
      <c r="F485" t="s">
        <v>18</v>
      </c>
      <c r="G485" t="s">
        <v>14</v>
      </c>
      <c r="H485">
        <v>199</v>
      </c>
      <c r="I485">
        <v>4</v>
      </c>
      <c r="J485">
        <v>796</v>
      </c>
    </row>
    <row r="486" spans="1:10" x14ac:dyDescent="0.2">
      <c r="A486" s="3" t="s">
        <v>531</v>
      </c>
      <c r="B486" s="4">
        <v>43245</v>
      </c>
      <c r="C486">
        <v>16</v>
      </c>
      <c r="D486" t="s">
        <v>30</v>
      </c>
      <c r="E486" t="s">
        <v>27</v>
      </c>
      <c r="F486" t="s">
        <v>28</v>
      </c>
      <c r="G486" t="s">
        <v>14</v>
      </c>
      <c r="H486">
        <v>199</v>
      </c>
      <c r="I486">
        <v>7</v>
      </c>
      <c r="J486">
        <v>1393</v>
      </c>
    </row>
    <row r="487" spans="1:10" x14ac:dyDescent="0.2">
      <c r="A487" s="3" t="s">
        <v>532</v>
      </c>
      <c r="B487" s="4">
        <v>43245</v>
      </c>
      <c r="C487">
        <v>8</v>
      </c>
      <c r="D487" t="s">
        <v>45</v>
      </c>
      <c r="E487" t="s">
        <v>22</v>
      </c>
      <c r="F487" t="s">
        <v>23</v>
      </c>
      <c r="G487" t="s">
        <v>24</v>
      </c>
      <c r="H487">
        <v>159</v>
      </c>
      <c r="I487">
        <v>4</v>
      </c>
      <c r="J487">
        <v>636</v>
      </c>
    </row>
    <row r="488" spans="1:10" x14ac:dyDescent="0.2">
      <c r="A488" s="3" t="s">
        <v>533</v>
      </c>
      <c r="B488" s="4">
        <v>43245</v>
      </c>
      <c r="C488">
        <v>4</v>
      </c>
      <c r="D488" t="s">
        <v>51</v>
      </c>
      <c r="E488" t="s">
        <v>68</v>
      </c>
      <c r="F488" t="s">
        <v>18</v>
      </c>
      <c r="G488" t="s">
        <v>19</v>
      </c>
      <c r="H488">
        <v>289</v>
      </c>
      <c r="I488">
        <v>4</v>
      </c>
      <c r="J488">
        <v>1156</v>
      </c>
    </row>
    <row r="489" spans="1:10" x14ac:dyDescent="0.2">
      <c r="A489" s="3" t="s">
        <v>534</v>
      </c>
      <c r="B489" s="4">
        <v>43245</v>
      </c>
      <c r="C489">
        <v>20</v>
      </c>
      <c r="D489" t="s">
        <v>40</v>
      </c>
      <c r="E489" t="s">
        <v>27</v>
      </c>
      <c r="F489" t="s">
        <v>28</v>
      </c>
      <c r="G489" t="s">
        <v>24</v>
      </c>
      <c r="H489">
        <v>159</v>
      </c>
      <c r="I489">
        <v>2</v>
      </c>
      <c r="J489">
        <v>318</v>
      </c>
    </row>
    <row r="490" spans="1:10" x14ac:dyDescent="0.2">
      <c r="A490" s="3" t="s">
        <v>535</v>
      </c>
      <c r="B490" s="4">
        <v>43245</v>
      </c>
      <c r="C490">
        <v>13</v>
      </c>
      <c r="D490" t="s">
        <v>33</v>
      </c>
      <c r="E490" t="s">
        <v>12</v>
      </c>
      <c r="F490" t="s">
        <v>13</v>
      </c>
      <c r="G490" t="s">
        <v>24</v>
      </c>
      <c r="H490">
        <v>159</v>
      </c>
      <c r="I490">
        <v>7</v>
      </c>
      <c r="J490">
        <v>1113</v>
      </c>
    </row>
    <row r="491" spans="1:10" x14ac:dyDescent="0.2">
      <c r="A491" s="3" t="s">
        <v>536</v>
      </c>
      <c r="B491" s="4">
        <v>43245</v>
      </c>
      <c r="C491">
        <v>13</v>
      </c>
      <c r="D491" t="s">
        <v>33</v>
      </c>
      <c r="E491" t="s">
        <v>12</v>
      </c>
      <c r="F491" t="s">
        <v>13</v>
      </c>
      <c r="G491" t="s">
        <v>24</v>
      </c>
      <c r="H491">
        <v>159</v>
      </c>
      <c r="I491">
        <v>4</v>
      </c>
      <c r="J491">
        <v>636</v>
      </c>
    </row>
    <row r="492" spans="1:10" x14ac:dyDescent="0.2">
      <c r="A492" s="3" t="s">
        <v>537</v>
      </c>
      <c r="B492" s="4">
        <v>43245</v>
      </c>
      <c r="C492">
        <v>17</v>
      </c>
      <c r="D492" t="s">
        <v>35</v>
      </c>
      <c r="E492" t="s">
        <v>36</v>
      </c>
      <c r="F492" t="s">
        <v>28</v>
      </c>
      <c r="G492" t="s">
        <v>31</v>
      </c>
      <c r="H492">
        <v>69</v>
      </c>
      <c r="I492">
        <v>3</v>
      </c>
      <c r="J492">
        <v>207</v>
      </c>
    </row>
    <row r="493" spans="1:10" x14ac:dyDescent="0.2">
      <c r="A493" s="3" t="s">
        <v>538</v>
      </c>
      <c r="B493" s="4">
        <v>43245</v>
      </c>
      <c r="C493">
        <v>3</v>
      </c>
      <c r="D493" t="s">
        <v>43</v>
      </c>
      <c r="E493" t="s">
        <v>17</v>
      </c>
      <c r="F493" t="s">
        <v>18</v>
      </c>
      <c r="G493" t="s">
        <v>19</v>
      </c>
      <c r="H493">
        <v>289</v>
      </c>
      <c r="I493">
        <v>6</v>
      </c>
      <c r="J493">
        <v>1734</v>
      </c>
    </row>
    <row r="494" spans="1:10" x14ac:dyDescent="0.2">
      <c r="A494" s="3" t="s">
        <v>539</v>
      </c>
      <c r="B494" s="4">
        <v>43246</v>
      </c>
      <c r="C494">
        <v>9</v>
      </c>
      <c r="D494" t="s">
        <v>21</v>
      </c>
      <c r="E494" t="s">
        <v>46</v>
      </c>
      <c r="F494" t="s">
        <v>23</v>
      </c>
      <c r="G494" t="s">
        <v>41</v>
      </c>
      <c r="H494">
        <v>399</v>
      </c>
      <c r="I494">
        <v>2</v>
      </c>
      <c r="J494">
        <v>798</v>
      </c>
    </row>
    <row r="495" spans="1:10" x14ac:dyDescent="0.2">
      <c r="A495" s="3" t="s">
        <v>540</v>
      </c>
      <c r="B495" s="4">
        <v>43246</v>
      </c>
      <c r="C495">
        <v>16</v>
      </c>
      <c r="D495" t="s">
        <v>30</v>
      </c>
      <c r="E495" t="s">
        <v>36</v>
      </c>
      <c r="F495" t="s">
        <v>28</v>
      </c>
      <c r="G495" t="s">
        <v>24</v>
      </c>
      <c r="H495">
        <v>159</v>
      </c>
      <c r="I495">
        <v>9</v>
      </c>
      <c r="J495">
        <v>1431</v>
      </c>
    </row>
    <row r="496" spans="1:10" x14ac:dyDescent="0.2">
      <c r="A496" s="3" t="s">
        <v>541</v>
      </c>
      <c r="B496" s="4">
        <v>43246</v>
      </c>
      <c r="C496">
        <v>13</v>
      </c>
      <c r="D496" t="s">
        <v>33</v>
      </c>
      <c r="E496" t="s">
        <v>12</v>
      </c>
      <c r="F496" t="s">
        <v>13</v>
      </c>
      <c r="G496" t="s">
        <v>14</v>
      </c>
      <c r="H496">
        <v>199</v>
      </c>
      <c r="I496">
        <v>5</v>
      </c>
      <c r="J496">
        <v>995</v>
      </c>
    </row>
    <row r="497" spans="1:10" x14ac:dyDescent="0.2">
      <c r="A497" s="3" t="s">
        <v>542</v>
      </c>
      <c r="B497" s="4">
        <v>43246</v>
      </c>
      <c r="C497">
        <v>9</v>
      </c>
      <c r="D497" t="s">
        <v>21</v>
      </c>
      <c r="E497" t="s">
        <v>22</v>
      </c>
      <c r="F497" t="s">
        <v>23</v>
      </c>
      <c r="G497" t="s">
        <v>19</v>
      </c>
      <c r="H497">
        <v>289</v>
      </c>
      <c r="I497">
        <v>6</v>
      </c>
      <c r="J497">
        <v>1734</v>
      </c>
    </row>
    <row r="498" spans="1:10" x14ac:dyDescent="0.2">
      <c r="A498" s="3" t="s">
        <v>543</v>
      </c>
      <c r="B498" s="4">
        <v>43246</v>
      </c>
      <c r="C498">
        <v>4</v>
      </c>
      <c r="D498" t="s">
        <v>51</v>
      </c>
      <c r="E498" t="s">
        <v>68</v>
      </c>
      <c r="F498" t="s">
        <v>18</v>
      </c>
      <c r="G498" t="s">
        <v>19</v>
      </c>
      <c r="H498">
        <v>289</v>
      </c>
      <c r="I498">
        <v>1</v>
      </c>
      <c r="J498">
        <v>289</v>
      </c>
    </row>
    <row r="499" spans="1:10" x14ac:dyDescent="0.2">
      <c r="A499" s="3" t="s">
        <v>544</v>
      </c>
      <c r="B499" s="4">
        <v>43246</v>
      </c>
      <c r="C499">
        <v>8</v>
      </c>
      <c r="D499" t="s">
        <v>45</v>
      </c>
      <c r="E499" t="s">
        <v>46</v>
      </c>
      <c r="F499" t="s">
        <v>23</v>
      </c>
      <c r="G499" t="s">
        <v>31</v>
      </c>
      <c r="H499">
        <v>69</v>
      </c>
      <c r="I499">
        <v>8</v>
      </c>
      <c r="J499">
        <v>552</v>
      </c>
    </row>
    <row r="500" spans="1:10" x14ac:dyDescent="0.2">
      <c r="A500" s="3" t="s">
        <v>545</v>
      </c>
      <c r="B500" s="4">
        <v>43246</v>
      </c>
      <c r="C500">
        <v>18</v>
      </c>
      <c r="D500" t="s">
        <v>26</v>
      </c>
      <c r="E500" t="s">
        <v>27</v>
      </c>
      <c r="F500" t="s">
        <v>28</v>
      </c>
      <c r="G500" t="s">
        <v>14</v>
      </c>
      <c r="H500">
        <v>199</v>
      </c>
      <c r="I500">
        <v>8</v>
      </c>
      <c r="J500">
        <v>1592</v>
      </c>
    </row>
    <row r="501" spans="1:10" x14ac:dyDescent="0.2">
      <c r="A501" s="3" t="s">
        <v>546</v>
      </c>
      <c r="B501" s="4">
        <v>43246</v>
      </c>
      <c r="C501">
        <v>4</v>
      </c>
      <c r="D501" t="s">
        <v>51</v>
      </c>
      <c r="E501" t="s">
        <v>17</v>
      </c>
      <c r="F501" t="s">
        <v>18</v>
      </c>
      <c r="G501" t="s">
        <v>19</v>
      </c>
      <c r="H501">
        <v>289</v>
      </c>
      <c r="I501">
        <v>6</v>
      </c>
      <c r="J501">
        <v>1734</v>
      </c>
    </row>
    <row r="502" spans="1:10" x14ac:dyDescent="0.2">
      <c r="A502" s="3" t="s">
        <v>547</v>
      </c>
      <c r="B502" s="4">
        <v>43247</v>
      </c>
      <c r="C502">
        <v>2</v>
      </c>
      <c r="D502" t="s">
        <v>106</v>
      </c>
      <c r="E502" t="s">
        <v>17</v>
      </c>
      <c r="F502" t="s">
        <v>18</v>
      </c>
      <c r="G502" t="s">
        <v>14</v>
      </c>
      <c r="H502">
        <v>199</v>
      </c>
      <c r="I502">
        <v>5</v>
      </c>
      <c r="J502">
        <v>995</v>
      </c>
    </row>
    <row r="503" spans="1:10" x14ac:dyDescent="0.2">
      <c r="A503" s="3" t="s">
        <v>548</v>
      </c>
      <c r="B503" s="4">
        <v>43247</v>
      </c>
      <c r="C503">
        <v>2</v>
      </c>
      <c r="D503" t="s">
        <v>106</v>
      </c>
      <c r="E503" t="s">
        <v>17</v>
      </c>
      <c r="F503" t="s">
        <v>18</v>
      </c>
      <c r="G503" t="s">
        <v>14</v>
      </c>
      <c r="H503">
        <v>199</v>
      </c>
      <c r="I503">
        <v>0</v>
      </c>
      <c r="J503">
        <v>0</v>
      </c>
    </row>
    <row r="504" spans="1:10" x14ac:dyDescent="0.2">
      <c r="A504" s="3" t="s">
        <v>549</v>
      </c>
      <c r="B504" s="4">
        <v>43247</v>
      </c>
      <c r="C504">
        <v>10</v>
      </c>
      <c r="D504" t="s">
        <v>58</v>
      </c>
      <c r="E504" t="s">
        <v>46</v>
      </c>
      <c r="F504" t="s">
        <v>23</v>
      </c>
      <c r="G504" t="s">
        <v>19</v>
      </c>
      <c r="H504">
        <v>289</v>
      </c>
      <c r="I504">
        <v>8</v>
      </c>
      <c r="J504">
        <v>2312</v>
      </c>
    </row>
    <row r="505" spans="1:10" x14ac:dyDescent="0.2">
      <c r="A505" s="3" t="s">
        <v>550</v>
      </c>
      <c r="B505" s="4">
        <v>43248</v>
      </c>
      <c r="C505">
        <v>9</v>
      </c>
      <c r="D505" t="s">
        <v>21</v>
      </c>
      <c r="E505" t="s">
        <v>22</v>
      </c>
      <c r="F505" t="s">
        <v>23</v>
      </c>
      <c r="G505" t="s">
        <v>14</v>
      </c>
      <c r="H505">
        <v>199</v>
      </c>
      <c r="I505">
        <v>6</v>
      </c>
      <c r="J505">
        <v>1194</v>
      </c>
    </row>
    <row r="506" spans="1:10" x14ac:dyDescent="0.2">
      <c r="A506" s="3" t="s">
        <v>551</v>
      </c>
      <c r="B506" s="4">
        <v>43249</v>
      </c>
      <c r="C506">
        <v>12</v>
      </c>
      <c r="D506" t="s">
        <v>66</v>
      </c>
      <c r="E506" t="s">
        <v>63</v>
      </c>
      <c r="F506" t="s">
        <v>13</v>
      </c>
      <c r="G506" t="s">
        <v>14</v>
      </c>
      <c r="H506">
        <v>199</v>
      </c>
      <c r="I506">
        <v>2</v>
      </c>
      <c r="J506">
        <v>398</v>
      </c>
    </row>
    <row r="507" spans="1:10" x14ac:dyDescent="0.2">
      <c r="A507" s="3" t="s">
        <v>552</v>
      </c>
      <c r="B507" s="4">
        <v>43249</v>
      </c>
      <c r="C507">
        <v>17</v>
      </c>
      <c r="D507" t="s">
        <v>35</v>
      </c>
      <c r="E507" t="s">
        <v>27</v>
      </c>
      <c r="F507" t="s">
        <v>28</v>
      </c>
      <c r="G507" t="s">
        <v>31</v>
      </c>
      <c r="H507">
        <v>69</v>
      </c>
      <c r="I507">
        <v>4</v>
      </c>
      <c r="J507">
        <v>276</v>
      </c>
    </row>
    <row r="508" spans="1:10" x14ac:dyDescent="0.2">
      <c r="A508" s="3" t="s">
        <v>553</v>
      </c>
      <c r="B508" s="4">
        <v>43249</v>
      </c>
      <c r="C508">
        <v>2</v>
      </c>
      <c r="D508" t="s">
        <v>106</v>
      </c>
      <c r="E508" t="s">
        <v>68</v>
      </c>
      <c r="F508" t="s">
        <v>18</v>
      </c>
      <c r="G508" t="s">
        <v>41</v>
      </c>
      <c r="H508">
        <v>399</v>
      </c>
      <c r="I508">
        <v>9</v>
      </c>
      <c r="J508">
        <v>3591</v>
      </c>
    </row>
    <row r="509" spans="1:10" x14ac:dyDescent="0.2">
      <c r="A509" s="3" t="s">
        <v>554</v>
      </c>
      <c r="B509" s="4">
        <v>43249</v>
      </c>
      <c r="C509">
        <v>19</v>
      </c>
      <c r="D509" t="s">
        <v>56</v>
      </c>
      <c r="E509" t="s">
        <v>36</v>
      </c>
      <c r="F509" t="s">
        <v>28</v>
      </c>
      <c r="G509" t="s">
        <v>41</v>
      </c>
      <c r="H509">
        <v>399</v>
      </c>
      <c r="I509">
        <v>6</v>
      </c>
      <c r="J509">
        <v>2394</v>
      </c>
    </row>
    <row r="510" spans="1:10" x14ac:dyDescent="0.2">
      <c r="A510" s="3" t="s">
        <v>555</v>
      </c>
      <c r="B510" s="4">
        <v>43250</v>
      </c>
      <c r="C510">
        <v>19</v>
      </c>
      <c r="D510" t="s">
        <v>56</v>
      </c>
      <c r="E510" t="s">
        <v>27</v>
      </c>
      <c r="F510" t="s">
        <v>28</v>
      </c>
      <c r="G510" t="s">
        <v>24</v>
      </c>
      <c r="H510">
        <v>159</v>
      </c>
      <c r="I510">
        <v>8</v>
      </c>
      <c r="J510">
        <v>1272</v>
      </c>
    </row>
    <row r="511" spans="1:10" x14ac:dyDescent="0.2">
      <c r="A511" s="3" t="s">
        <v>556</v>
      </c>
      <c r="B511" s="4">
        <v>43250</v>
      </c>
      <c r="C511">
        <v>2</v>
      </c>
      <c r="D511" t="s">
        <v>106</v>
      </c>
      <c r="E511" t="s">
        <v>17</v>
      </c>
      <c r="F511" t="s">
        <v>18</v>
      </c>
      <c r="G511" t="s">
        <v>31</v>
      </c>
      <c r="H511">
        <v>69</v>
      </c>
      <c r="I511">
        <v>5</v>
      </c>
      <c r="J511">
        <v>345</v>
      </c>
    </row>
    <row r="512" spans="1:10" x14ac:dyDescent="0.2">
      <c r="A512" s="3" t="s">
        <v>557</v>
      </c>
      <c r="B512" s="4">
        <v>43250</v>
      </c>
      <c r="C512">
        <v>19</v>
      </c>
      <c r="D512" t="s">
        <v>56</v>
      </c>
      <c r="E512" t="s">
        <v>27</v>
      </c>
      <c r="F512" t="s">
        <v>28</v>
      </c>
      <c r="G512" t="s">
        <v>19</v>
      </c>
      <c r="H512">
        <v>289</v>
      </c>
      <c r="I512">
        <v>9</v>
      </c>
      <c r="J512">
        <v>2601</v>
      </c>
    </row>
    <row r="513" spans="1:10" x14ac:dyDescent="0.2">
      <c r="A513" s="3" t="s">
        <v>558</v>
      </c>
      <c r="B513" s="4">
        <v>43250</v>
      </c>
      <c r="C513">
        <v>2</v>
      </c>
      <c r="D513" t="s">
        <v>106</v>
      </c>
      <c r="E513" t="s">
        <v>68</v>
      </c>
      <c r="F513" t="s">
        <v>18</v>
      </c>
      <c r="G513" t="s">
        <v>31</v>
      </c>
      <c r="H513">
        <v>69</v>
      </c>
      <c r="I513">
        <v>9</v>
      </c>
      <c r="J513">
        <v>621</v>
      </c>
    </row>
    <row r="514" spans="1:10" x14ac:dyDescent="0.2">
      <c r="A514" s="3" t="s">
        <v>559</v>
      </c>
      <c r="B514" s="4">
        <v>43251</v>
      </c>
      <c r="C514">
        <v>14</v>
      </c>
      <c r="D514" t="s">
        <v>38</v>
      </c>
      <c r="E514" t="s">
        <v>63</v>
      </c>
      <c r="F514" t="s">
        <v>13</v>
      </c>
      <c r="G514" t="s">
        <v>31</v>
      </c>
      <c r="H514">
        <v>69</v>
      </c>
      <c r="I514">
        <v>3</v>
      </c>
      <c r="J514">
        <v>207</v>
      </c>
    </row>
    <row r="515" spans="1:10" x14ac:dyDescent="0.2">
      <c r="A515" s="3" t="s">
        <v>560</v>
      </c>
      <c r="B515" s="4">
        <v>43252</v>
      </c>
      <c r="C515">
        <v>14</v>
      </c>
      <c r="D515" t="s">
        <v>38</v>
      </c>
      <c r="E515" t="s">
        <v>12</v>
      </c>
      <c r="F515" t="s">
        <v>13</v>
      </c>
      <c r="G515" t="s">
        <v>31</v>
      </c>
      <c r="H515">
        <v>69</v>
      </c>
      <c r="I515">
        <v>0</v>
      </c>
      <c r="J515">
        <v>0</v>
      </c>
    </row>
    <row r="516" spans="1:10" x14ac:dyDescent="0.2">
      <c r="A516" s="3" t="s">
        <v>561</v>
      </c>
      <c r="B516" s="4">
        <v>43252</v>
      </c>
      <c r="C516">
        <v>8</v>
      </c>
      <c r="D516" t="s">
        <v>45</v>
      </c>
      <c r="E516" t="s">
        <v>46</v>
      </c>
      <c r="F516" t="s">
        <v>23</v>
      </c>
      <c r="G516" t="s">
        <v>19</v>
      </c>
      <c r="H516">
        <v>289</v>
      </c>
      <c r="I516">
        <v>4</v>
      </c>
      <c r="J516">
        <v>1156</v>
      </c>
    </row>
    <row r="517" spans="1:10" x14ac:dyDescent="0.2">
      <c r="A517" s="3" t="s">
        <v>562</v>
      </c>
      <c r="B517" s="4">
        <v>43252</v>
      </c>
      <c r="C517">
        <v>4</v>
      </c>
      <c r="D517" t="s">
        <v>51</v>
      </c>
      <c r="E517" t="s">
        <v>68</v>
      </c>
      <c r="F517" t="s">
        <v>18</v>
      </c>
      <c r="G517" t="s">
        <v>19</v>
      </c>
      <c r="H517">
        <v>289</v>
      </c>
      <c r="I517">
        <v>3</v>
      </c>
      <c r="J517">
        <v>867</v>
      </c>
    </row>
    <row r="518" spans="1:10" x14ac:dyDescent="0.2">
      <c r="A518" s="3" t="s">
        <v>563</v>
      </c>
      <c r="B518" s="4">
        <v>43253</v>
      </c>
      <c r="C518">
        <v>19</v>
      </c>
      <c r="D518" t="s">
        <v>56</v>
      </c>
      <c r="E518" t="s">
        <v>27</v>
      </c>
      <c r="F518" t="s">
        <v>28</v>
      </c>
      <c r="G518" t="s">
        <v>19</v>
      </c>
      <c r="H518">
        <v>289</v>
      </c>
      <c r="I518">
        <v>4</v>
      </c>
      <c r="J518">
        <v>1156</v>
      </c>
    </row>
    <row r="519" spans="1:10" x14ac:dyDescent="0.2">
      <c r="A519" s="3" t="s">
        <v>564</v>
      </c>
      <c r="B519" s="4">
        <v>43253</v>
      </c>
      <c r="C519">
        <v>9</v>
      </c>
      <c r="D519" t="s">
        <v>21</v>
      </c>
      <c r="E519" t="s">
        <v>22</v>
      </c>
      <c r="F519" t="s">
        <v>23</v>
      </c>
      <c r="G519" t="s">
        <v>14</v>
      </c>
      <c r="H519">
        <v>199</v>
      </c>
      <c r="I519">
        <v>7</v>
      </c>
      <c r="J519">
        <v>1393</v>
      </c>
    </row>
    <row r="520" spans="1:10" x14ac:dyDescent="0.2">
      <c r="A520" s="3" t="s">
        <v>565</v>
      </c>
      <c r="B520" s="4">
        <v>43254</v>
      </c>
      <c r="C520">
        <v>5</v>
      </c>
      <c r="D520" t="s">
        <v>60</v>
      </c>
      <c r="E520" t="s">
        <v>68</v>
      </c>
      <c r="F520" t="s">
        <v>18</v>
      </c>
      <c r="G520" t="s">
        <v>14</v>
      </c>
      <c r="H520">
        <v>199</v>
      </c>
      <c r="I520">
        <v>9</v>
      </c>
      <c r="J520">
        <v>1791</v>
      </c>
    </row>
    <row r="521" spans="1:10" x14ac:dyDescent="0.2">
      <c r="A521" s="3" t="s">
        <v>566</v>
      </c>
      <c r="B521" s="4">
        <v>43254</v>
      </c>
      <c r="C521">
        <v>18</v>
      </c>
      <c r="D521" t="s">
        <v>26</v>
      </c>
      <c r="E521" t="s">
        <v>27</v>
      </c>
      <c r="F521" t="s">
        <v>28</v>
      </c>
      <c r="G521" t="s">
        <v>41</v>
      </c>
      <c r="H521">
        <v>399</v>
      </c>
      <c r="I521">
        <v>7</v>
      </c>
      <c r="J521">
        <v>2793</v>
      </c>
    </row>
    <row r="522" spans="1:10" x14ac:dyDescent="0.2">
      <c r="A522" s="3" t="s">
        <v>567</v>
      </c>
      <c r="B522" s="4">
        <v>43254</v>
      </c>
      <c r="C522">
        <v>5</v>
      </c>
      <c r="D522" t="s">
        <v>60</v>
      </c>
      <c r="E522" t="s">
        <v>68</v>
      </c>
      <c r="F522" t="s">
        <v>18</v>
      </c>
      <c r="G522" t="s">
        <v>19</v>
      </c>
      <c r="H522">
        <v>289</v>
      </c>
      <c r="I522">
        <v>3</v>
      </c>
      <c r="J522">
        <v>867</v>
      </c>
    </row>
    <row r="523" spans="1:10" x14ac:dyDescent="0.2">
      <c r="A523" s="3" t="s">
        <v>568</v>
      </c>
      <c r="B523" s="4">
        <v>43254</v>
      </c>
      <c r="C523">
        <v>12</v>
      </c>
      <c r="D523" t="s">
        <v>66</v>
      </c>
      <c r="E523" t="s">
        <v>63</v>
      </c>
      <c r="F523" t="s">
        <v>13</v>
      </c>
      <c r="G523" t="s">
        <v>14</v>
      </c>
      <c r="H523">
        <v>199</v>
      </c>
      <c r="I523">
        <v>9</v>
      </c>
      <c r="J523">
        <v>1791</v>
      </c>
    </row>
    <row r="524" spans="1:10" x14ac:dyDescent="0.2">
      <c r="A524" s="3" t="s">
        <v>569</v>
      </c>
      <c r="B524" s="4">
        <v>43254</v>
      </c>
      <c r="C524">
        <v>18</v>
      </c>
      <c r="D524" t="s">
        <v>26</v>
      </c>
      <c r="E524" t="s">
        <v>27</v>
      </c>
      <c r="F524" t="s">
        <v>28</v>
      </c>
      <c r="G524" t="s">
        <v>19</v>
      </c>
      <c r="H524">
        <v>289</v>
      </c>
      <c r="I524">
        <v>7</v>
      </c>
      <c r="J524">
        <v>2023</v>
      </c>
    </row>
    <row r="525" spans="1:10" x14ac:dyDescent="0.2">
      <c r="A525" s="3" t="s">
        <v>570</v>
      </c>
      <c r="B525" s="4">
        <v>43254</v>
      </c>
      <c r="C525">
        <v>4</v>
      </c>
      <c r="D525" t="s">
        <v>51</v>
      </c>
      <c r="E525" t="s">
        <v>17</v>
      </c>
      <c r="F525" t="s">
        <v>18</v>
      </c>
      <c r="G525" t="s">
        <v>31</v>
      </c>
      <c r="H525">
        <v>69</v>
      </c>
      <c r="I525">
        <v>9</v>
      </c>
      <c r="J525">
        <v>621</v>
      </c>
    </row>
    <row r="526" spans="1:10" x14ac:dyDescent="0.2">
      <c r="A526" s="3" t="s">
        <v>571</v>
      </c>
      <c r="B526" s="4">
        <v>43254</v>
      </c>
      <c r="C526">
        <v>7</v>
      </c>
      <c r="D526" t="s">
        <v>88</v>
      </c>
      <c r="E526" t="s">
        <v>22</v>
      </c>
      <c r="F526" t="s">
        <v>23</v>
      </c>
      <c r="G526" t="s">
        <v>24</v>
      </c>
      <c r="H526">
        <v>159</v>
      </c>
      <c r="I526">
        <v>3</v>
      </c>
      <c r="J526">
        <v>477</v>
      </c>
    </row>
    <row r="527" spans="1:10" x14ac:dyDescent="0.2">
      <c r="A527" s="3" t="s">
        <v>572</v>
      </c>
      <c r="B527" s="4">
        <v>43254</v>
      </c>
      <c r="C527">
        <v>20</v>
      </c>
      <c r="D527" t="s">
        <v>40</v>
      </c>
      <c r="E527" t="s">
        <v>36</v>
      </c>
      <c r="F527" t="s">
        <v>28</v>
      </c>
      <c r="G527" t="s">
        <v>19</v>
      </c>
      <c r="H527">
        <v>289</v>
      </c>
      <c r="I527">
        <v>7</v>
      </c>
      <c r="J527">
        <v>2023</v>
      </c>
    </row>
    <row r="528" spans="1:10" x14ac:dyDescent="0.2">
      <c r="A528" s="3" t="s">
        <v>573</v>
      </c>
      <c r="B528" s="4">
        <v>43254</v>
      </c>
      <c r="C528">
        <v>1</v>
      </c>
      <c r="D528" t="s">
        <v>16</v>
      </c>
      <c r="E528" t="s">
        <v>68</v>
      </c>
      <c r="F528" t="s">
        <v>18</v>
      </c>
      <c r="G528" t="s">
        <v>19</v>
      </c>
      <c r="H528">
        <v>289</v>
      </c>
      <c r="I528">
        <v>7</v>
      </c>
      <c r="J528">
        <v>2023</v>
      </c>
    </row>
    <row r="529" spans="1:10" x14ac:dyDescent="0.2">
      <c r="A529" s="3" t="s">
        <v>574</v>
      </c>
      <c r="B529" s="4">
        <v>43254</v>
      </c>
      <c r="C529">
        <v>4</v>
      </c>
      <c r="D529" t="s">
        <v>51</v>
      </c>
      <c r="E529" t="s">
        <v>17</v>
      </c>
      <c r="F529" t="s">
        <v>18</v>
      </c>
      <c r="G529" t="s">
        <v>19</v>
      </c>
      <c r="H529">
        <v>289</v>
      </c>
      <c r="I529">
        <v>9</v>
      </c>
      <c r="J529">
        <v>2601</v>
      </c>
    </row>
    <row r="530" spans="1:10" x14ac:dyDescent="0.2">
      <c r="A530" s="3" t="s">
        <v>575</v>
      </c>
      <c r="B530" s="4">
        <v>43254</v>
      </c>
      <c r="C530">
        <v>13</v>
      </c>
      <c r="D530" t="s">
        <v>33</v>
      </c>
      <c r="E530" t="s">
        <v>63</v>
      </c>
      <c r="F530" t="s">
        <v>13</v>
      </c>
      <c r="G530" t="s">
        <v>14</v>
      </c>
      <c r="H530">
        <v>199</v>
      </c>
      <c r="I530">
        <v>8</v>
      </c>
      <c r="J530">
        <v>1592</v>
      </c>
    </row>
    <row r="531" spans="1:10" x14ac:dyDescent="0.2">
      <c r="A531" s="3" t="s">
        <v>576</v>
      </c>
      <c r="B531" s="4">
        <v>43254</v>
      </c>
      <c r="C531">
        <v>16</v>
      </c>
      <c r="D531" t="s">
        <v>30</v>
      </c>
      <c r="E531" t="s">
        <v>36</v>
      </c>
      <c r="F531" t="s">
        <v>28</v>
      </c>
      <c r="G531" t="s">
        <v>41</v>
      </c>
      <c r="H531">
        <v>399</v>
      </c>
      <c r="I531">
        <v>7</v>
      </c>
      <c r="J531">
        <v>2793</v>
      </c>
    </row>
    <row r="532" spans="1:10" x14ac:dyDescent="0.2">
      <c r="A532" s="3" t="s">
        <v>577</v>
      </c>
      <c r="B532" s="4">
        <v>43255</v>
      </c>
      <c r="C532">
        <v>8</v>
      </c>
      <c r="D532" t="s">
        <v>45</v>
      </c>
      <c r="E532" t="s">
        <v>22</v>
      </c>
      <c r="F532" t="s">
        <v>23</v>
      </c>
      <c r="G532" t="s">
        <v>14</v>
      </c>
      <c r="H532">
        <v>199</v>
      </c>
      <c r="I532">
        <v>3</v>
      </c>
      <c r="J532">
        <v>597</v>
      </c>
    </row>
    <row r="533" spans="1:10" x14ac:dyDescent="0.2">
      <c r="A533" s="3" t="s">
        <v>578</v>
      </c>
      <c r="B533" s="4">
        <v>43255</v>
      </c>
      <c r="C533">
        <v>11</v>
      </c>
      <c r="D533" t="s">
        <v>11</v>
      </c>
      <c r="E533" t="s">
        <v>63</v>
      </c>
      <c r="F533" t="s">
        <v>13</v>
      </c>
      <c r="G533" t="s">
        <v>41</v>
      </c>
      <c r="H533">
        <v>399</v>
      </c>
      <c r="I533">
        <v>8</v>
      </c>
      <c r="J533">
        <v>3192</v>
      </c>
    </row>
    <row r="534" spans="1:10" x14ac:dyDescent="0.2">
      <c r="A534" s="3" t="s">
        <v>579</v>
      </c>
      <c r="B534" s="4">
        <v>43256</v>
      </c>
      <c r="C534">
        <v>8</v>
      </c>
      <c r="D534" t="s">
        <v>45</v>
      </c>
      <c r="E534" t="s">
        <v>46</v>
      </c>
      <c r="F534" t="s">
        <v>23</v>
      </c>
      <c r="G534" t="s">
        <v>14</v>
      </c>
      <c r="H534">
        <v>199</v>
      </c>
      <c r="I534">
        <v>5</v>
      </c>
      <c r="J534">
        <v>995</v>
      </c>
    </row>
    <row r="535" spans="1:10" x14ac:dyDescent="0.2">
      <c r="A535" s="3" t="s">
        <v>580</v>
      </c>
      <c r="B535" s="4">
        <v>43256</v>
      </c>
      <c r="C535">
        <v>7</v>
      </c>
      <c r="D535" t="s">
        <v>88</v>
      </c>
      <c r="E535" t="s">
        <v>46</v>
      </c>
      <c r="F535" t="s">
        <v>23</v>
      </c>
      <c r="G535" t="s">
        <v>24</v>
      </c>
      <c r="H535">
        <v>159</v>
      </c>
      <c r="I535">
        <v>9</v>
      </c>
      <c r="J535">
        <v>1431</v>
      </c>
    </row>
    <row r="536" spans="1:10" x14ac:dyDescent="0.2">
      <c r="A536" s="3" t="s">
        <v>581</v>
      </c>
      <c r="B536" s="4">
        <v>43256</v>
      </c>
      <c r="C536">
        <v>19</v>
      </c>
      <c r="D536" t="s">
        <v>56</v>
      </c>
      <c r="E536" t="s">
        <v>27</v>
      </c>
      <c r="F536" t="s">
        <v>28</v>
      </c>
      <c r="G536" t="s">
        <v>14</v>
      </c>
      <c r="H536">
        <v>199</v>
      </c>
      <c r="I536">
        <v>2</v>
      </c>
      <c r="J536">
        <v>398</v>
      </c>
    </row>
    <row r="537" spans="1:10" x14ac:dyDescent="0.2">
      <c r="A537" s="3" t="s">
        <v>582</v>
      </c>
      <c r="B537" s="4">
        <v>43256</v>
      </c>
      <c r="C537">
        <v>17</v>
      </c>
      <c r="D537" t="s">
        <v>35</v>
      </c>
      <c r="E537" t="s">
        <v>36</v>
      </c>
      <c r="F537" t="s">
        <v>28</v>
      </c>
      <c r="G537" t="s">
        <v>31</v>
      </c>
      <c r="H537">
        <v>69</v>
      </c>
      <c r="I537">
        <v>0</v>
      </c>
      <c r="J537">
        <v>0</v>
      </c>
    </row>
    <row r="538" spans="1:10" x14ac:dyDescent="0.2">
      <c r="A538" s="3" t="s">
        <v>583</v>
      </c>
      <c r="B538" s="4">
        <v>43257</v>
      </c>
      <c r="C538">
        <v>9</v>
      </c>
      <c r="D538" t="s">
        <v>21</v>
      </c>
      <c r="E538" t="s">
        <v>46</v>
      </c>
      <c r="F538" t="s">
        <v>23</v>
      </c>
      <c r="G538" t="s">
        <v>14</v>
      </c>
      <c r="H538">
        <v>199</v>
      </c>
      <c r="I538">
        <v>1</v>
      </c>
      <c r="J538">
        <v>199</v>
      </c>
    </row>
    <row r="539" spans="1:10" x14ac:dyDescent="0.2">
      <c r="A539" s="3" t="s">
        <v>584</v>
      </c>
      <c r="B539" s="4">
        <v>43257</v>
      </c>
      <c r="C539">
        <v>8</v>
      </c>
      <c r="D539" t="s">
        <v>45</v>
      </c>
      <c r="E539" t="s">
        <v>46</v>
      </c>
      <c r="F539" t="s">
        <v>23</v>
      </c>
      <c r="G539" t="s">
        <v>14</v>
      </c>
      <c r="H539">
        <v>199</v>
      </c>
      <c r="I539">
        <v>2</v>
      </c>
      <c r="J539">
        <v>398</v>
      </c>
    </row>
    <row r="540" spans="1:10" x14ac:dyDescent="0.2">
      <c r="A540" s="3" t="s">
        <v>585</v>
      </c>
      <c r="B540" s="4">
        <v>43258</v>
      </c>
      <c r="C540">
        <v>19</v>
      </c>
      <c r="D540" t="s">
        <v>56</v>
      </c>
      <c r="E540" t="s">
        <v>27</v>
      </c>
      <c r="F540" t="s">
        <v>28</v>
      </c>
      <c r="G540" t="s">
        <v>14</v>
      </c>
      <c r="H540">
        <v>199</v>
      </c>
      <c r="I540">
        <v>0</v>
      </c>
      <c r="J540">
        <v>0</v>
      </c>
    </row>
    <row r="541" spans="1:10" x14ac:dyDescent="0.2">
      <c r="A541" s="3" t="s">
        <v>586</v>
      </c>
      <c r="B541" s="4">
        <v>43259</v>
      </c>
      <c r="C541">
        <v>9</v>
      </c>
      <c r="D541" t="s">
        <v>21</v>
      </c>
      <c r="E541" t="s">
        <v>46</v>
      </c>
      <c r="F541" t="s">
        <v>23</v>
      </c>
      <c r="G541" t="s">
        <v>24</v>
      </c>
      <c r="H541">
        <v>159</v>
      </c>
      <c r="I541">
        <v>3</v>
      </c>
      <c r="J541">
        <v>477</v>
      </c>
    </row>
    <row r="542" spans="1:10" x14ac:dyDescent="0.2">
      <c r="A542" s="3" t="s">
        <v>587</v>
      </c>
      <c r="B542" s="4">
        <v>43259</v>
      </c>
      <c r="C542">
        <v>9</v>
      </c>
      <c r="D542" t="s">
        <v>21</v>
      </c>
      <c r="E542" t="s">
        <v>46</v>
      </c>
      <c r="F542" t="s">
        <v>23</v>
      </c>
      <c r="G542" t="s">
        <v>19</v>
      </c>
      <c r="H542">
        <v>289</v>
      </c>
      <c r="I542">
        <v>9</v>
      </c>
      <c r="J542">
        <v>2601</v>
      </c>
    </row>
    <row r="543" spans="1:10" x14ac:dyDescent="0.2">
      <c r="A543" s="3" t="s">
        <v>588</v>
      </c>
      <c r="B543" s="4">
        <v>43259</v>
      </c>
      <c r="C543">
        <v>9</v>
      </c>
      <c r="D543" t="s">
        <v>21</v>
      </c>
      <c r="E543" t="s">
        <v>46</v>
      </c>
      <c r="F543" t="s">
        <v>23</v>
      </c>
      <c r="G543" t="s">
        <v>41</v>
      </c>
      <c r="H543">
        <v>399</v>
      </c>
      <c r="I543">
        <v>5</v>
      </c>
      <c r="J543">
        <v>1995</v>
      </c>
    </row>
    <row r="544" spans="1:10" x14ac:dyDescent="0.2">
      <c r="A544" s="3" t="s">
        <v>589</v>
      </c>
      <c r="B544" s="4">
        <v>43259</v>
      </c>
      <c r="C544">
        <v>20</v>
      </c>
      <c r="D544" t="s">
        <v>40</v>
      </c>
      <c r="E544" t="s">
        <v>36</v>
      </c>
      <c r="F544" t="s">
        <v>28</v>
      </c>
      <c r="G544" t="s">
        <v>24</v>
      </c>
      <c r="H544">
        <v>159</v>
      </c>
      <c r="I544">
        <v>5</v>
      </c>
      <c r="J544">
        <v>795</v>
      </c>
    </row>
    <row r="545" spans="1:10" x14ac:dyDescent="0.2">
      <c r="A545" s="3" t="s">
        <v>590</v>
      </c>
      <c r="B545" s="4">
        <v>43260</v>
      </c>
      <c r="C545">
        <v>9</v>
      </c>
      <c r="D545" t="s">
        <v>21</v>
      </c>
      <c r="E545" t="s">
        <v>46</v>
      </c>
      <c r="F545" t="s">
        <v>23</v>
      </c>
      <c r="G545" t="s">
        <v>19</v>
      </c>
      <c r="H545">
        <v>289</v>
      </c>
      <c r="I545">
        <v>6</v>
      </c>
      <c r="J545">
        <v>1734</v>
      </c>
    </row>
    <row r="546" spans="1:10" x14ac:dyDescent="0.2">
      <c r="A546" s="3" t="s">
        <v>591</v>
      </c>
      <c r="B546" s="4">
        <v>43260</v>
      </c>
      <c r="C546">
        <v>14</v>
      </c>
      <c r="D546" t="s">
        <v>38</v>
      </c>
      <c r="E546" t="s">
        <v>63</v>
      </c>
      <c r="F546" t="s">
        <v>13</v>
      </c>
      <c r="G546" t="s">
        <v>41</v>
      </c>
      <c r="H546">
        <v>399</v>
      </c>
      <c r="I546">
        <v>0</v>
      </c>
      <c r="J546">
        <v>0</v>
      </c>
    </row>
    <row r="547" spans="1:10" x14ac:dyDescent="0.2">
      <c r="A547" s="3" t="s">
        <v>592</v>
      </c>
      <c r="B547" s="4">
        <v>43261</v>
      </c>
      <c r="C547">
        <v>4</v>
      </c>
      <c r="D547" t="s">
        <v>51</v>
      </c>
      <c r="E547" t="s">
        <v>68</v>
      </c>
      <c r="F547" t="s">
        <v>18</v>
      </c>
      <c r="G547" t="s">
        <v>14</v>
      </c>
      <c r="H547">
        <v>199</v>
      </c>
      <c r="I547">
        <v>5</v>
      </c>
      <c r="J547">
        <v>995</v>
      </c>
    </row>
    <row r="548" spans="1:10" x14ac:dyDescent="0.2">
      <c r="A548" s="3" t="s">
        <v>593</v>
      </c>
      <c r="B548" s="4">
        <v>43262</v>
      </c>
      <c r="C548">
        <v>6</v>
      </c>
      <c r="D548" t="s">
        <v>48</v>
      </c>
      <c r="E548" t="s">
        <v>22</v>
      </c>
      <c r="F548" t="s">
        <v>23</v>
      </c>
      <c r="G548" t="s">
        <v>31</v>
      </c>
      <c r="H548">
        <v>69</v>
      </c>
      <c r="I548">
        <v>7</v>
      </c>
      <c r="J548">
        <v>483</v>
      </c>
    </row>
    <row r="549" spans="1:10" x14ac:dyDescent="0.2">
      <c r="A549" s="3" t="s">
        <v>594</v>
      </c>
      <c r="B549" s="4">
        <v>43262</v>
      </c>
      <c r="C549">
        <v>2</v>
      </c>
      <c r="D549" t="s">
        <v>106</v>
      </c>
      <c r="E549" t="s">
        <v>68</v>
      </c>
      <c r="F549" t="s">
        <v>18</v>
      </c>
      <c r="G549" t="s">
        <v>14</v>
      </c>
      <c r="H549">
        <v>199</v>
      </c>
      <c r="I549">
        <v>7</v>
      </c>
      <c r="J549">
        <v>1393</v>
      </c>
    </row>
    <row r="550" spans="1:10" x14ac:dyDescent="0.2">
      <c r="A550" s="3" t="s">
        <v>595</v>
      </c>
      <c r="B550" s="4">
        <v>43262</v>
      </c>
      <c r="C550">
        <v>17</v>
      </c>
      <c r="D550" t="s">
        <v>35</v>
      </c>
      <c r="E550" t="s">
        <v>27</v>
      </c>
      <c r="F550" t="s">
        <v>28</v>
      </c>
      <c r="G550" t="s">
        <v>14</v>
      </c>
      <c r="H550">
        <v>199</v>
      </c>
      <c r="I550">
        <v>2</v>
      </c>
      <c r="J550">
        <v>398</v>
      </c>
    </row>
    <row r="551" spans="1:10" x14ac:dyDescent="0.2">
      <c r="A551" s="3" t="s">
        <v>596</v>
      </c>
      <c r="B551" s="4">
        <v>43262</v>
      </c>
      <c r="C551">
        <v>18</v>
      </c>
      <c r="D551" t="s">
        <v>26</v>
      </c>
      <c r="E551" t="s">
        <v>27</v>
      </c>
      <c r="F551" t="s">
        <v>28</v>
      </c>
      <c r="G551" t="s">
        <v>24</v>
      </c>
      <c r="H551">
        <v>159</v>
      </c>
      <c r="I551">
        <v>0</v>
      </c>
      <c r="J551">
        <v>0</v>
      </c>
    </row>
    <row r="552" spans="1:10" x14ac:dyDescent="0.2">
      <c r="A552" s="3" t="s">
        <v>597</v>
      </c>
      <c r="B552" s="4">
        <v>43262</v>
      </c>
      <c r="C552">
        <v>5</v>
      </c>
      <c r="D552" t="s">
        <v>60</v>
      </c>
      <c r="E552" t="s">
        <v>17</v>
      </c>
      <c r="F552" t="s">
        <v>18</v>
      </c>
      <c r="G552" t="s">
        <v>31</v>
      </c>
      <c r="H552">
        <v>69</v>
      </c>
      <c r="I552">
        <v>5</v>
      </c>
      <c r="J552">
        <v>345</v>
      </c>
    </row>
    <row r="553" spans="1:10" x14ac:dyDescent="0.2">
      <c r="A553" s="3" t="s">
        <v>598</v>
      </c>
      <c r="B553" s="4">
        <v>43262</v>
      </c>
      <c r="C553">
        <v>2</v>
      </c>
      <c r="D553" t="s">
        <v>106</v>
      </c>
      <c r="E553" t="s">
        <v>68</v>
      </c>
      <c r="F553" t="s">
        <v>18</v>
      </c>
      <c r="G553" t="s">
        <v>19</v>
      </c>
      <c r="H553">
        <v>289</v>
      </c>
      <c r="I553">
        <v>5</v>
      </c>
      <c r="J553">
        <v>1445</v>
      </c>
    </row>
    <row r="554" spans="1:10" x14ac:dyDescent="0.2">
      <c r="A554" s="3" t="s">
        <v>599</v>
      </c>
      <c r="B554" s="4">
        <v>43262</v>
      </c>
      <c r="C554">
        <v>11</v>
      </c>
      <c r="D554" t="s">
        <v>11</v>
      </c>
      <c r="E554" t="s">
        <v>12</v>
      </c>
      <c r="F554" t="s">
        <v>13</v>
      </c>
      <c r="G554" t="s">
        <v>41</v>
      </c>
      <c r="H554">
        <v>399</v>
      </c>
      <c r="I554">
        <v>0</v>
      </c>
      <c r="J554">
        <v>0</v>
      </c>
    </row>
    <row r="555" spans="1:10" x14ac:dyDescent="0.2">
      <c r="A555" s="3" t="s">
        <v>600</v>
      </c>
      <c r="B555" s="4">
        <v>43263</v>
      </c>
      <c r="C555">
        <v>19</v>
      </c>
      <c r="D555" t="s">
        <v>56</v>
      </c>
      <c r="E555" t="s">
        <v>27</v>
      </c>
      <c r="F555" t="s">
        <v>28</v>
      </c>
      <c r="G555" t="s">
        <v>14</v>
      </c>
      <c r="H555">
        <v>199</v>
      </c>
      <c r="I555">
        <v>4</v>
      </c>
      <c r="J555">
        <v>796</v>
      </c>
    </row>
    <row r="556" spans="1:10" x14ac:dyDescent="0.2">
      <c r="A556" s="3" t="s">
        <v>601</v>
      </c>
      <c r="B556" s="4">
        <v>43263</v>
      </c>
      <c r="C556">
        <v>6</v>
      </c>
      <c r="D556" t="s">
        <v>48</v>
      </c>
      <c r="E556" t="s">
        <v>22</v>
      </c>
      <c r="F556" t="s">
        <v>23</v>
      </c>
      <c r="G556" t="s">
        <v>14</v>
      </c>
      <c r="H556">
        <v>199</v>
      </c>
      <c r="I556">
        <v>9</v>
      </c>
      <c r="J556">
        <v>1791</v>
      </c>
    </row>
    <row r="557" spans="1:10" x14ac:dyDescent="0.2">
      <c r="A557" s="3" t="s">
        <v>602</v>
      </c>
      <c r="B557" s="4">
        <v>43263</v>
      </c>
      <c r="C557">
        <v>10</v>
      </c>
      <c r="D557" t="s">
        <v>58</v>
      </c>
      <c r="E557" t="s">
        <v>46</v>
      </c>
      <c r="F557" t="s">
        <v>23</v>
      </c>
      <c r="G557" t="s">
        <v>41</v>
      </c>
      <c r="H557">
        <v>399</v>
      </c>
      <c r="I557">
        <v>0</v>
      </c>
      <c r="J557">
        <v>0</v>
      </c>
    </row>
    <row r="558" spans="1:10" x14ac:dyDescent="0.2">
      <c r="A558" s="3" t="s">
        <v>603</v>
      </c>
      <c r="B558" s="4">
        <v>43263</v>
      </c>
      <c r="C558">
        <v>5</v>
      </c>
      <c r="D558" t="s">
        <v>60</v>
      </c>
      <c r="E558" t="s">
        <v>68</v>
      </c>
      <c r="F558" t="s">
        <v>18</v>
      </c>
      <c r="G558" t="s">
        <v>24</v>
      </c>
      <c r="H558">
        <v>159</v>
      </c>
      <c r="I558">
        <v>1</v>
      </c>
      <c r="J558">
        <v>159</v>
      </c>
    </row>
    <row r="559" spans="1:10" x14ac:dyDescent="0.2">
      <c r="A559" s="3" t="s">
        <v>604</v>
      </c>
      <c r="B559" s="4">
        <v>43264</v>
      </c>
      <c r="C559">
        <v>14</v>
      </c>
      <c r="D559" t="s">
        <v>38</v>
      </c>
      <c r="E559" t="s">
        <v>63</v>
      </c>
      <c r="F559" t="s">
        <v>13</v>
      </c>
      <c r="G559" t="s">
        <v>41</v>
      </c>
      <c r="H559">
        <v>399</v>
      </c>
      <c r="I559">
        <v>9</v>
      </c>
      <c r="J559">
        <v>3591</v>
      </c>
    </row>
    <row r="560" spans="1:10" x14ac:dyDescent="0.2">
      <c r="A560" s="3" t="s">
        <v>605</v>
      </c>
      <c r="B560" s="4">
        <v>43264</v>
      </c>
      <c r="C560">
        <v>2</v>
      </c>
      <c r="D560" t="s">
        <v>106</v>
      </c>
      <c r="E560" t="s">
        <v>68</v>
      </c>
      <c r="F560" t="s">
        <v>18</v>
      </c>
      <c r="G560" t="s">
        <v>19</v>
      </c>
      <c r="H560">
        <v>289</v>
      </c>
      <c r="I560">
        <v>2</v>
      </c>
      <c r="J560">
        <v>578</v>
      </c>
    </row>
    <row r="561" spans="1:10" x14ac:dyDescent="0.2">
      <c r="A561" s="3" t="s">
        <v>606</v>
      </c>
      <c r="B561" s="4">
        <v>43264</v>
      </c>
      <c r="C561">
        <v>15</v>
      </c>
      <c r="D561" t="s">
        <v>118</v>
      </c>
      <c r="E561" t="s">
        <v>63</v>
      </c>
      <c r="F561" t="s">
        <v>13</v>
      </c>
      <c r="G561" t="s">
        <v>19</v>
      </c>
      <c r="H561">
        <v>289</v>
      </c>
      <c r="I561">
        <v>5</v>
      </c>
      <c r="J561">
        <v>1445</v>
      </c>
    </row>
    <row r="562" spans="1:10" x14ac:dyDescent="0.2">
      <c r="A562" s="3" t="s">
        <v>607</v>
      </c>
      <c r="B562" s="4">
        <v>43265</v>
      </c>
      <c r="C562">
        <v>13</v>
      </c>
      <c r="D562" t="s">
        <v>33</v>
      </c>
      <c r="E562" t="s">
        <v>12</v>
      </c>
      <c r="F562" t="s">
        <v>13</v>
      </c>
      <c r="G562" t="s">
        <v>19</v>
      </c>
      <c r="H562">
        <v>289</v>
      </c>
      <c r="I562">
        <v>3</v>
      </c>
      <c r="J562">
        <v>867</v>
      </c>
    </row>
    <row r="563" spans="1:10" x14ac:dyDescent="0.2">
      <c r="A563" s="3" t="s">
        <v>608</v>
      </c>
      <c r="B563" s="4">
        <v>43266</v>
      </c>
      <c r="C563">
        <v>17</v>
      </c>
      <c r="D563" t="s">
        <v>35</v>
      </c>
      <c r="E563" t="s">
        <v>36</v>
      </c>
      <c r="F563" t="s">
        <v>28</v>
      </c>
      <c r="G563" t="s">
        <v>19</v>
      </c>
      <c r="H563">
        <v>289</v>
      </c>
      <c r="I563">
        <v>6</v>
      </c>
      <c r="J563">
        <v>1734</v>
      </c>
    </row>
    <row r="564" spans="1:10" x14ac:dyDescent="0.2">
      <c r="A564" s="3" t="s">
        <v>609</v>
      </c>
      <c r="B564" s="4">
        <v>43267</v>
      </c>
      <c r="C564">
        <v>13</v>
      </c>
      <c r="D564" t="s">
        <v>33</v>
      </c>
      <c r="E564" t="s">
        <v>12</v>
      </c>
      <c r="F564" t="s">
        <v>13</v>
      </c>
      <c r="G564" t="s">
        <v>41</v>
      </c>
      <c r="H564">
        <v>399</v>
      </c>
      <c r="I564">
        <v>0</v>
      </c>
      <c r="J564">
        <v>0</v>
      </c>
    </row>
    <row r="565" spans="1:10" x14ac:dyDescent="0.2">
      <c r="A565" s="3" t="s">
        <v>610</v>
      </c>
      <c r="B565" s="4">
        <v>43267</v>
      </c>
      <c r="C565">
        <v>15</v>
      </c>
      <c r="D565" t="s">
        <v>118</v>
      </c>
      <c r="E565" t="s">
        <v>12</v>
      </c>
      <c r="F565" t="s">
        <v>13</v>
      </c>
      <c r="G565" t="s">
        <v>41</v>
      </c>
      <c r="H565">
        <v>399</v>
      </c>
      <c r="I565">
        <v>6</v>
      </c>
      <c r="J565">
        <v>2394</v>
      </c>
    </row>
    <row r="566" spans="1:10" x14ac:dyDescent="0.2">
      <c r="A566" s="3" t="s">
        <v>611</v>
      </c>
      <c r="B566" s="4">
        <v>43267</v>
      </c>
      <c r="C566">
        <v>1</v>
      </c>
      <c r="D566" t="s">
        <v>16</v>
      </c>
      <c r="E566" t="s">
        <v>17</v>
      </c>
      <c r="F566" t="s">
        <v>18</v>
      </c>
      <c r="G566" t="s">
        <v>14</v>
      </c>
      <c r="H566">
        <v>199</v>
      </c>
      <c r="I566">
        <v>0</v>
      </c>
      <c r="J566">
        <v>0</v>
      </c>
    </row>
    <row r="567" spans="1:10" x14ac:dyDescent="0.2">
      <c r="A567" s="3" t="s">
        <v>612</v>
      </c>
      <c r="B567" s="4">
        <v>43267</v>
      </c>
      <c r="C567">
        <v>10</v>
      </c>
      <c r="D567" t="s">
        <v>58</v>
      </c>
      <c r="E567" t="s">
        <v>22</v>
      </c>
      <c r="F567" t="s">
        <v>23</v>
      </c>
      <c r="G567" t="s">
        <v>24</v>
      </c>
      <c r="H567">
        <v>159</v>
      </c>
      <c r="I567">
        <v>8</v>
      </c>
      <c r="J567">
        <v>1272</v>
      </c>
    </row>
    <row r="568" spans="1:10" x14ac:dyDescent="0.2">
      <c r="A568" s="3" t="s">
        <v>613</v>
      </c>
      <c r="B568" s="4">
        <v>43267</v>
      </c>
      <c r="C568">
        <v>1</v>
      </c>
      <c r="D568" t="s">
        <v>16</v>
      </c>
      <c r="E568" t="s">
        <v>68</v>
      </c>
      <c r="F568" t="s">
        <v>18</v>
      </c>
      <c r="G568" t="s">
        <v>24</v>
      </c>
      <c r="H568">
        <v>159</v>
      </c>
      <c r="I568">
        <v>8</v>
      </c>
      <c r="J568">
        <v>1272</v>
      </c>
    </row>
    <row r="569" spans="1:10" x14ac:dyDescent="0.2">
      <c r="A569" s="3" t="s">
        <v>614</v>
      </c>
      <c r="B569" s="4">
        <v>43267</v>
      </c>
      <c r="C569">
        <v>14</v>
      </c>
      <c r="D569" t="s">
        <v>38</v>
      </c>
      <c r="E569" t="s">
        <v>63</v>
      </c>
      <c r="F569" t="s">
        <v>13</v>
      </c>
      <c r="G569" t="s">
        <v>41</v>
      </c>
      <c r="H569">
        <v>399</v>
      </c>
      <c r="I569">
        <v>0</v>
      </c>
      <c r="J569">
        <v>0</v>
      </c>
    </row>
    <row r="570" spans="1:10" x14ac:dyDescent="0.2">
      <c r="A570" s="3" t="s">
        <v>615</v>
      </c>
      <c r="B570" s="4">
        <v>43268</v>
      </c>
      <c r="C570">
        <v>18</v>
      </c>
      <c r="D570" t="s">
        <v>26</v>
      </c>
      <c r="E570" t="s">
        <v>27</v>
      </c>
      <c r="F570" t="s">
        <v>28</v>
      </c>
      <c r="G570" t="s">
        <v>24</v>
      </c>
      <c r="H570">
        <v>159</v>
      </c>
      <c r="I570">
        <v>7</v>
      </c>
      <c r="J570">
        <v>1113</v>
      </c>
    </row>
    <row r="571" spans="1:10" x14ac:dyDescent="0.2">
      <c r="A571" s="3" t="s">
        <v>616</v>
      </c>
      <c r="B571" s="4">
        <v>43269</v>
      </c>
      <c r="C571">
        <v>3</v>
      </c>
      <c r="D571" t="s">
        <v>43</v>
      </c>
      <c r="E571" t="s">
        <v>68</v>
      </c>
      <c r="F571" t="s">
        <v>18</v>
      </c>
      <c r="G571" t="s">
        <v>19</v>
      </c>
      <c r="H571">
        <v>289</v>
      </c>
      <c r="I571">
        <v>3</v>
      </c>
      <c r="J571">
        <v>867</v>
      </c>
    </row>
    <row r="572" spans="1:10" x14ac:dyDescent="0.2">
      <c r="A572" s="3" t="s">
        <v>617</v>
      </c>
      <c r="B572" s="4">
        <v>43269</v>
      </c>
      <c r="C572">
        <v>3</v>
      </c>
      <c r="D572" t="s">
        <v>43</v>
      </c>
      <c r="E572" t="s">
        <v>68</v>
      </c>
      <c r="F572" t="s">
        <v>18</v>
      </c>
      <c r="G572" t="s">
        <v>19</v>
      </c>
      <c r="H572">
        <v>289</v>
      </c>
      <c r="I572">
        <v>1</v>
      </c>
      <c r="J572">
        <v>289</v>
      </c>
    </row>
    <row r="573" spans="1:10" x14ac:dyDescent="0.2">
      <c r="A573" s="3" t="s">
        <v>618</v>
      </c>
      <c r="B573" s="4">
        <v>43269</v>
      </c>
      <c r="C573">
        <v>11</v>
      </c>
      <c r="D573" t="s">
        <v>11</v>
      </c>
      <c r="E573" t="s">
        <v>63</v>
      </c>
      <c r="F573" t="s">
        <v>13</v>
      </c>
      <c r="G573" t="s">
        <v>24</v>
      </c>
      <c r="H573">
        <v>159</v>
      </c>
      <c r="I573">
        <v>4</v>
      </c>
      <c r="J573">
        <v>636</v>
      </c>
    </row>
    <row r="574" spans="1:10" x14ac:dyDescent="0.2">
      <c r="A574" s="3" t="s">
        <v>619</v>
      </c>
      <c r="B574" s="4">
        <v>43270</v>
      </c>
      <c r="C574">
        <v>20</v>
      </c>
      <c r="D574" t="s">
        <v>40</v>
      </c>
      <c r="E574" t="s">
        <v>27</v>
      </c>
      <c r="F574" t="s">
        <v>28</v>
      </c>
      <c r="G574" t="s">
        <v>41</v>
      </c>
      <c r="H574">
        <v>399</v>
      </c>
      <c r="I574">
        <v>5</v>
      </c>
      <c r="J574">
        <v>1995</v>
      </c>
    </row>
    <row r="575" spans="1:10" x14ac:dyDescent="0.2">
      <c r="A575" s="3" t="s">
        <v>620</v>
      </c>
      <c r="B575" s="4">
        <v>43271</v>
      </c>
      <c r="C575">
        <v>5</v>
      </c>
      <c r="D575" t="s">
        <v>60</v>
      </c>
      <c r="E575" t="s">
        <v>17</v>
      </c>
      <c r="F575" t="s">
        <v>18</v>
      </c>
      <c r="G575" t="s">
        <v>24</v>
      </c>
      <c r="H575">
        <v>159</v>
      </c>
      <c r="I575">
        <v>3</v>
      </c>
      <c r="J575">
        <v>477</v>
      </c>
    </row>
    <row r="576" spans="1:10" x14ac:dyDescent="0.2">
      <c r="A576" s="3" t="s">
        <v>621</v>
      </c>
      <c r="B576" s="4">
        <v>43271</v>
      </c>
      <c r="C576">
        <v>18</v>
      </c>
      <c r="D576" t="s">
        <v>26</v>
      </c>
      <c r="E576" t="s">
        <v>36</v>
      </c>
      <c r="F576" t="s">
        <v>28</v>
      </c>
      <c r="G576" t="s">
        <v>31</v>
      </c>
      <c r="H576">
        <v>69</v>
      </c>
      <c r="I576">
        <v>1</v>
      </c>
      <c r="J576">
        <v>69</v>
      </c>
    </row>
    <row r="577" spans="1:10" x14ac:dyDescent="0.2">
      <c r="A577" s="3" t="s">
        <v>622</v>
      </c>
      <c r="B577" s="4">
        <v>43271</v>
      </c>
      <c r="C577">
        <v>4</v>
      </c>
      <c r="D577" t="s">
        <v>51</v>
      </c>
      <c r="E577" t="s">
        <v>68</v>
      </c>
      <c r="F577" t="s">
        <v>18</v>
      </c>
      <c r="G577" t="s">
        <v>31</v>
      </c>
      <c r="H577">
        <v>69</v>
      </c>
      <c r="I577">
        <v>3</v>
      </c>
      <c r="J577">
        <v>207</v>
      </c>
    </row>
    <row r="578" spans="1:10" x14ac:dyDescent="0.2">
      <c r="A578" s="3" t="s">
        <v>623</v>
      </c>
      <c r="B578" s="4">
        <v>43271</v>
      </c>
      <c r="C578">
        <v>12</v>
      </c>
      <c r="D578" t="s">
        <v>66</v>
      </c>
      <c r="E578" t="s">
        <v>12</v>
      </c>
      <c r="F578" t="s">
        <v>13</v>
      </c>
      <c r="G578" t="s">
        <v>24</v>
      </c>
      <c r="H578">
        <v>159</v>
      </c>
      <c r="I578">
        <v>6</v>
      </c>
      <c r="J578">
        <v>954</v>
      </c>
    </row>
    <row r="579" spans="1:10" x14ac:dyDescent="0.2">
      <c r="A579" s="3" t="s">
        <v>624</v>
      </c>
      <c r="B579" s="4">
        <v>43272</v>
      </c>
      <c r="C579">
        <v>14</v>
      </c>
      <c r="D579" t="s">
        <v>38</v>
      </c>
      <c r="E579" t="s">
        <v>12</v>
      </c>
      <c r="F579" t="s">
        <v>13</v>
      </c>
      <c r="G579" t="s">
        <v>41</v>
      </c>
      <c r="H579">
        <v>399</v>
      </c>
      <c r="I579">
        <v>9</v>
      </c>
      <c r="J579">
        <v>3591</v>
      </c>
    </row>
    <row r="580" spans="1:10" x14ac:dyDescent="0.2">
      <c r="A580" s="3" t="s">
        <v>625</v>
      </c>
      <c r="B580" s="4">
        <v>43273</v>
      </c>
      <c r="C580">
        <v>7</v>
      </c>
      <c r="D580" t="s">
        <v>88</v>
      </c>
      <c r="E580" t="s">
        <v>22</v>
      </c>
      <c r="F580" t="s">
        <v>23</v>
      </c>
      <c r="G580" t="s">
        <v>41</v>
      </c>
      <c r="H580">
        <v>399</v>
      </c>
      <c r="I580">
        <v>0</v>
      </c>
      <c r="J580">
        <v>0</v>
      </c>
    </row>
    <row r="581" spans="1:10" x14ac:dyDescent="0.2">
      <c r="A581" s="3" t="s">
        <v>626</v>
      </c>
      <c r="B581" s="4">
        <v>43273</v>
      </c>
      <c r="C581">
        <v>15</v>
      </c>
      <c r="D581" t="s">
        <v>118</v>
      </c>
      <c r="E581" t="s">
        <v>63</v>
      </c>
      <c r="F581" t="s">
        <v>13</v>
      </c>
      <c r="G581" t="s">
        <v>24</v>
      </c>
      <c r="H581">
        <v>159</v>
      </c>
      <c r="I581">
        <v>6</v>
      </c>
      <c r="J581">
        <v>954</v>
      </c>
    </row>
    <row r="582" spans="1:10" x14ac:dyDescent="0.2">
      <c r="A582" s="3" t="s">
        <v>627</v>
      </c>
      <c r="B582" s="4">
        <v>43273</v>
      </c>
      <c r="C582">
        <v>15</v>
      </c>
      <c r="D582" t="s">
        <v>118</v>
      </c>
      <c r="E582" t="s">
        <v>12</v>
      </c>
      <c r="F582" t="s">
        <v>13</v>
      </c>
      <c r="G582" t="s">
        <v>24</v>
      </c>
      <c r="H582">
        <v>159</v>
      </c>
      <c r="I582">
        <v>8</v>
      </c>
      <c r="J582">
        <v>1272</v>
      </c>
    </row>
    <row r="583" spans="1:10" x14ac:dyDescent="0.2">
      <c r="A583" s="3" t="s">
        <v>628</v>
      </c>
      <c r="B583" s="4">
        <v>43273</v>
      </c>
      <c r="C583">
        <v>15</v>
      </c>
      <c r="D583" t="s">
        <v>118</v>
      </c>
      <c r="E583" t="s">
        <v>63</v>
      </c>
      <c r="F583" t="s">
        <v>13</v>
      </c>
      <c r="G583" t="s">
        <v>41</v>
      </c>
      <c r="H583">
        <v>399</v>
      </c>
      <c r="I583">
        <v>4</v>
      </c>
      <c r="J583">
        <v>1596</v>
      </c>
    </row>
    <row r="584" spans="1:10" x14ac:dyDescent="0.2">
      <c r="A584" s="3" t="s">
        <v>629</v>
      </c>
      <c r="B584" s="4">
        <v>43273</v>
      </c>
      <c r="C584">
        <v>10</v>
      </c>
      <c r="D584" t="s">
        <v>58</v>
      </c>
      <c r="E584" t="s">
        <v>46</v>
      </c>
      <c r="F584" t="s">
        <v>23</v>
      </c>
      <c r="G584" t="s">
        <v>41</v>
      </c>
      <c r="H584">
        <v>399</v>
      </c>
      <c r="I584">
        <v>3</v>
      </c>
      <c r="J584">
        <v>1197</v>
      </c>
    </row>
    <row r="585" spans="1:10" x14ac:dyDescent="0.2">
      <c r="A585" s="3" t="s">
        <v>630</v>
      </c>
      <c r="B585" s="4">
        <v>43273</v>
      </c>
      <c r="C585">
        <v>18</v>
      </c>
      <c r="D585" t="s">
        <v>26</v>
      </c>
      <c r="E585" t="s">
        <v>36</v>
      </c>
      <c r="F585" t="s">
        <v>28</v>
      </c>
      <c r="G585" t="s">
        <v>31</v>
      </c>
      <c r="H585">
        <v>69</v>
      </c>
      <c r="I585">
        <v>0</v>
      </c>
      <c r="J585">
        <v>0</v>
      </c>
    </row>
    <row r="586" spans="1:10" x14ac:dyDescent="0.2">
      <c r="A586" s="3" t="s">
        <v>631</v>
      </c>
      <c r="B586" s="4">
        <v>43273</v>
      </c>
      <c r="C586">
        <v>5</v>
      </c>
      <c r="D586" t="s">
        <v>60</v>
      </c>
      <c r="E586" t="s">
        <v>17</v>
      </c>
      <c r="F586" t="s">
        <v>18</v>
      </c>
      <c r="G586" t="s">
        <v>14</v>
      </c>
      <c r="H586">
        <v>199</v>
      </c>
      <c r="I586">
        <v>1</v>
      </c>
      <c r="J586">
        <v>199</v>
      </c>
    </row>
    <row r="587" spans="1:10" x14ac:dyDescent="0.2">
      <c r="A587" s="3" t="s">
        <v>632</v>
      </c>
      <c r="B587" s="4">
        <v>43273</v>
      </c>
      <c r="C587">
        <v>4</v>
      </c>
      <c r="D587" t="s">
        <v>51</v>
      </c>
      <c r="E587" t="s">
        <v>17</v>
      </c>
      <c r="F587" t="s">
        <v>18</v>
      </c>
      <c r="G587" t="s">
        <v>19</v>
      </c>
      <c r="H587">
        <v>289</v>
      </c>
      <c r="I587">
        <v>5</v>
      </c>
      <c r="J587">
        <v>1445</v>
      </c>
    </row>
    <row r="588" spans="1:10" x14ac:dyDescent="0.2">
      <c r="A588" s="3" t="s">
        <v>633</v>
      </c>
      <c r="B588" s="4">
        <v>43273</v>
      </c>
      <c r="C588">
        <v>20</v>
      </c>
      <c r="D588" t="s">
        <v>40</v>
      </c>
      <c r="E588" t="s">
        <v>36</v>
      </c>
      <c r="F588" t="s">
        <v>28</v>
      </c>
      <c r="G588" t="s">
        <v>31</v>
      </c>
      <c r="H588">
        <v>69</v>
      </c>
      <c r="I588">
        <v>3</v>
      </c>
      <c r="J588">
        <v>207</v>
      </c>
    </row>
    <row r="589" spans="1:10" x14ac:dyDescent="0.2">
      <c r="A589" s="3" t="s">
        <v>634</v>
      </c>
      <c r="B589" s="4">
        <v>43274</v>
      </c>
      <c r="C589">
        <v>17</v>
      </c>
      <c r="D589" t="s">
        <v>35</v>
      </c>
      <c r="E589" t="s">
        <v>27</v>
      </c>
      <c r="F589" t="s">
        <v>28</v>
      </c>
      <c r="G589" t="s">
        <v>31</v>
      </c>
      <c r="H589">
        <v>69</v>
      </c>
      <c r="I589">
        <v>1</v>
      </c>
      <c r="J589">
        <v>69</v>
      </c>
    </row>
    <row r="590" spans="1:10" x14ac:dyDescent="0.2">
      <c r="A590" s="3" t="s">
        <v>635</v>
      </c>
      <c r="B590" s="4">
        <v>43275</v>
      </c>
      <c r="C590">
        <v>5</v>
      </c>
      <c r="D590" t="s">
        <v>60</v>
      </c>
      <c r="E590" t="s">
        <v>17</v>
      </c>
      <c r="F590" t="s">
        <v>18</v>
      </c>
      <c r="G590" t="s">
        <v>41</v>
      </c>
      <c r="H590">
        <v>399</v>
      </c>
      <c r="I590">
        <v>3</v>
      </c>
      <c r="J590">
        <v>1197</v>
      </c>
    </row>
    <row r="591" spans="1:10" x14ac:dyDescent="0.2">
      <c r="A591" s="3" t="s">
        <v>636</v>
      </c>
      <c r="B591" s="4">
        <v>43275</v>
      </c>
      <c r="C591">
        <v>18</v>
      </c>
      <c r="D591" t="s">
        <v>26</v>
      </c>
      <c r="E591" t="s">
        <v>36</v>
      </c>
      <c r="F591" t="s">
        <v>28</v>
      </c>
      <c r="G591" t="s">
        <v>24</v>
      </c>
      <c r="H591">
        <v>159</v>
      </c>
      <c r="I591">
        <v>5</v>
      </c>
      <c r="J591">
        <v>795</v>
      </c>
    </row>
    <row r="592" spans="1:10" x14ac:dyDescent="0.2">
      <c r="A592" s="3" t="s">
        <v>637</v>
      </c>
      <c r="B592" s="4">
        <v>43276</v>
      </c>
      <c r="C592">
        <v>4</v>
      </c>
      <c r="D592" t="s">
        <v>51</v>
      </c>
      <c r="E592" t="s">
        <v>68</v>
      </c>
      <c r="F592" t="s">
        <v>18</v>
      </c>
      <c r="G592" t="s">
        <v>19</v>
      </c>
      <c r="H592">
        <v>289</v>
      </c>
      <c r="I592">
        <v>3</v>
      </c>
      <c r="J592">
        <v>867</v>
      </c>
    </row>
    <row r="593" spans="1:10" x14ac:dyDescent="0.2">
      <c r="A593" s="3" t="s">
        <v>638</v>
      </c>
      <c r="B593" s="4">
        <v>43277</v>
      </c>
      <c r="C593">
        <v>6</v>
      </c>
      <c r="D593" t="s">
        <v>48</v>
      </c>
      <c r="E593" t="s">
        <v>46</v>
      </c>
      <c r="F593" t="s">
        <v>23</v>
      </c>
      <c r="G593" t="s">
        <v>19</v>
      </c>
      <c r="H593">
        <v>289</v>
      </c>
      <c r="I593">
        <v>9</v>
      </c>
      <c r="J593">
        <v>2601</v>
      </c>
    </row>
    <row r="594" spans="1:10" x14ac:dyDescent="0.2">
      <c r="A594" s="3" t="s">
        <v>639</v>
      </c>
      <c r="B594" s="4">
        <v>43277</v>
      </c>
      <c r="C594">
        <v>17</v>
      </c>
      <c r="D594" t="s">
        <v>35</v>
      </c>
      <c r="E594" t="s">
        <v>27</v>
      </c>
      <c r="F594" t="s">
        <v>28</v>
      </c>
      <c r="G594" t="s">
        <v>31</v>
      </c>
      <c r="H594">
        <v>69</v>
      </c>
      <c r="I594">
        <v>9</v>
      </c>
      <c r="J594">
        <v>621</v>
      </c>
    </row>
    <row r="595" spans="1:10" x14ac:dyDescent="0.2">
      <c r="A595" s="3" t="s">
        <v>640</v>
      </c>
      <c r="B595" s="4">
        <v>43277</v>
      </c>
      <c r="C595">
        <v>2</v>
      </c>
      <c r="D595" t="s">
        <v>106</v>
      </c>
      <c r="E595" t="s">
        <v>68</v>
      </c>
      <c r="F595" t="s">
        <v>18</v>
      </c>
      <c r="G595" t="s">
        <v>19</v>
      </c>
      <c r="H595">
        <v>289</v>
      </c>
      <c r="I595">
        <v>1</v>
      </c>
      <c r="J595">
        <v>289</v>
      </c>
    </row>
    <row r="596" spans="1:10" x14ac:dyDescent="0.2">
      <c r="A596" s="3" t="s">
        <v>641</v>
      </c>
      <c r="B596" s="4">
        <v>43277</v>
      </c>
      <c r="C596">
        <v>10</v>
      </c>
      <c r="D596" t="s">
        <v>58</v>
      </c>
      <c r="E596" t="s">
        <v>46</v>
      </c>
      <c r="F596" t="s">
        <v>23</v>
      </c>
      <c r="G596" t="s">
        <v>14</v>
      </c>
      <c r="H596">
        <v>199</v>
      </c>
      <c r="I596">
        <v>6</v>
      </c>
      <c r="J596">
        <v>1194</v>
      </c>
    </row>
    <row r="597" spans="1:10" x14ac:dyDescent="0.2">
      <c r="A597" s="3" t="s">
        <v>642</v>
      </c>
      <c r="B597" s="4">
        <v>43277</v>
      </c>
      <c r="C597">
        <v>11</v>
      </c>
      <c r="D597" t="s">
        <v>11</v>
      </c>
      <c r="E597" t="s">
        <v>63</v>
      </c>
      <c r="F597" t="s">
        <v>13</v>
      </c>
      <c r="G597" t="s">
        <v>41</v>
      </c>
      <c r="H597">
        <v>399</v>
      </c>
      <c r="I597">
        <v>9</v>
      </c>
      <c r="J597">
        <v>3591</v>
      </c>
    </row>
    <row r="598" spans="1:10" x14ac:dyDescent="0.2">
      <c r="A598" s="3" t="s">
        <v>643</v>
      </c>
      <c r="B598" s="4">
        <v>43278</v>
      </c>
      <c r="C598">
        <v>4</v>
      </c>
      <c r="D598" t="s">
        <v>51</v>
      </c>
      <c r="E598" t="s">
        <v>17</v>
      </c>
      <c r="F598" t="s">
        <v>18</v>
      </c>
      <c r="G598" t="s">
        <v>31</v>
      </c>
      <c r="H598">
        <v>69</v>
      </c>
      <c r="I598">
        <v>8</v>
      </c>
      <c r="J598">
        <v>552</v>
      </c>
    </row>
    <row r="599" spans="1:10" x14ac:dyDescent="0.2">
      <c r="A599" s="3" t="s">
        <v>644</v>
      </c>
      <c r="B599" s="4">
        <v>43279</v>
      </c>
      <c r="C599">
        <v>10</v>
      </c>
      <c r="D599" t="s">
        <v>58</v>
      </c>
      <c r="E599" t="s">
        <v>22</v>
      </c>
      <c r="F599" t="s">
        <v>23</v>
      </c>
      <c r="G599" t="s">
        <v>41</v>
      </c>
      <c r="H599">
        <v>399</v>
      </c>
      <c r="I599">
        <v>9</v>
      </c>
      <c r="J599">
        <v>3591</v>
      </c>
    </row>
    <row r="600" spans="1:10" x14ac:dyDescent="0.2">
      <c r="A600" s="3" t="s">
        <v>645</v>
      </c>
      <c r="B600" s="4">
        <v>43279</v>
      </c>
      <c r="C600">
        <v>2</v>
      </c>
      <c r="D600" t="s">
        <v>106</v>
      </c>
      <c r="E600" t="s">
        <v>17</v>
      </c>
      <c r="F600" t="s">
        <v>18</v>
      </c>
      <c r="G600" t="s">
        <v>24</v>
      </c>
      <c r="H600">
        <v>159</v>
      </c>
      <c r="I600">
        <v>5</v>
      </c>
      <c r="J600">
        <v>795</v>
      </c>
    </row>
    <row r="601" spans="1:10" x14ac:dyDescent="0.2">
      <c r="A601" s="3" t="s">
        <v>646</v>
      </c>
      <c r="B601" s="4">
        <v>43279</v>
      </c>
      <c r="C601">
        <v>5</v>
      </c>
      <c r="D601" t="s">
        <v>60</v>
      </c>
      <c r="E601" t="s">
        <v>17</v>
      </c>
      <c r="F601" t="s">
        <v>18</v>
      </c>
      <c r="G601" t="s">
        <v>19</v>
      </c>
      <c r="H601">
        <v>289</v>
      </c>
      <c r="I601">
        <v>0</v>
      </c>
      <c r="J601">
        <v>0</v>
      </c>
    </row>
    <row r="602" spans="1:10" x14ac:dyDescent="0.2">
      <c r="A602" s="3" t="s">
        <v>647</v>
      </c>
      <c r="B602" s="4">
        <v>43279</v>
      </c>
      <c r="C602">
        <v>10</v>
      </c>
      <c r="D602" t="s">
        <v>58</v>
      </c>
      <c r="E602" t="s">
        <v>46</v>
      </c>
      <c r="F602" t="s">
        <v>23</v>
      </c>
      <c r="G602" t="s">
        <v>31</v>
      </c>
      <c r="H602">
        <v>69</v>
      </c>
      <c r="I602">
        <v>3</v>
      </c>
      <c r="J602">
        <v>207</v>
      </c>
    </row>
    <row r="603" spans="1:10" x14ac:dyDescent="0.2">
      <c r="A603" s="3" t="s">
        <v>648</v>
      </c>
      <c r="B603" s="4">
        <v>43279</v>
      </c>
      <c r="C603">
        <v>12</v>
      </c>
      <c r="D603" t="s">
        <v>66</v>
      </c>
      <c r="E603" t="s">
        <v>63</v>
      </c>
      <c r="F603" t="s">
        <v>13</v>
      </c>
      <c r="G603" t="s">
        <v>14</v>
      </c>
      <c r="H603">
        <v>199</v>
      </c>
      <c r="I603">
        <v>3</v>
      </c>
      <c r="J603">
        <v>597</v>
      </c>
    </row>
    <row r="604" spans="1:10" x14ac:dyDescent="0.2">
      <c r="A604" s="3" t="s">
        <v>649</v>
      </c>
      <c r="B604" s="4">
        <v>43279</v>
      </c>
      <c r="C604">
        <v>11</v>
      </c>
      <c r="D604" t="s">
        <v>11</v>
      </c>
      <c r="E604" t="s">
        <v>12</v>
      </c>
      <c r="F604" t="s">
        <v>13</v>
      </c>
      <c r="G604" t="s">
        <v>19</v>
      </c>
      <c r="H604">
        <v>289</v>
      </c>
      <c r="I604">
        <v>7</v>
      </c>
      <c r="J604">
        <v>2023</v>
      </c>
    </row>
    <row r="605" spans="1:10" x14ac:dyDescent="0.2">
      <c r="A605" s="3" t="s">
        <v>650</v>
      </c>
      <c r="B605" s="4">
        <v>43279</v>
      </c>
      <c r="C605">
        <v>1</v>
      </c>
      <c r="D605" t="s">
        <v>16</v>
      </c>
      <c r="E605" t="s">
        <v>68</v>
      </c>
      <c r="F605" t="s">
        <v>18</v>
      </c>
      <c r="G605" t="s">
        <v>19</v>
      </c>
      <c r="H605">
        <v>289</v>
      </c>
      <c r="I605">
        <v>8</v>
      </c>
      <c r="J605">
        <v>2312</v>
      </c>
    </row>
    <row r="606" spans="1:10" x14ac:dyDescent="0.2">
      <c r="A606" s="3" t="s">
        <v>651</v>
      </c>
      <c r="B606" s="4">
        <v>43280</v>
      </c>
      <c r="C606">
        <v>15</v>
      </c>
      <c r="D606" t="s">
        <v>118</v>
      </c>
      <c r="E606" t="s">
        <v>63</v>
      </c>
      <c r="F606" t="s">
        <v>13</v>
      </c>
      <c r="G606" t="s">
        <v>24</v>
      </c>
      <c r="H606">
        <v>159</v>
      </c>
      <c r="I606">
        <v>5</v>
      </c>
      <c r="J606">
        <v>795</v>
      </c>
    </row>
    <row r="607" spans="1:10" x14ac:dyDescent="0.2">
      <c r="A607" s="3" t="s">
        <v>652</v>
      </c>
      <c r="B607" s="4">
        <v>43281</v>
      </c>
      <c r="C607">
        <v>12</v>
      </c>
      <c r="D607" t="s">
        <v>66</v>
      </c>
      <c r="E607" t="s">
        <v>12</v>
      </c>
      <c r="F607" t="s">
        <v>13</v>
      </c>
      <c r="G607" t="s">
        <v>19</v>
      </c>
      <c r="H607">
        <v>289</v>
      </c>
      <c r="I607">
        <v>3</v>
      </c>
      <c r="J607">
        <v>867</v>
      </c>
    </row>
    <row r="608" spans="1:10" x14ac:dyDescent="0.2">
      <c r="A608" s="3" t="s">
        <v>653</v>
      </c>
      <c r="B608" s="4">
        <v>43281</v>
      </c>
      <c r="C608">
        <v>20</v>
      </c>
      <c r="D608" t="s">
        <v>40</v>
      </c>
      <c r="E608" t="s">
        <v>27</v>
      </c>
      <c r="F608" t="s">
        <v>28</v>
      </c>
      <c r="G608" t="s">
        <v>41</v>
      </c>
      <c r="H608">
        <v>399</v>
      </c>
      <c r="I608">
        <v>7</v>
      </c>
      <c r="J608">
        <v>2793</v>
      </c>
    </row>
    <row r="609" spans="1:10" x14ac:dyDescent="0.2">
      <c r="A609" s="3" t="s">
        <v>654</v>
      </c>
      <c r="B609" s="4">
        <v>43281</v>
      </c>
      <c r="C609">
        <v>12</v>
      </c>
      <c r="D609" t="s">
        <v>66</v>
      </c>
      <c r="E609" t="s">
        <v>12</v>
      </c>
      <c r="F609" t="s">
        <v>13</v>
      </c>
      <c r="G609" t="s">
        <v>31</v>
      </c>
      <c r="H609">
        <v>69</v>
      </c>
      <c r="I609">
        <v>4</v>
      </c>
      <c r="J609">
        <v>276</v>
      </c>
    </row>
    <row r="610" spans="1:10" x14ac:dyDescent="0.2">
      <c r="A610" s="3" t="s">
        <v>655</v>
      </c>
      <c r="B610" s="4">
        <v>43281</v>
      </c>
      <c r="C610">
        <v>19</v>
      </c>
      <c r="D610" t="s">
        <v>56</v>
      </c>
      <c r="E610" t="s">
        <v>27</v>
      </c>
      <c r="F610" t="s">
        <v>28</v>
      </c>
      <c r="G610" t="s">
        <v>31</v>
      </c>
      <c r="H610">
        <v>69</v>
      </c>
      <c r="I610">
        <v>4</v>
      </c>
      <c r="J610">
        <v>276</v>
      </c>
    </row>
    <row r="611" spans="1:10" x14ac:dyDescent="0.2">
      <c r="A611" s="3" t="s">
        <v>656</v>
      </c>
      <c r="B611" s="4">
        <v>43282</v>
      </c>
      <c r="C611">
        <v>12</v>
      </c>
      <c r="D611" t="s">
        <v>66</v>
      </c>
      <c r="E611" t="s">
        <v>63</v>
      </c>
      <c r="F611" t="s">
        <v>13</v>
      </c>
      <c r="G611" t="s">
        <v>31</v>
      </c>
      <c r="H611">
        <v>69</v>
      </c>
      <c r="I611">
        <v>8</v>
      </c>
      <c r="J611">
        <v>552</v>
      </c>
    </row>
    <row r="612" spans="1:10" x14ac:dyDescent="0.2">
      <c r="A612" s="3" t="s">
        <v>657</v>
      </c>
      <c r="B612" s="4">
        <v>43282</v>
      </c>
      <c r="C612">
        <v>10</v>
      </c>
      <c r="D612" t="s">
        <v>58</v>
      </c>
      <c r="E612" t="s">
        <v>46</v>
      </c>
      <c r="F612" t="s">
        <v>23</v>
      </c>
      <c r="G612" t="s">
        <v>19</v>
      </c>
      <c r="H612">
        <v>289</v>
      </c>
      <c r="I612">
        <v>9</v>
      </c>
      <c r="J612">
        <v>2601</v>
      </c>
    </row>
    <row r="613" spans="1:10" x14ac:dyDescent="0.2">
      <c r="A613" s="3" t="s">
        <v>658</v>
      </c>
      <c r="B613" s="4">
        <v>43282</v>
      </c>
      <c r="C613">
        <v>17</v>
      </c>
      <c r="D613" t="s">
        <v>35</v>
      </c>
      <c r="E613" t="s">
        <v>27</v>
      </c>
      <c r="F613" t="s">
        <v>28</v>
      </c>
      <c r="G613" t="s">
        <v>19</v>
      </c>
      <c r="H613">
        <v>289</v>
      </c>
      <c r="I613">
        <v>9</v>
      </c>
      <c r="J613">
        <v>2601</v>
      </c>
    </row>
    <row r="614" spans="1:10" x14ac:dyDescent="0.2">
      <c r="A614" s="3" t="s">
        <v>659</v>
      </c>
      <c r="B614" s="4">
        <v>43283</v>
      </c>
      <c r="C614">
        <v>15</v>
      </c>
      <c r="D614" t="s">
        <v>118</v>
      </c>
      <c r="E614" t="s">
        <v>63</v>
      </c>
      <c r="F614" t="s">
        <v>13</v>
      </c>
      <c r="G614" t="s">
        <v>31</v>
      </c>
      <c r="H614">
        <v>69</v>
      </c>
      <c r="I614">
        <v>2</v>
      </c>
      <c r="J614">
        <v>138</v>
      </c>
    </row>
    <row r="615" spans="1:10" x14ac:dyDescent="0.2">
      <c r="A615" s="3" t="s">
        <v>660</v>
      </c>
      <c r="B615" s="4">
        <v>43284</v>
      </c>
      <c r="C615">
        <v>20</v>
      </c>
      <c r="D615" t="s">
        <v>40</v>
      </c>
      <c r="E615" t="s">
        <v>36</v>
      </c>
      <c r="F615" t="s">
        <v>28</v>
      </c>
      <c r="G615" t="s">
        <v>19</v>
      </c>
      <c r="H615">
        <v>289</v>
      </c>
      <c r="I615">
        <v>0</v>
      </c>
      <c r="J615">
        <v>0</v>
      </c>
    </row>
    <row r="616" spans="1:10" x14ac:dyDescent="0.2">
      <c r="A616" s="3" t="s">
        <v>661</v>
      </c>
      <c r="B616" s="4">
        <v>43285</v>
      </c>
      <c r="C616">
        <v>10</v>
      </c>
      <c r="D616" t="s">
        <v>58</v>
      </c>
      <c r="E616" t="s">
        <v>22</v>
      </c>
      <c r="F616" t="s">
        <v>23</v>
      </c>
      <c r="G616" t="s">
        <v>24</v>
      </c>
      <c r="H616">
        <v>159</v>
      </c>
      <c r="I616">
        <v>2</v>
      </c>
      <c r="J616">
        <v>318</v>
      </c>
    </row>
    <row r="617" spans="1:10" x14ac:dyDescent="0.2">
      <c r="A617" s="3" t="s">
        <v>662</v>
      </c>
      <c r="B617" s="4">
        <v>43286</v>
      </c>
      <c r="C617">
        <v>11</v>
      </c>
      <c r="D617" t="s">
        <v>11</v>
      </c>
      <c r="E617" t="s">
        <v>63</v>
      </c>
      <c r="F617" t="s">
        <v>13</v>
      </c>
      <c r="G617" t="s">
        <v>31</v>
      </c>
      <c r="H617">
        <v>69</v>
      </c>
      <c r="I617">
        <v>7</v>
      </c>
      <c r="J617">
        <v>483</v>
      </c>
    </row>
    <row r="618" spans="1:10" x14ac:dyDescent="0.2">
      <c r="A618" s="3" t="s">
        <v>663</v>
      </c>
      <c r="B618" s="4">
        <v>43287</v>
      </c>
      <c r="C618">
        <v>19</v>
      </c>
      <c r="D618" t="s">
        <v>56</v>
      </c>
      <c r="E618" t="s">
        <v>36</v>
      </c>
      <c r="F618" t="s">
        <v>28</v>
      </c>
      <c r="G618" t="s">
        <v>14</v>
      </c>
      <c r="H618">
        <v>199</v>
      </c>
      <c r="I618">
        <v>8</v>
      </c>
      <c r="J618">
        <v>1592</v>
      </c>
    </row>
    <row r="619" spans="1:10" x14ac:dyDescent="0.2">
      <c r="A619" s="3" t="s">
        <v>664</v>
      </c>
      <c r="B619" s="4">
        <v>43287</v>
      </c>
      <c r="C619">
        <v>19</v>
      </c>
      <c r="D619" t="s">
        <v>56</v>
      </c>
      <c r="E619" t="s">
        <v>36</v>
      </c>
      <c r="F619" t="s">
        <v>28</v>
      </c>
      <c r="G619" t="s">
        <v>41</v>
      </c>
      <c r="H619">
        <v>399</v>
      </c>
      <c r="I619">
        <v>0</v>
      </c>
      <c r="J619">
        <v>0</v>
      </c>
    </row>
    <row r="620" spans="1:10" x14ac:dyDescent="0.2">
      <c r="A620" s="3" t="s">
        <v>665</v>
      </c>
      <c r="B620" s="4">
        <v>43288</v>
      </c>
      <c r="C620">
        <v>17</v>
      </c>
      <c r="D620" t="s">
        <v>35</v>
      </c>
      <c r="E620" t="s">
        <v>36</v>
      </c>
      <c r="F620" t="s">
        <v>28</v>
      </c>
      <c r="G620" t="s">
        <v>19</v>
      </c>
      <c r="H620">
        <v>289</v>
      </c>
      <c r="I620">
        <v>6</v>
      </c>
      <c r="J620">
        <v>1734</v>
      </c>
    </row>
    <row r="621" spans="1:10" x14ac:dyDescent="0.2">
      <c r="A621" s="3" t="s">
        <v>666</v>
      </c>
      <c r="B621" s="4">
        <v>43288</v>
      </c>
      <c r="C621">
        <v>20</v>
      </c>
      <c r="D621" t="s">
        <v>40</v>
      </c>
      <c r="E621" t="s">
        <v>36</v>
      </c>
      <c r="F621" t="s">
        <v>28</v>
      </c>
      <c r="G621" t="s">
        <v>24</v>
      </c>
      <c r="H621">
        <v>159</v>
      </c>
      <c r="I621">
        <v>9</v>
      </c>
      <c r="J621">
        <v>1431</v>
      </c>
    </row>
    <row r="622" spans="1:10" x14ac:dyDescent="0.2">
      <c r="A622" s="3" t="s">
        <v>667</v>
      </c>
      <c r="B622" s="4">
        <v>43288</v>
      </c>
      <c r="C622">
        <v>10</v>
      </c>
      <c r="D622" t="s">
        <v>58</v>
      </c>
      <c r="E622" t="s">
        <v>46</v>
      </c>
      <c r="F622" t="s">
        <v>23</v>
      </c>
      <c r="G622" t="s">
        <v>24</v>
      </c>
      <c r="H622">
        <v>159</v>
      </c>
      <c r="I622">
        <v>7</v>
      </c>
      <c r="J622">
        <v>1113</v>
      </c>
    </row>
    <row r="623" spans="1:10" x14ac:dyDescent="0.2">
      <c r="A623" s="3" t="s">
        <v>668</v>
      </c>
      <c r="B623" s="4">
        <v>43288</v>
      </c>
      <c r="C623">
        <v>13</v>
      </c>
      <c r="D623" t="s">
        <v>33</v>
      </c>
      <c r="E623" t="s">
        <v>63</v>
      </c>
      <c r="F623" t="s">
        <v>13</v>
      </c>
      <c r="G623" t="s">
        <v>24</v>
      </c>
      <c r="H623">
        <v>159</v>
      </c>
      <c r="I623">
        <v>9</v>
      </c>
      <c r="J623">
        <v>1431</v>
      </c>
    </row>
    <row r="624" spans="1:10" x14ac:dyDescent="0.2">
      <c r="A624" s="3" t="s">
        <v>669</v>
      </c>
      <c r="B624" s="4">
        <v>43288</v>
      </c>
      <c r="C624">
        <v>14</v>
      </c>
      <c r="D624" t="s">
        <v>38</v>
      </c>
      <c r="E624" t="s">
        <v>63</v>
      </c>
      <c r="F624" t="s">
        <v>13</v>
      </c>
      <c r="G624" t="s">
        <v>14</v>
      </c>
      <c r="H624">
        <v>199</v>
      </c>
      <c r="I624">
        <v>0</v>
      </c>
      <c r="J624">
        <v>0</v>
      </c>
    </row>
    <row r="625" spans="1:10" x14ac:dyDescent="0.2">
      <c r="A625" s="3" t="s">
        <v>670</v>
      </c>
      <c r="B625" s="4">
        <v>43289</v>
      </c>
      <c r="C625">
        <v>3</v>
      </c>
      <c r="D625" t="s">
        <v>43</v>
      </c>
      <c r="E625" t="s">
        <v>68</v>
      </c>
      <c r="F625" t="s">
        <v>18</v>
      </c>
      <c r="G625" t="s">
        <v>14</v>
      </c>
      <c r="H625">
        <v>199</v>
      </c>
      <c r="I625">
        <v>4</v>
      </c>
      <c r="J625">
        <v>796</v>
      </c>
    </row>
    <row r="626" spans="1:10" x14ac:dyDescent="0.2">
      <c r="A626" s="3" t="s">
        <v>671</v>
      </c>
      <c r="B626" s="4">
        <v>43289</v>
      </c>
      <c r="C626">
        <v>17</v>
      </c>
      <c r="D626" t="s">
        <v>35</v>
      </c>
      <c r="E626" t="s">
        <v>27</v>
      </c>
      <c r="F626" t="s">
        <v>28</v>
      </c>
      <c r="G626" t="s">
        <v>41</v>
      </c>
      <c r="H626">
        <v>399</v>
      </c>
      <c r="I626">
        <v>8</v>
      </c>
      <c r="J626">
        <v>3192</v>
      </c>
    </row>
    <row r="627" spans="1:10" x14ac:dyDescent="0.2">
      <c r="A627" s="3" t="s">
        <v>672</v>
      </c>
      <c r="B627" s="4">
        <v>43289</v>
      </c>
      <c r="C627">
        <v>1</v>
      </c>
      <c r="D627" t="s">
        <v>16</v>
      </c>
      <c r="E627" t="s">
        <v>17</v>
      </c>
      <c r="F627" t="s">
        <v>18</v>
      </c>
      <c r="G627" t="s">
        <v>19</v>
      </c>
      <c r="H627">
        <v>289</v>
      </c>
      <c r="I627">
        <v>0</v>
      </c>
      <c r="J627">
        <v>0</v>
      </c>
    </row>
    <row r="628" spans="1:10" x14ac:dyDescent="0.2">
      <c r="A628" s="3" t="s">
        <v>673</v>
      </c>
      <c r="B628" s="4">
        <v>43289</v>
      </c>
      <c r="C628">
        <v>18</v>
      </c>
      <c r="D628" t="s">
        <v>26</v>
      </c>
      <c r="E628" t="s">
        <v>27</v>
      </c>
      <c r="F628" t="s">
        <v>28</v>
      </c>
      <c r="G628" t="s">
        <v>31</v>
      </c>
      <c r="H628">
        <v>69</v>
      </c>
      <c r="I628">
        <v>4</v>
      </c>
      <c r="J628">
        <v>276</v>
      </c>
    </row>
    <row r="629" spans="1:10" x14ac:dyDescent="0.2">
      <c r="A629" s="3" t="s">
        <v>674</v>
      </c>
      <c r="B629" s="4">
        <v>43289</v>
      </c>
      <c r="C629">
        <v>14</v>
      </c>
      <c r="D629" t="s">
        <v>38</v>
      </c>
      <c r="E629" t="s">
        <v>12</v>
      </c>
      <c r="F629" t="s">
        <v>13</v>
      </c>
      <c r="G629" t="s">
        <v>41</v>
      </c>
      <c r="H629">
        <v>399</v>
      </c>
      <c r="I629">
        <v>5</v>
      </c>
      <c r="J629">
        <v>1995</v>
      </c>
    </row>
    <row r="630" spans="1:10" x14ac:dyDescent="0.2">
      <c r="A630" s="3" t="s">
        <v>675</v>
      </c>
      <c r="B630" s="4">
        <v>43289</v>
      </c>
      <c r="C630">
        <v>2</v>
      </c>
      <c r="D630" t="s">
        <v>106</v>
      </c>
      <c r="E630" t="s">
        <v>68</v>
      </c>
      <c r="F630" t="s">
        <v>18</v>
      </c>
      <c r="G630" t="s">
        <v>31</v>
      </c>
      <c r="H630">
        <v>69</v>
      </c>
      <c r="I630">
        <v>6</v>
      </c>
      <c r="J630">
        <v>414</v>
      </c>
    </row>
    <row r="631" spans="1:10" x14ac:dyDescent="0.2">
      <c r="A631" s="3" t="s">
        <v>676</v>
      </c>
      <c r="B631" s="4">
        <v>43290</v>
      </c>
      <c r="C631">
        <v>10</v>
      </c>
      <c r="D631" t="s">
        <v>58</v>
      </c>
      <c r="E631" t="s">
        <v>22</v>
      </c>
      <c r="F631" t="s">
        <v>23</v>
      </c>
      <c r="G631" t="s">
        <v>24</v>
      </c>
      <c r="H631">
        <v>159</v>
      </c>
      <c r="I631">
        <v>3</v>
      </c>
      <c r="J631">
        <v>477</v>
      </c>
    </row>
    <row r="632" spans="1:10" x14ac:dyDescent="0.2">
      <c r="A632" s="3" t="s">
        <v>677</v>
      </c>
      <c r="B632" s="4">
        <v>43291</v>
      </c>
      <c r="C632">
        <v>13</v>
      </c>
      <c r="D632" t="s">
        <v>33</v>
      </c>
      <c r="E632" t="s">
        <v>12</v>
      </c>
      <c r="F632" t="s">
        <v>13</v>
      </c>
      <c r="G632" t="s">
        <v>14</v>
      </c>
      <c r="H632">
        <v>199</v>
      </c>
      <c r="I632">
        <v>4</v>
      </c>
      <c r="J632">
        <v>796</v>
      </c>
    </row>
    <row r="633" spans="1:10" x14ac:dyDescent="0.2">
      <c r="A633" s="3" t="s">
        <v>678</v>
      </c>
      <c r="B633" s="4">
        <v>43291</v>
      </c>
      <c r="C633">
        <v>17</v>
      </c>
      <c r="D633" t="s">
        <v>35</v>
      </c>
      <c r="E633" t="s">
        <v>27</v>
      </c>
      <c r="F633" t="s">
        <v>28</v>
      </c>
      <c r="G633" t="s">
        <v>31</v>
      </c>
      <c r="H633">
        <v>69</v>
      </c>
      <c r="I633">
        <v>3</v>
      </c>
      <c r="J633">
        <v>207</v>
      </c>
    </row>
    <row r="634" spans="1:10" x14ac:dyDescent="0.2">
      <c r="A634" s="3" t="s">
        <v>679</v>
      </c>
      <c r="B634" s="4">
        <v>43292</v>
      </c>
      <c r="C634">
        <v>20</v>
      </c>
      <c r="D634" t="s">
        <v>40</v>
      </c>
      <c r="E634" t="s">
        <v>27</v>
      </c>
      <c r="F634" t="s">
        <v>28</v>
      </c>
      <c r="G634" t="s">
        <v>24</v>
      </c>
      <c r="H634">
        <v>159</v>
      </c>
      <c r="I634">
        <v>3</v>
      </c>
      <c r="J634">
        <v>477</v>
      </c>
    </row>
    <row r="635" spans="1:10" x14ac:dyDescent="0.2">
      <c r="A635" s="3" t="s">
        <v>680</v>
      </c>
      <c r="B635" s="4">
        <v>43292</v>
      </c>
      <c r="C635">
        <v>5</v>
      </c>
      <c r="D635" t="s">
        <v>60</v>
      </c>
      <c r="E635" t="s">
        <v>17</v>
      </c>
      <c r="F635" t="s">
        <v>18</v>
      </c>
      <c r="G635" t="s">
        <v>41</v>
      </c>
      <c r="H635">
        <v>399</v>
      </c>
      <c r="I635">
        <v>0</v>
      </c>
      <c r="J635">
        <v>0</v>
      </c>
    </row>
    <row r="636" spans="1:10" x14ac:dyDescent="0.2">
      <c r="A636" s="3" t="s">
        <v>681</v>
      </c>
      <c r="B636" s="4">
        <v>43292</v>
      </c>
      <c r="C636">
        <v>3</v>
      </c>
      <c r="D636" t="s">
        <v>43</v>
      </c>
      <c r="E636" t="s">
        <v>17</v>
      </c>
      <c r="F636" t="s">
        <v>18</v>
      </c>
      <c r="G636" t="s">
        <v>24</v>
      </c>
      <c r="H636">
        <v>159</v>
      </c>
      <c r="I636">
        <v>5</v>
      </c>
      <c r="J636">
        <v>795</v>
      </c>
    </row>
    <row r="637" spans="1:10" x14ac:dyDescent="0.2">
      <c r="A637" s="3" t="s">
        <v>682</v>
      </c>
      <c r="B637" s="4">
        <v>43293</v>
      </c>
      <c r="C637">
        <v>16</v>
      </c>
      <c r="D637" t="s">
        <v>30</v>
      </c>
      <c r="E637" t="s">
        <v>27</v>
      </c>
      <c r="F637" t="s">
        <v>28</v>
      </c>
      <c r="G637" t="s">
        <v>31</v>
      </c>
      <c r="H637">
        <v>69</v>
      </c>
      <c r="I637">
        <v>5</v>
      </c>
      <c r="J637">
        <v>345</v>
      </c>
    </row>
    <row r="638" spans="1:10" x14ac:dyDescent="0.2">
      <c r="A638" s="3" t="s">
        <v>683</v>
      </c>
      <c r="B638" s="4">
        <v>43294</v>
      </c>
      <c r="C638">
        <v>17</v>
      </c>
      <c r="D638" t="s">
        <v>35</v>
      </c>
      <c r="E638" t="s">
        <v>27</v>
      </c>
      <c r="F638" t="s">
        <v>28</v>
      </c>
      <c r="G638" t="s">
        <v>24</v>
      </c>
      <c r="H638">
        <v>159</v>
      </c>
      <c r="I638">
        <v>6</v>
      </c>
      <c r="J638">
        <v>954</v>
      </c>
    </row>
    <row r="639" spans="1:10" x14ac:dyDescent="0.2">
      <c r="A639" s="3" t="s">
        <v>684</v>
      </c>
      <c r="B639" s="4">
        <v>43294</v>
      </c>
      <c r="C639">
        <v>11</v>
      </c>
      <c r="D639" t="s">
        <v>11</v>
      </c>
      <c r="E639" t="s">
        <v>12</v>
      </c>
      <c r="F639" t="s">
        <v>13</v>
      </c>
      <c r="G639" t="s">
        <v>24</v>
      </c>
      <c r="H639">
        <v>159</v>
      </c>
      <c r="I639">
        <v>5</v>
      </c>
      <c r="J639">
        <v>795</v>
      </c>
    </row>
    <row r="640" spans="1:10" x14ac:dyDescent="0.2">
      <c r="A640" s="3" t="s">
        <v>685</v>
      </c>
      <c r="B640" s="4">
        <v>43294</v>
      </c>
      <c r="C640">
        <v>16</v>
      </c>
      <c r="D640" t="s">
        <v>30</v>
      </c>
      <c r="E640" t="s">
        <v>27</v>
      </c>
      <c r="F640" t="s">
        <v>28</v>
      </c>
      <c r="G640" t="s">
        <v>41</v>
      </c>
      <c r="H640">
        <v>399</v>
      </c>
      <c r="I640">
        <v>3</v>
      </c>
      <c r="J640">
        <v>1197</v>
      </c>
    </row>
    <row r="641" spans="1:10" x14ac:dyDescent="0.2">
      <c r="A641" s="3" t="s">
        <v>686</v>
      </c>
      <c r="B641" s="4">
        <v>43295</v>
      </c>
      <c r="C641">
        <v>20</v>
      </c>
      <c r="D641" t="s">
        <v>40</v>
      </c>
      <c r="E641" t="s">
        <v>36</v>
      </c>
      <c r="F641" t="s">
        <v>28</v>
      </c>
      <c r="G641" t="s">
        <v>19</v>
      </c>
      <c r="H641">
        <v>289</v>
      </c>
      <c r="I641">
        <v>4</v>
      </c>
      <c r="J641">
        <v>1156</v>
      </c>
    </row>
    <row r="642" spans="1:10" x14ac:dyDescent="0.2">
      <c r="A642" s="3" t="s">
        <v>687</v>
      </c>
      <c r="B642" s="4">
        <v>43295</v>
      </c>
      <c r="C642">
        <v>10</v>
      </c>
      <c r="D642" t="s">
        <v>58</v>
      </c>
      <c r="E642" t="s">
        <v>46</v>
      </c>
      <c r="F642" t="s">
        <v>23</v>
      </c>
      <c r="G642" t="s">
        <v>41</v>
      </c>
      <c r="H642">
        <v>399</v>
      </c>
      <c r="I642">
        <v>7</v>
      </c>
      <c r="J642">
        <v>2793</v>
      </c>
    </row>
    <row r="643" spans="1:10" x14ac:dyDescent="0.2">
      <c r="A643" s="3" t="s">
        <v>688</v>
      </c>
      <c r="B643" s="4">
        <v>43296</v>
      </c>
      <c r="C643">
        <v>10</v>
      </c>
      <c r="D643" t="s">
        <v>58</v>
      </c>
      <c r="E643" t="s">
        <v>46</v>
      </c>
      <c r="F643" t="s">
        <v>23</v>
      </c>
      <c r="G643" t="s">
        <v>41</v>
      </c>
      <c r="H643">
        <v>399</v>
      </c>
      <c r="I643">
        <v>9</v>
      </c>
      <c r="J643">
        <v>3591</v>
      </c>
    </row>
    <row r="644" spans="1:10" x14ac:dyDescent="0.2">
      <c r="A644" s="3" t="s">
        <v>689</v>
      </c>
      <c r="B644" s="4">
        <v>43296</v>
      </c>
      <c r="C644">
        <v>13</v>
      </c>
      <c r="D644" t="s">
        <v>33</v>
      </c>
      <c r="E644" t="s">
        <v>12</v>
      </c>
      <c r="F644" t="s">
        <v>13</v>
      </c>
      <c r="G644" t="s">
        <v>41</v>
      </c>
      <c r="H644">
        <v>399</v>
      </c>
      <c r="I644">
        <v>8</v>
      </c>
      <c r="J644">
        <v>3192</v>
      </c>
    </row>
    <row r="645" spans="1:10" x14ac:dyDescent="0.2">
      <c r="A645" s="3" t="s">
        <v>690</v>
      </c>
      <c r="B645" s="4">
        <v>43297</v>
      </c>
      <c r="C645">
        <v>6</v>
      </c>
      <c r="D645" t="s">
        <v>48</v>
      </c>
      <c r="E645" t="s">
        <v>46</v>
      </c>
      <c r="F645" t="s">
        <v>23</v>
      </c>
      <c r="G645" t="s">
        <v>14</v>
      </c>
      <c r="H645">
        <v>199</v>
      </c>
      <c r="I645">
        <v>6</v>
      </c>
      <c r="J645">
        <v>1194</v>
      </c>
    </row>
    <row r="646" spans="1:10" x14ac:dyDescent="0.2">
      <c r="A646" s="3" t="s">
        <v>691</v>
      </c>
      <c r="B646" s="4">
        <v>43297</v>
      </c>
      <c r="C646">
        <v>1</v>
      </c>
      <c r="D646" t="s">
        <v>16</v>
      </c>
      <c r="E646" t="s">
        <v>17</v>
      </c>
      <c r="F646" t="s">
        <v>18</v>
      </c>
      <c r="G646" t="s">
        <v>31</v>
      </c>
      <c r="H646">
        <v>69</v>
      </c>
      <c r="I646">
        <v>9</v>
      </c>
      <c r="J646">
        <v>621</v>
      </c>
    </row>
    <row r="647" spans="1:10" x14ac:dyDescent="0.2">
      <c r="A647" s="3" t="s">
        <v>692</v>
      </c>
      <c r="B647" s="4">
        <v>43297</v>
      </c>
      <c r="C647">
        <v>14</v>
      </c>
      <c r="D647" t="s">
        <v>38</v>
      </c>
      <c r="E647" t="s">
        <v>12</v>
      </c>
      <c r="F647" t="s">
        <v>13</v>
      </c>
      <c r="G647" t="s">
        <v>14</v>
      </c>
      <c r="H647">
        <v>199</v>
      </c>
      <c r="I647">
        <v>0</v>
      </c>
      <c r="J647">
        <v>0</v>
      </c>
    </row>
    <row r="648" spans="1:10" x14ac:dyDescent="0.2">
      <c r="A648" s="3" t="s">
        <v>693</v>
      </c>
      <c r="B648" s="4">
        <v>43297</v>
      </c>
      <c r="C648">
        <v>13</v>
      </c>
      <c r="D648" t="s">
        <v>33</v>
      </c>
      <c r="E648" t="s">
        <v>12</v>
      </c>
      <c r="F648" t="s">
        <v>13</v>
      </c>
      <c r="G648" t="s">
        <v>19</v>
      </c>
      <c r="H648">
        <v>289</v>
      </c>
      <c r="I648">
        <v>3</v>
      </c>
      <c r="J648">
        <v>867</v>
      </c>
    </row>
    <row r="649" spans="1:10" x14ac:dyDescent="0.2">
      <c r="A649" s="3" t="s">
        <v>694</v>
      </c>
      <c r="B649" s="4">
        <v>43297</v>
      </c>
      <c r="C649">
        <v>8</v>
      </c>
      <c r="D649" t="s">
        <v>45</v>
      </c>
      <c r="E649" t="s">
        <v>22</v>
      </c>
      <c r="F649" t="s">
        <v>23</v>
      </c>
      <c r="G649" t="s">
        <v>14</v>
      </c>
      <c r="H649">
        <v>199</v>
      </c>
      <c r="I649">
        <v>1</v>
      </c>
      <c r="J649">
        <v>199</v>
      </c>
    </row>
    <row r="650" spans="1:10" x14ac:dyDescent="0.2">
      <c r="A650" s="3" t="s">
        <v>695</v>
      </c>
      <c r="B650" s="4">
        <v>43298</v>
      </c>
      <c r="C650">
        <v>8</v>
      </c>
      <c r="D650" t="s">
        <v>45</v>
      </c>
      <c r="E650" t="s">
        <v>46</v>
      </c>
      <c r="F650" t="s">
        <v>23</v>
      </c>
      <c r="G650" t="s">
        <v>41</v>
      </c>
      <c r="H650">
        <v>399</v>
      </c>
      <c r="I650">
        <v>5</v>
      </c>
      <c r="J650">
        <v>1995</v>
      </c>
    </row>
    <row r="651" spans="1:10" x14ac:dyDescent="0.2">
      <c r="A651" s="3" t="s">
        <v>696</v>
      </c>
      <c r="B651" s="4">
        <v>43298</v>
      </c>
      <c r="C651">
        <v>13</v>
      </c>
      <c r="D651" t="s">
        <v>33</v>
      </c>
      <c r="E651" t="s">
        <v>63</v>
      </c>
      <c r="F651" t="s">
        <v>13</v>
      </c>
      <c r="G651" t="s">
        <v>19</v>
      </c>
      <c r="H651">
        <v>289</v>
      </c>
      <c r="I651">
        <v>3</v>
      </c>
      <c r="J651">
        <v>867</v>
      </c>
    </row>
    <row r="652" spans="1:10" x14ac:dyDescent="0.2">
      <c r="A652" s="3" t="s">
        <v>697</v>
      </c>
      <c r="B652" s="4">
        <v>43298</v>
      </c>
      <c r="C652">
        <v>17</v>
      </c>
      <c r="D652" t="s">
        <v>35</v>
      </c>
      <c r="E652" t="s">
        <v>36</v>
      </c>
      <c r="F652" t="s">
        <v>28</v>
      </c>
      <c r="G652" t="s">
        <v>24</v>
      </c>
      <c r="H652">
        <v>159</v>
      </c>
      <c r="I652">
        <v>2</v>
      </c>
      <c r="J652">
        <v>318</v>
      </c>
    </row>
    <row r="653" spans="1:10" x14ac:dyDescent="0.2">
      <c r="A653" s="3" t="s">
        <v>698</v>
      </c>
      <c r="B653" s="4">
        <v>43298</v>
      </c>
      <c r="C653">
        <v>15</v>
      </c>
      <c r="D653" t="s">
        <v>118</v>
      </c>
      <c r="E653" t="s">
        <v>63</v>
      </c>
      <c r="F653" t="s">
        <v>13</v>
      </c>
      <c r="G653" t="s">
        <v>24</v>
      </c>
      <c r="H653">
        <v>159</v>
      </c>
      <c r="I653">
        <v>3</v>
      </c>
      <c r="J653">
        <v>477</v>
      </c>
    </row>
    <row r="654" spans="1:10" x14ac:dyDescent="0.2">
      <c r="A654" s="3" t="s">
        <v>699</v>
      </c>
      <c r="B654" s="4">
        <v>43299</v>
      </c>
      <c r="C654">
        <v>5</v>
      </c>
      <c r="D654" t="s">
        <v>60</v>
      </c>
      <c r="E654" t="s">
        <v>68</v>
      </c>
      <c r="F654" t="s">
        <v>18</v>
      </c>
      <c r="G654" t="s">
        <v>24</v>
      </c>
      <c r="H654">
        <v>159</v>
      </c>
      <c r="I654">
        <v>1</v>
      </c>
      <c r="J654">
        <v>159</v>
      </c>
    </row>
    <row r="655" spans="1:10" x14ac:dyDescent="0.2">
      <c r="A655" s="3" t="s">
        <v>700</v>
      </c>
      <c r="B655" s="4">
        <v>43299</v>
      </c>
      <c r="C655">
        <v>1</v>
      </c>
      <c r="D655" t="s">
        <v>16</v>
      </c>
      <c r="E655" t="s">
        <v>17</v>
      </c>
      <c r="F655" t="s">
        <v>18</v>
      </c>
      <c r="G655" t="s">
        <v>31</v>
      </c>
      <c r="H655">
        <v>69</v>
      </c>
      <c r="I655">
        <v>0</v>
      </c>
      <c r="J655">
        <v>0</v>
      </c>
    </row>
    <row r="656" spans="1:10" x14ac:dyDescent="0.2">
      <c r="A656" s="3" t="s">
        <v>701</v>
      </c>
      <c r="B656" s="4">
        <v>43299</v>
      </c>
      <c r="C656">
        <v>2</v>
      </c>
      <c r="D656" t="s">
        <v>106</v>
      </c>
      <c r="E656" t="s">
        <v>17</v>
      </c>
      <c r="F656" t="s">
        <v>18</v>
      </c>
      <c r="G656" t="s">
        <v>19</v>
      </c>
      <c r="H656">
        <v>289</v>
      </c>
      <c r="I656">
        <v>2</v>
      </c>
      <c r="J656">
        <v>578</v>
      </c>
    </row>
    <row r="657" spans="1:10" x14ac:dyDescent="0.2">
      <c r="A657" s="3" t="s">
        <v>702</v>
      </c>
      <c r="B657" s="4">
        <v>43299</v>
      </c>
      <c r="C657">
        <v>12</v>
      </c>
      <c r="D657" t="s">
        <v>66</v>
      </c>
      <c r="E657" t="s">
        <v>63</v>
      </c>
      <c r="F657" t="s">
        <v>13</v>
      </c>
      <c r="G657" t="s">
        <v>24</v>
      </c>
      <c r="H657">
        <v>159</v>
      </c>
      <c r="I657">
        <v>5</v>
      </c>
      <c r="J657">
        <v>795</v>
      </c>
    </row>
    <row r="658" spans="1:10" x14ac:dyDescent="0.2">
      <c r="A658" s="3" t="s">
        <v>703</v>
      </c>
      <c r="B658" s="4">
        <v>43299</v>
      </c>
      <c r="C658">
        <v>6</v>
      </c>
      <c r="D658" t="s">
        <v>48</v>
      </c>
      <c r="E658" t="s">
        <v>46</v>
      </c>
      <c r="F658" t="s">
        <v>23</v>
      </c>
      <c r="G658" t="s">
        <v>31</v>
      </c>
      <c r="H658">
        <v>69</v>
      </c>
      <c r="I658">
        <v>3</v>
      </c>
      <c r="J658">
        <v>207</v>
      </c>
    </row>
    <row r="659" spans="1:10" x14ac:dyDescent="0.2">
      <c r="A659" s="3" t="s">
        <v>704</v>
      </c>
      <c r="B659" s="4">
        <v>43299</v>
      </c>
      <c r="C659">
        <v>5</v>
      </c>
      <c r="D659" t="s">
        <v>60</v>
      </c>
      <c r="E659" t="s">
        <v>17</v>
      </c>
      <c r="F659" t="s">
        <v>18</v>
      </c>
      <c r="G659" t="s">
        <v>24</v>
      </c>
      <c r="H659">
        <v>159</v>
      </c>
      <c r="I659">
        <v>9</v>
      </c>
      <c r="J659">
        <v>1431</v>
      </c>
    </row>
    <row r="660" spans="1:10" x14ac:dyDescent="0.2">
      <c r="A660" s="3" t="s">
        <v>705</v>
      </c>
      <c r="B660" s="4">
        <v>43300</v>
      </c>
      <c r="C660">
        <v>15</v>
      </c>
      <c r="D660" t="s">
        <v>118</v>
      </c>
      <c r="E660" t="s">
        <v>63</v>
      </c>
      <c r="F660" t="s">
        <v>13</v>
      </c>
      <c r="G660" t="s">
        <v>14</v>
      </c>
      <c r="H660">
        <v>199</v>
      </c>
      <c r="I660">
        <v>1</v>
      </c>
      <c r="J660">
        <v>199</v>
      </c>
    </row>
    <row r="661" spans="1:10" x14ac:dyDescent="0.2">
      <c r="A661" s="3" t="s">
        <v>706</v>
      </c>
      <c r="B661" s="4">
        <v>43300</v>
      </c>
      <c r="C661">
        <v>1</v>
      </c>
      <c r="D661" t="s">
        <v>16</v>
      </c>
      <c r="E661" t="s">
        <v>17</v>
      </c>
      <c r="F661" t="s">
        <v>18</v>
      </c>
      <c r="G661" t="s">
        <v>19</v>
      </c>
      <c r="H661">
        <v>289</v>
      </c>
      <c r="I661">
        <v>4</v>
      </c>
      <c r="J661">
        <v>1156</v>
      </c>
    </row>
    <row r="662" spans="1:10" x14ac:dyDescent="0.2">
      <c r="A662" s="3" t="s">
        <v>707</v>
      </c>
      <c r="B662" s="4">
        <v>43301</v>
      </c>
      <c r="C662">
        <v>16</v>
      </c>
      <c r="D662" t="s">
        <v>30</v>
      </c>
      <c r="E662" t="s">
        <v>27</v>
      </c>
      <c r="F662" t="s">
        <v>28</v>
      </c>
      <c r="G662" t="s">
        <v>24</v>
      </c>
      <c r="H662">
        <v>159</v>
      </c>
      <c r="I662">
        <v>3</v>
      </c>
      <c r="J662">
        <v>477</v>
      </c>
    </row>
    <row r="663" spans="1:10" x14ac:dyDescent="0.2">
      <c r="A663" s="3" t="s">
        <v>708</v>
      </c>
      <c r="B663" s="4">
        <v>43301</v>
      </c>
      <c r="C663">
        <v>9</v>
      </c>
      <c r="D663" t="s">
        <v>21</v>
      </c>
      <c r="E663" t="s">
        <v>46</v>
      </c>
      <c r="F663" t="s">
        <v>23</v>
      </c>
      <c r="G663" t="s">
        <v>31</v>
      </c>
      <c r="H663">
        <v>69</v>
      </c>
      <c r="I663">
        <v>2</v>
      </c>
      <c r="J663">
        <v>138</v>
      </c>
    </row>
    <row r="664" spans="1:10" x14ac:dyDescent="0.2">
      <c r="A664" s="3" t="s">
        <v>709</v>
      </c>
      <c r="B664" s="4">
        <v>43301</v>
      </c>
      <c r="C664">
        <v>20</v>
      </c>
      <c r="D664" t="s">
        <v>40</v>
      </c>
      <c r="E664" t="s">
        <v>27</v>
      </c>
      <c r="F664" t="s">
        <v>28</v>
      </c>
      <c r="G664" t="s">
        <v>24</v>
      </c>
      <c r="H664">
        <v>159</v>
      </c>
      <c r="I664">
        <v>4</v>
      </c>
      <c r="J664">
        <v>636</v>
      </c>
    </row>
    <row r="665" spans="1:10" x14ac:dyDescent="0.2">
      <c r="A665" s="3" t="s">
        <v>710</v>
      </c>
      <c r="B665" s="4">
        <v>43302</v>
      </c>
      <c r="C665">
        <v>14</v>
      </c>
      <c r="D665" t="s">
        <v>38</v>
      </c>
      <c r="E665" t="s">
        <v>63</v>
      </c>
      <c r="F665" t="s">
        <v>13</v>
      </c>
      <c r="G665" t="s">
        <v>41</v>
      </c>
      <c r="H665">
        <v>399</v>
      </c>
      <c r="I665">
        <v>5</v>
      </c>
      <c r="J665">
        <v>1995</v>
      </c>
    </row>
    <row r="666" spans="1:10" x14ac:dyDescent="0.2">
      <c r="A666" s="3" t="s">
        <v>711</v>
      </c>
      <c r="B666" s="4">
        <v>43303</v>
      </c>
      <c r="C666">
        <v>1</v>
      </c>
      <c r="D666" t="s">
        <v>16</v>
      </c>
      <c r="E666" t="s">
        <v>17</v>
      </c>
      <c r="F666" t="s">
        <v>18</v>
      </c>
      <c r="G666" t="s">
        <v>41</v>
      </c>
      <c r="H666">
        <v>399</v>
      </c>
      <c r="I666">
        <v>8</v>
      </c>
      <c r="J666">
        <v>3192</v>
      </c>
    </row>
    <row r="667" spans="1:10" x14ac:dyDescent="0.2">
      <c r="A667" s="3" t="s">
        <v>712</v>
      </c>
      <c r="B667" s="4">
        <v>43303</v>
      </c>
      <c r="C667">
        <v>13</v>
      </c>
      <c r="D667" t="s">
        <v>33</v>
      </c>
      <c r="E667" t="s">
        <v>63</v>
      </c>
      <c r="F667" t="s">
        <v>13</v>
      </c>
      <c r="G667" t="s">
        <v>31</v>
      </c>
      <c r="H667">
        <v>69</v>
      </c>
      <c r="I667">
        <v>0</v>
      </c>
      <c r="J667">
        <v>0</v>
      </c>
    </row>
    <row r="668" spans="1:10" x14ac:dyDescent="0.2">
      <c r="A668" s="3" t="s">
        <v>713</v>
      </c>
      <c r="B668" s="4">
        <v>43304</v>
      </c>
      <c r="C668">
        <v>14</v>
      </c>
      <c r="D668" t="s">
        <v>38</v>
      </c>
      <c r="E668" t="s">
        <v>63</v>
      </c>
      <c r="F668" t="s">
        <v>13</v>
      </c>
      <c r="G668" t="s">
        <v>31</v>
      </c>
      <c r="H668">
        <v>69</v>
      </c>
      <c r="I668">
        <v>8</v>
      </c>
      <c r="J668">
        <v>552</v>
      </c>
    </row>
    <row r="669" spans="1:10" x14ac:dyDescent="0.2">
      <c r="A669" s="3" t="s">
        <v>714</v>
      </c>
      <c r="B669" s="4">
        <v>43305</v>
      </c>
      <c r="C669">
        <v>10</v>
      </c>
      <c r="D669" t="s">
        <v>58</v>
      </c>
      <c r="E669" t="s">
        <v>22</v>
      </c>
      <c r="F669" t="s">
        <v>23</v>
      </c>
      <c r="G669" t="s">
        <v>31</v>
      </c>
      <c r="H669">
        <v>69</v>
      </c>
      <c r="I669">
        <v>2</v>
      </c>
      <c r="J669">
        <v>138</v>
      </c>
    </row>
    <row r="670" spans="1:10" x14ac:dyDescent="0.2">
      <c r="A670" s="3" t="s">
        <v>715</v>
      </c>
      <c r="B670" s="4">
        <v>43305</v>
      </c>
      <c r="C670">
        <v>9</v>
      </c>
      <c r="D670" t="s">
        <v>21</v>
      </c>
      <c r="E670" t="s">
        <v>22</v>
      </c>
      <c r="F670" t="s">
        <v>23</v>
      </c>
      <c r="G670" t="s">
        <v>41</v>
      </c>
      <c r="H670">
        <v>399</v>
      </c>
      <c r="I670">
        <v>6</v>
      </c>
      <c r="J670">
        <v>2394</v>
      </c>
    </row>
    <row r="671" spans="1:10" x14ac:dyDescent="0.2">
      <c r="A671" s="3" t="s">
        <v>716</v>
      </c>
      <c r="B671" s="4">
        <v>43305</v>
      </c>
      <c r="C671">
        <v>2</v>
      </c>
      <c r="D671" t="s">
        <v>106</v>
      </c>
      <c r="E671" t="s">
        <v>17</v>
      </c>
      <c r="F671" t="s">
        <v>18</v>
      </c>
      <c r="G671" t="s">
        <v>14</v>
      </c>
      <c r="H671">
        <v>199</v>
      </c>
      <c r="I671">
        <v>1</v>
      </c>
      <c r="J671">
        <v>199</v>
      </c>
    </row>
    <row r="672" spans="1:10" x14ac:dyDescent="0.2">
      <c r="A672" s="3" t="s">
        <v>717</v>
      </c>
      <c r="B672" s="4">
        <v>43305</v>
      </c>
      <c r="C672">
        <v>13</v>
      </c>
      <c r="D672" t="s">
        <v>33</v>
      </c>
      <c r="E672" t="s">
        <v>12</v>
      </c>
      <c r="F672" t="s">
        <v>13</v>
      </c>
      <c r="G672" t="s">
        <v>41</v>
      </c>
      <c r="H672">
        <v>399</v>
      </c>
      <c r="I672">
        <v>1</v>
      </c>
      <c r="J672">
        <v>399</v>
      </c>
    </row>
    <row r="673" spans="1:10" x14ac:dyDescent="0.2">
      <c r="A673" s="3" t="s">
        <v>718</v>
      </c>
      <c r="B673" s="4">
        <v>43306</v>
      </c>
      <c r="C673">
        <v>12</v>
      </c>
      <c r="D673" t="s">
        <v>66</v>
      </c>
      <c r="E673" t="s">
        <v>12</v>
      </c>
      <c r="F673" t="s">
        <v>13</v>
      </c>
      <c r="G673" t="s">
        <v>24</v>
      </c>
      <c r="H673">
        <v>159</v>
      </c>
      <c r="I673">
        <v>7</v>
      </c>
      <c r="J673">
        <v>1113</v>
      </c>
    </row>
    <row r="674" spans="1:10" x14ac:dyDescent="0.2">
      <c r="A674" s="3" t="s">
        <v>719</v>
      </c>
      <c r="B674" s="4">
        <v>43306</v>
      </c>
      <c r="C674">
        <v>17</v>
      </c>
      <c r="D674" t="s">
        <v>35</v>
      </c>
      <c r="E674" t="s">
        <v>27</v>
      </c>
      <c r="F674" t="s">
        <v>28</v>
      </c>
      <c r="G674" t="s">
        <v>24</v>
      </c>
      <c r="H674">
        <v>159</v>
      </c>
      <c r="I674">
        <v>8</v>
      </c>
      <c r="J674">
        <v>1272</v>
      </c>
    </row>
    <row r="675" spans="1:10" x14ac:dyDescent="0.2">
      <c r="A675" s="3" t="s">
        <v>720</v>
      </c>
      <c r="B675" s="4">
        <v>43307</v>
      </c>
      <c r="C675">
        <v>18</v>
      </c>
      <c r="D675" t="s">
        <v>26</v>
      </c>
      <c r="E675" t="s">
        <v>36</v>
      </c>
      <c r="F675" t="s">
        <v>28</v>
      </c>
      <c r="G675" t="s">
        <v>19</v>
      </c>
      <c r="H675">
        <v>289</v>
      </c>
      <c r="I675">
        <v>8</v>
      </c>
      <c r="J675">
        <v>2312</v>
      </c>
    </row>
    <row r="676" spans="1:10" x14ac:dyDescent="0.2">
      <c r="A676" s="3" t="s">
        <v>721</v>
      </c>
      <c r="B676" s="4">
        <v>43307</v>
      </c>
      <c r="C676">
        <v>13</v>
      </c>
      <c r="D676" t="s">
        <v>33</v>
      </c>
      <c r="E676" t="s">
        <v>12</v>
      </c>
      <c r="F676" t="s">
        <v>13</v>
      </c>
      <c r="G676" t="s">
        <v>24</v>
      </c>
      <c r="H676">
        <v>159</v>
      </c>
      <c r="I676">
        <v>4</v>
      </c>
      <c r="J676">
        <v>636</v>
      </c>
    </row>
    <row r="677" spans="1:10" x14ac:dyDescent="0.2">
      <c r="A677" s="3" t="s">
        <v>722</v>
      </c>
      <c r="B677" s="4">
        <v>43307</v>
      </c>
      <c r="C677">
        <v>15</v>
      </c>
      <c r="D677" t="s">
        <v>118</v>
      </c>
      <c r="E677" t="s">
        <v>12</v>
      </c>
      <c r="F677" t="s">
        <v>13</v>
      </c>
      <c r="G677" t="s">
        <v>31</v>
      </c>
      <c r="H677">
        <v>69</v>
      </c>
      <c r="I677">
        <v>4</v>
      </c>
      <c r="J677">
        <v>276</v>
      </c>
    </row>
    <row r="678" spans="1:10" x14ac:dyDescent="0.2">
      <c r="A678" s="3" t="s">
        <v>723</v>
      </c>
      <c r="B678" s="4">
        <v>43307</v>
      </c>
      <c r="C678">
        <v>15</v>
      </c>
      <c r="D678" t="s">
        <v>118</v>
      </c>
      <c r="E678" t="s">
        <v>12</v>
      </c>
      <c r="F678" t="s">
        <v>13</v>
      </c>
      <c r="G678" t="s">
        <v>24</v>
      </c>
      <c r="H678">
        <v>159</v>
      </c>
      <c r="I678">
        <v>9</v>
      </c>
      <c r="J678">
        <v>1431</v>
      </c>
    </row>
    <row r="679" spans="1:10" x14ac:dyDescent="0.2">
      <c r="A679" s="3" t="s">
        <v>724</v>
      </c>
      <c r="B679" s="4">
        <v>43307</v>
      </c>
      <c r="C679">
        <v>18</v>
      </c>
      <c r="D679" t="s">
        <v>26</v>
      </c>
      <c r="E679" t="s">
        <v>36</v>
      </c>
      <c r="F679" t="s">
        <v>28</v>
      </c>
      <c r="G679" t="s">
        <v>31</v>
      </c>
      <c r="H679">
        <v>69</v>
      </c>
      <c r="I679">
        <v>6</v>
      </c>
      <c r="J679">
        <v>414</v>
      </c>
    </row>
    <row r="680" spans="1:10" x14ac:dyDescent="0.2">
      <c r="A680" s="3" t="s">
        <v>725</v>
      </c>
      <c r="B680" s="4">
        <v>43307</v>
      </c>
      <c r="C680">
        <v>7</v>
      </c>
      <c r="D680" t="s">
        <v>88</v>
      </c>
      <c r="E680" t="s">
        <v>22</v>
      </c>
      <c r="F680" t="s">
        <v>23</v>
      </c>
      <c r="G680" t="s">
        <v>24</v>
      </c>
      <c r="H680">
        <v>159</v>
      </c>
      <c r="I680">
        <v>6</v>
      </c>
      <c r="J680">
        <v>954</v>
      </c>
    </row>
    <row r="681" spans="1:10" x14ac:dyDescent="0.2">
      <c r="A681" s="3" t="s">
        <v>726</v>
      </c>
      <c r="B681" s="4">
        <v>43307</v>
      </c>
      <c r="C681">
        <v>13</v>
      </c>
      <c r="D681" t="s">
        <v>33</v>
      </c>
      <c r="E681" t="s">
        <v>12</v>
      </c>
      <c r="F681" t="s">
        <v>13</v>
      </c>
      <c r="G681" t="s">
        <v>31</v>
      </c>
      <c r="H681">
        <v>69</v>
      </c>
      <c r="I681">
        <v>3</v>
      </c>
      <c r="J681">
        <v>207</v>
      </c>
    </row>
    <row r="682" spans="1:10" x14ac:dyDescent="0.2">
      <c r="A682" s="3" t="s">
        <v>727</v>
      </c>
      <c r="B682" s="4">
        <v>43307</v>
      </c>
      <c r="C682">
        <v>3</v>
      </c>
      <c r="D682" t="s">
        <v>43</v>
      </c>
      <c r="E682" t="s">
        <v>68</v>
      </c>
      <c r="F682" t="s">
        <v>18</v>
      </c>
      <c r="G682" t="s">
        <v>31</v>
      </c>
      <c r="H682">
        <v>69</v>
      </c>
      <c r="I682">
        <v>4</v>
      </c>
      <c r="J682">
        <v>276</v>
      </c>
    </row>
    <row r="683" spans="1:10" x14ac:dyDescent="0.2">
      <c r="A683" s="3" t="s">
        <v>728</v>
      </c>
      <c r="B683" s="4">
        <v>43308</v>
      </c>
      <c r="C683">
        <v>18</v>
      </c>
      <c r="D683" t="s">
        <v>26</v>
      </c>
      <c r="E683" t="s">
        <v>27</v>
      </c>
      <c r="F683" t="s">
        <v>28</v>
      </c>
      <c r="G683" t="s">
        <v>19</v>
      </c>
      <c r="H683">
        <v>289</v>
      </c>
      <c r="I683">
        <v>3</v>
      </c>
      <c r="J683">
        <v>867</v>
      </c>
    </row>
    <row r="684" spans="1:10" x14ac:dyDescent="0.2">
      <c r="A684" s="3" t="s">
        <v>729</v>
      </c>
      <c r="B684" s="4">
        <v>43308</v>
      </c>
      <c r="C684">
        <v>16</v>
      </c>
      <c r="D684" t="s">
        <v>30</v>
      </c>
      <c r="E684" t="s">
        <v>36</v>
      </c>
      <c r="F684" t="s">
        <v>28</v>
      </c>
      <c r="G684" t="s">
        <v>19</v>
      </c>
      <c r="H684">
        <v>289</v>
      </c>
      <c r="I684">
        <v>6</v>
      </c>
      <c r="J684">
        <v>1734</v>
      </c>
    </row>
    <row r="685" spans="1:10" x14ac:dyDescent="0.2">
      <c r="A685" s="3" t="s">
        <v>730</v>
      </c>
      <c r="B685" s="4">
        <v>43308</v>
      </c>
      <c r="C685">
        <v>18</v>
      </c>
      <c r="D685" t="s">
        <v>26</v>
      </c>
      <c r="E685" t="s">
        <v>27</v>
      </c>
      <c r="F685" t="s">
        <v>28</v>
      </c>
      <c r="G685" t="s">
        <v>24</v>
      </c>
      <c r="H685">
        <v>159</v>
      </c>
      <c r="I685">
        <v>3</v>
      </c>
      <c r="J685">
        <v>477</v>
      </c>
    </row>
    <row r="686" spans="1:10" x14ac:dyDescent="0.2">
      <c r="A686" s="3" t="s">
        <v>731</v>
      </c>
      <c r="B686" s="4">
        <v>43308</v>
      </c>
      <c r="C686">
        <v>11</v>
      </c>
      <c r="D686" t="s">
        <v>11</v>
      </c>
      <c r="E686" t="s">
        <v>63</v>
      </c>
      <c r="F686" t="s">
        <v>13</v>
      </c>
      <c r="G686" t="s">
        <v>14</v>
      </c>
      <c r="H686">
        <v>199</v>
      </c>
      <c r="I686">
        <v>4</v>
      </c>
      <c r="J686">
        <v>796</v>
      </c>
    </row>
    <row r="687" spans="1:10" x14ac:dyDescent="0.2">
      <c r="A687" s="3" t="s">
        <v>732</v>
      </c>
      <c r="B687" s="4">
        <v>43308</v>
      </c>
      <c r="C687">
        <v>1</v>
      </c>
      <c r="D687" t="s">
        <v>16</v>
      </c>
      <c r="E687" t="s">
        <v>68</v>
      </c>
      <c r="F687" t="s">
        <v>18</v>
      </c>
      <c r="G687" t="s">
        <v>31</v>
      </c>
      <c r="H687">
        <v>69</v>
      </c>
      <c r="I687">
        <v>1</v>
      </c>
      <c r="J687">
        <v>69</v>
      </c>
    </row>
    <row r="688" spans="1:10" x14ac:dyDescent="0.2">
      <c r="A688" s="3" t="s">
        <v>733</v>
      </c>
      <c r="B688" s="4">
        <v>43308</v>
      </c>
      <c r="C688">
        <v>15</v>
      </c>
      <c r="D688" t="s">
        <v>118</v>
      </c>
      <c r="E688" t="s">
        <v>63</v>
      </c>
      <c r="F688" t="s">
        <v>13</v>
      </c>
      <c r="G688" t="s">
        <v>31</v>
      </c>
      <c r="H688">
        <v>69</v>
      </c>
      <c r="I688">
        <v>0</v>
      </c>
      <c r="J688">
        <v>0</v>
      </c>
    </row>
    <row r="689" spans="1:10" x14ac:dyDescent="0.2">
      <c r="A689" s="3" t="s">
        <v>734</v>
      </c>
      <c r="B689" s="4">
        <v>43308</v>
      </c>
      <c r="C689">
        <v>19</v>
      </c>
      <c r="D689" t="s">
        <v>56</v>
      </c>
      <c r="E689" t="s">
        <v>27</v>
      </c>
      <c r="F689" t="s">
        <v>28</v>
      </c>
      <c r="G689" t="s">
        <v>14</v>
      </c>
      <c r="H689">
        <v>199</v>
      </c>
      <c r="I689">
        <v>5</v>
      </c>
      <c r="J689">
        <v>995</v>
      </c>
    </row>
    <row r="690" spans="1:10" x14ac:dyDescent="0.2">
      <c r="A690" s="3" t="s">
        <v>735</v>
      </c>
      <c r="B690" s="4">
        <v>43308</v>
      </c>
      <c r="C690">
        <v>19</v>
      </c>
      <c r="D690" t="s">
        <v>56</v>
      </c>
      <c r="E690" t="s">
        <v>36</v>
      </c>
      <c r="F690" t="s">
        <v>28</v>
      </c>
      <c r="G690" t="s">
        <v>24</v>
      </c>
      <c r="H690">
        <v>159</v>
      </c>
      <c r="I690">
        <v>8</v>
      </c>
      <c r="J690">
        <v>1272</v>
      </c>
    </row>
    <row r="691" spans="1:10" x14ac:dyDescent="0.2">
      <c r="A691" s="3" t="s">
        <v>736</v>
      </c>
      <c r="B691" s="4">
        <v>43308</v>
      </c>
      <c r="C691">
        <v>5</v>
      </c>
      <c r="D691" t="s">
        <v>60</v>
      </c>
      <c r="E691" t="s">
        <v>17</v>
      </c>
      <c r="F691" t="s">
        <v>18</v>
      </c>
      <c r="G691" t="s">
        <v>41</v>
      </c>
      <c r="H691">
        <v>399</v>
      </c>
      <c r="I691">
        <v>5</v>
      </c>
      <c r="J691">
        <v>1995</v>
      </c>
    </row>
    <row r="692" spans="1:10" x14ac:dyDescent="0.2">
      <c r="A692" s="3" t="s">
        <v>737</v>
      </c>
      <c r="B692" s="4">
        <v>43308</v>
      </c>
      <c r="C692">
        <v>19</v>
      </c>
      <c r="D692" t="s">
        <v>56</v>
      </c>
      <c r="E692" t="s">
        <v>27</v>
      </c>
      <c r="F692" t="s">
        <v>28</v>
      </c>
      <c r="G692" t="s">
        <v>19</v>
      </c>
      <c r="H692">
        <v>289</v>
      </c>
      <c r="I692">
        <v>2</v>
      </c>
      <c r="J692">
        <v>578</v>
      </c>
    </row>
    <row r="693" spans="1:10" x14ac:dyDescent="0.2">
      <c r="A693" s="3" t="s">
        <v>738</v>
      </c>
      <c r="B693" s="4">
        <v>43308</v>
      </c>
      <c r="C693">
        <v>7</v>
      </c>
      <c r="D693" t="s">
        <v>88</v>
      </c>
      <c r="E693" t="s">
        <v>46</v>
      </c>
      <c r="F693" t="s">
        <v>23</v>
      </c>
      <c r="G693" t="s">
        <v>19</v>
      </c>
      <c r="H693">
        <v>289</v>
      </c>
      <c r="I693">
        <v>4</v>
      </c>
      <c r="J693">
        <v>1156</v>
      </c>
    </row>
    <row r="694" spans="1:10" x14ac:dyDescent="0.2">
      <c r="A694" s="3" t="s">
        <v>739</v>
      </c>
      <c r="B694" s="4">
        <v>43308</v>
      </c>
      <c r="C694">
        <v>11</v>
      </c>
      <c r="D694" t="s">
        <v>11</v>
      </c>
      <c r="E694" t="s">
        <v>12</v>
      </c>
      <c r="F694" t="s">
        <v>13</v>
      </c>
      <c r="G694" t="s">
        <v>14</v>
      </c>
      <c r="H694">
        <v>199</v>
      </c>
      <c r="I694">
        <v>5</v>
      </c>
      <c r="J694">
        <v>995</v>
      </c>
    </row>
    <row r="695" spans="1:10" x14ac:dyDescent="0.2">
      <c r="A695" s="3" t="s">
        <v>740</v>
      </c>
      <c r="B695" s="4">
        <v>43308</v>
      </c>
      <c r="C695">
        <v>8</v>
      </c>
      <c r="D695" t="s">
        <v>45</v>
      </c>
      <c r="E695" t="s">
        <v>46</v>
      </c>
      <c r="F695" t="s">
        <v>23</v>
      </c>
      <c r="G695" t="s">
        <v>24</v>
      </c>
      <c r="H695">
        <v>159</v>
      </c>
      <c r="I695">
        <v>8</v>
      </c>
      <c r="J695">
        <v>1272</v>
      </c>
    </row>
    <row r="696" spans="1:10" x14ac:dyDescent="0.2">
      <c r="A696" s="3" t="s">
        <v>741</v>
      </c>
      <c r="B696" s="4">
        <v>43309</v>
      </c>
      <c r="C696">
        <v>12</v>
      </c>
      <c r="D696" t="s">
        <v>66</v>
      </c>
      <c r="E696" t="s">
        <v>63</v>
      </c>
      <c r="F696" t="s">
        <v>13</v>
      </c>
      <c r="G696" t="s">
        <v>19</v>
      </c>
      <c r="H696">
        <v>289</v>
      </c>
      <c r="I696">
        <v>7</v>
      </c>
      <c r="J696">
        <v>2023</v>
      </c>
    </row>
    <row r="697" spans="1:10" x14ac:dyDescent="0.2">
      <c r="A697" s="3" t="s">
        <v>742</v>
      </c>
      <c r="B697" s="4">
        <v>43310</v>
      </c>
      <c r="C697">
        <v>3</v>
      </c>
      <c r="D697" t="s">
        <v>43</v>
      </c>
      <c r="E697" t="s">
        <v>68</v>
      </c>
      <c r="F697" t="s">
        <v>18</v>
      </c>
      <c r="G697" t="s">
        <v>14</v>
      </c>
      <c r="H697">
        <v>199</v>
      </c>
      <c r="I697">
        <v>8</v>
      </c>
      <c r="J697">
        <v>1592</v>
      </c>
    </row>
    <row r="698" spans="1:10" x14ac:dyDescent="0.2">
      <c r="A698" s="3" t="s">
        <v>743</v>
      </c>
      <c r="B698" s="4">
        <v>43310</v>
      </c>
      <c r="C698">
        <v>5</v>
      </c>
      <c r="D698" t="s">
        <v>60</v>
      </c>
      <c r="E698" t="s">
        <v>68</v>
      </c>
      <c r="F698" t="s">
        <v>18</v>
      </c>
      <c r="G698" t="s">
        <v>24</v>
      </c>
      <c r="H698">
        <v>159</v>
      </c>
      <c r="I698">
        <v>1</v>
      </c>
      <c r="J698">
        <v>159</v>
      </c>
    </row>
    <row r="699" spans="1:10" x14ac:dyDescent="0.2">
      <c r="A699" s="3" t="s">
        <v>744</v>
      </c>
      <c r="B699" s="4">
        <v>43311</v>
      </c>
      <c r="C699">
        <v>8</v>
      </c>
      <c r="D699" t="s">
        <v>45</v>
      </c>
      <c r="E699" t="s">
        <v>46</v>
      </c>
      <c r="F699" t="s">
        <v>23</v>
      </c>
      <c r="G699" t="s">
        <v>19</v>
      </c>
      <c r="H699">
        <v>289</v>
      </c>
      <c r="I699">
        <v>9</v>
      </c>
      <c r="J699">
        <v>2601</v>
      </c>
    </row>
    <row r="700" spans="1:10" x14ac:dyDescent="0.2">
      <c r="A700" s="3" t="s">
        <v>745</v>
      </c>
      <c r="B700" s="4">
        <v>43312</v>
      </c>
      <c r="C700">
        <v>5</v>
      </c>
      <c r="D700" t="s">
        <v>60</v>
      </c>
      <c r="E700" t="s">
        <v>68</v>
      </c>
      <c r="F700" t="s">
        <v>18</v>
      </c>
      <c r="G700" t="s">
        <v>14</v>
      </c>
      <c r="H700">
        <v>199</v>
      </c>
      <c r="I700">
        <v>3</v>
      </c>
      <c r="J700">
        <v>597</v>
      </c>
    </row>
    <row r="701" spans="1:10" x14ac:dyDescent="0.2">
      <c r="A701" s="3" t="s">
        <v>746</v>
      </c>
      <c r="B701" s="4">
        <v>43313</v>
      </c>
      <c r="C701">
        <v>20</v>
      </c>
      <c r="D701" t="s">
        <v>40</v>
      </c>
      <c r="E701" t="s">
        <v>36</v>
      </c>
      <c r="F701" t="s">
        <v>28</v>
      </c>
      <c r="G701" t="s">
        <v>19</v>
      </c>
      <c r="H701">
        <v>289</v>
      </c>
      <c r="I701">
        <v>0</v>
      </c>
      <c r="J701">
        <v>0</v>
      </c>
    </row>
    <row r="702" spans="1:10" x14ac:dyDescent="0.2">
      <c r="A702" s="3" t="s">
        <v>747</v>
      </c>
      <c r="B702" s="4">
        <v>43314</v>
      </c>
      <c r="C702">
        <v>15</v>
      </c>
      <c r="D702" t="s">
        <v>118</v>
      </c>
      <c r="E702" t="s">
        <v>12</v>
      </c>
      <c r="F702" t="s">
        <v>13</v>
      </c>
      <c r="G702" t="s">
        <v>19</v>
      </c>
      <c r="H702">
        <v>289</v>
      </c>
      <c r="I702">
        <v>2</v>
      </c>
      <c r="J702">
        <v>578</v>
      </c>
    </row>
    <row r="703" spans="1:10" x14ac:dyDescent="0.2">
      <c r="A703" s="3" t="s">
        <v>748</v>
      </c>
      <c r="B703" s="4">
        <v>43315</v>
      </c>
      <c r="C703">
        <v>6</v>
      </c>
      <c r="D703" t="s">
        <v>48</v>
      </c>
      <c r="E703" t="s">
        <v>46</v>
      </c>
      <c r="F703" t="s">
        <v>23</v>
      </c>
      <c r="G703" t="s">
        <v>14</v>
      </c>
      <c r="H703">
        <v>199</v>
      </c>
      <c r="I703">
        <v>3</v>
      </c>
      <c r="J703">
        <v>597</v>
      </c>
    </row>
    <row r="704" spans="1:10" x14ac:dyDescent="0.2">
      <c r="A704" s="3" t="s">
        <v>749</v>
      </c>
      <c r="B704" s="4">
        <v>43315</v>
      </c>
      <c r="C704">
        <v>19</v>
      </c>
      <c r="D704" t="s">
        <v>56</v>
      </c>
      <c r="E704" t="s">
        <v>36</v>
      </c>
      <c r="F704" t="s">
        <v>28</v>
      </c>
      <c r="G704" t="s">
        <v>19</v>
      </c>
      <c r="H704">
        <v>289</v>
      </c>
      <c r="I704">
        <v>9</v>
      </c>
      <c r="J704">
        <v>2601</v>
      </c>
    </row>
    <row r="705" spans="1:10" x14ac:dyDescent="0.2">
      <c r="A705" s="3" t="s">
        <v>750</v>
      </c>
      <c r="B705" s="4">
        <v>43315</v>
      </c>
      <c r="C705">
        <v>15</v>
      </c>
      <c r="D705" t="s">
        <v>118</v>
      </c>
      <c r="E705" t="s">
        <v>12</v>
      </c>
      <c r="F705" t="s">
        <v>13</v>
      </c>
      <c r="G705" t="s">
        <v>19</v>
      </c>
      <c r="H705">
        <v>289</v>
      </c>
      <c r="I705">
        <v>6</v>
      </c>
      <c r="J705">
        <v>1734</v>
      </c>
    </row>
    <row r="706" spans="1:10" x14ac:dyDescent="0.2">
      <c r="A706" s="3" t="s">
        <v>751</v>
      </c>
      <c r="B706" s="4">
        <v>43315</v>
      </c>
      <c r="C706">
        <v>14</v>
      </c>
      <c r="D706" t="s">
        <v>38</v>
      </c>
      <c r="E706" t="s">
        <v>12</v>
      </c>
      <c r="F706" t="s">
        <v>13</v>
      </c>
      <c r="G706" t="s">
        <v>19</v>
      </c>
      <c r="H706">
        <v>289</v>
      </c>
      <c r="I706">
        <v>0</v>
      </c>
      <c r="J706">
        <v>0</v>
      </c>
    </row>
    <row r="707" spans="1:10" x14ac:dyDescent="0.2">
      <c r="A707" s="3" t="s">
        <v>752</v>
      </c>
      <c r="B707" s="4">
        <v>43315</v>
      </c>
      <c r="C707">
        <v>7</v>
      </c>
      <c r="D707" t="s">
        <v>88</v>
      </c>
      <c r="E707" t="s">
        <v>46</v>
      </c>
      <c r="F707" t="s">
        <v>23</v>
      </c>
      <c r="G707" t="s">
        <v>24</v>
      </c>
      <c r="H707">
        <v>159</v>
      </c>
      <c r="I707">
        <v>2</v>
      </c>
      <c r="J707">
        <v>318</v>
      </c>
    </row>
    <row r="708" spans="1:10" x14ac:dyDescent="0.2">
      <c r="A708" s="3" t="s">
        <v>753</v>
      </c>
      <c r="B708" s="4">
        <v>43315</v>
      </c>
      <c r="C708">
        <v>10</v>
      </c>
      <c r="D708" t="s">
        <v>58</v>
      </c>
      <c r="E708" t="s">
        <v>46</v>
      </c>
      <c r="F708" t="s">
        <v>23</v>
      </c>
      <c r="G708" t="s">
        <v>14</v>
      </c>
      <c r="H708">
        <v>199</v>
      </c>
      <c r="I708">
        <v>1</v>
      </c>
      <c r="J708">
        <v>199</v>
      </c>
    </row>
    <row r="709" spans="1:10" x14ac:dyDescent="0.2">
      <c r="A709" s="3" t="s">
        <v>754</v>
      </c>
      <c r="B709" s="4">
        <v>43315</v>
      </c>
      <c r="C709">
        <v>1</v>
      </c>
      <c r="D709" t="s">
        <v>16</v>
      </c>
      <c r="E709" t="s">
        <v>17</v>
      </c>
      <c r="F709" t="s">
        <v>18</v>
      </c>
      <c r="G709" t="s">
        <v>19</v>
      </c>
      <c r="H709">
        <v>289</v>
      </c>
      <c r="I709">
        <v>4</v>
      </c>
      <c r="J709">
        <v>1156</v>
      </c>
    </row>
    <row r="710" spans="1:10" x14ac:dyDescent="0.2">
      <c r="A710" s="3" t="s">
        <v>755</v>
      </c>
      <c r="B710" s="4">
        <v>43315</v>
      </c>
      <c r="C710">
        <v>1</v>
      </c>
      <c r="D710" t="s">
        <v>16</v>
      </c>
      <c r="E710" t="s">
        <v>17</v>
      </c>
      <c r="F710" t="s">
        <v>18</v>
      </c>
      <c r="G710" t="s">
        <v>24</v>
      </c>
      <c r="H710">
        <v>159</v>
      </c>
      <c r="I710">
        <v>9</v>
      </c>
      <c r="J710">
        <v>1431</v>
      </c>
    </row>
    <row r="711" spans="1:10" x14ac:dyDescent="0.2">
      <c r="A711" s="3" t="s">
        <v>756</v>
      </c>
      <c r="B711" s="4">
        <v>43315</v>
      </c>
      <c r="C711">
        <v>13</v>
      </c>
      <c r="D711" t="s">
        <v>33</v>
      </c>
      <c r="E711" t="s">
        <v>12</v>
      </c>
      <c r="F711" t="s">
        <v>13</v>
      </c>
      <c r="G711" t="s">
        <v>19</v>
      </c>
      <c r="H711">
        <v>289</v>
      </c>
      <c r="I711">
        <v>8</v>
      </c>
      <c r="J711">
        <v>2312</v>
      </c>
    </row>
    <row r="712" spans="1:10" x14ac:dyDescent="0.2">
      <c r="A712" s="3" t="s">
        <v>757</v>
      </c>
      <c r="B712" s="4">
        <v>43315</v>
      </c>
      <c r="C712">
        <v>19</v>
      </c>
      <c r="D712" t="s">
        <v>56</v>
      </c>
      <c r="E712" t="s">
        <v>27</v>
      </c>
      <c r="F712" t="s">
        <v>28</v>
      </c>
      <c r="G712" t="s">
        <v>14</v>
      </c>
      <c r="H712">
        <v>199</v>
      </c>
      <c r="I712">
        <v>1</v>
      </c>
      <c r="J712">
        <v>199</v>
      </c>
    </row>
    <row r="713" spans="1:10" x14ac:dyDescent="0.2">
      <c r="A713" s="3" t="s">
        <v>758</v>
      </c>
      <c r="B713" s="4">
        <v>43316</v>
      </c>
      <c r="C713">
        <v>12</v>
      </c>
      <c r="D713" t="s">
        <v>66</v>
      </c>
      <c r="E713" t="s">
        <v>12</v>
      </c>
      <c r="F713" t="s">
        <v>13</v>
      </c>
      <c r="G713" t="s">
        <v>24</v>
      </c>
      <c r="H713">
        <v>159</v>
      </c>
      <c r="I713">
        <v>0</v>
      </c>
      <c r="J713">
        <v>0</v>
      </c>
    </row>
    <row r="714" spans="1:10" x14ac:dyDescent="0.2">
      <c r="A714" s="3" t="s">
        <v>759</v>
      </c>
      <c r="B714" s="4">
        <v>43316</v>
      </c>
      <c r="C714">
        <v>19</v>
      </c>
      <c r="D714" t="s">
        <v>56</v>
      </c>
      <c r="E714" t="s">
        <v>27</v>
      </c>
      <c r="F714" t="s">
        <v>28</v>
      </c>
      <c r="G714" t="s">
        <v>24</v>
      </c>
      <c r="H714">
        <v>159</v>
      </c>
      <c r="I714">
        <v>8</v>
      </c>
      <c r="J714">
        <v>1272</v>
      </c>
    </row>
    <row r="715" spans="1:10" x14ac:dyDescent="0.2">
      <c r="A715" s="3" t="s">
        <v>760</v>
      </c>
      <c r="B715" s="4">
        <v>43317</v>
      </c>
      <c r="C715">
        <v>4</v>
      </c>
      <c r="D715" t="s">
        <v>51</v>
      </c>
      <c r="E715" t="s">
        <v>17</v>
      </c>
      <c r="F715" t="s">
        <v>18</v>
      </c>
      <c r="G715" t="s">
        <v>19</v>
      </c>
      <c r="H715">
        <v>289</v>
      </c>
      <c r="I715">
        <v>6</v>
      </c>
      <c r="J715">
        <v>1734</v>
      </c>
    </row>
    <row r="716" spans="1:10" x14ac:dyDescent="0.2">
      <c r="A716" s="3" t="s">
        <v>761</v>
      </c>
      <c r="B716" s="4">
        <v>43317</v>
      </c>
      <c r="C716">
        <v>13</v>
      </c>
      <c r="D716" t="s">
        <v>33</v>
      </c>
      <c r="E716" t="s">
        <v>63</v>
      </c>
      <c r="F716" t="s">
        <v>13</v>
      </c>
      <c r="G716" t="s">
        <v>24</v>
      </c>
      <c r="H716">
        <v>159</v>
      </c>
      <c r="I716">
        <v>5</v>
      </c>
      <c r="J716">
        <v>795</v>
      </c>
    </row>
    <row r="717" spans="1:10" x14ac:dyDescent="0.2">
      <c r="A717" s="3" t="s">
        <v>762</v>
      </c>
      <c r="B717" s="4">
        <v>43317</v>
      </c>
      <c r="C717">
        <v>4</v>
      </c>
      <c r="D717" t="s">
        <v>51</v>
      </c>
      <c r="E717" t="s">
        <v>17</v>
      </c>
      <c r="F717" t="s">
        <v>18</v>
      </c>
      <c r="G717" t="s">
        <v>31</v>
      </c>
      <c r="H717">
        <v>69</v>
      </c>
      <c r="I717">
        <v>8</v>
      </c>
      <c r="J717">
        <v>552</v>
      </c>
    </row>
    <row r="718" spans="1:10" x14ac:dyDescent="0.2">
      <c r="A718" s="3" t="s">
        <v>763</v>
      </c>
      <c r="B718" s="4">
        <v>43317</v>
      </c>
      <c r="C718">
        <v>12</v>
      </c>
      <c r="D718" t="s">
        <v>66</v>
      </c>
      <c r="E718" t="s">
        <v>12</v>
      </c>
      <c r="F718" t="s">
        <v>13</v>
      </c>
      <c r="G718" t="s">
        <v>14</v>
      </c>
      <c r="H718">
        <v>199</v>
      </c>
      <c r="I718">
        <v>2</v>
      </c>
      <c r="J718">
        <v>398</v>
      </c>
    </row>
    <row r="719" spans="1:10" x14ac:dyDescent="0.2">
      <c r="A719" s="3" t="s">
        <v>764</v>
      </c>
      <c r="B719" s="4">
        <v>43318</v>
      </c>
      <c r="C719">
        <v>13</v>
      </c>
      <c r="D719" t="s">
        <v>33</v>
      </c>
      <c r="E719" t="s">
        <v>63</v>
      </c>
      <c r="F719" t="s">
        <v>13</v>
      </c>
      <c r="G719" t="s">
        <v>24</v>
      </c>
      <c r="H719">
        <v>159</v>
      </c>
      <c r="I719">
        <v>3</v>
      </c>
      <c r="J719">
        <v>477</v>
      </c>
    </row>
    <row r="720" spans="1:10" x14ac:dyDescent="0.2">
      <c r="A720" s="3" t="s">
        <v>765</v>
      </c>
      <c r="B720" s="4">
        <v>43318</v>
      </c>
      <c r="C720">
        <v>2</v>
      </c>
      <c r="D720" t="s">
        <v>106</v>
      </c>
      <c r="E720" t="s">
        <v>68</v>
      </c>
      <c r="F720" t="s">
        <v>18</v>
      </c>
      <c r="G720" t="s">
        <v>24</v>
      </c>
      <c r="H720">
        <v>159</v>
      </c>
      <c r="I720">
        <v>4</v>
      </c>
      <c r="J720">
        <v>636</v>
      </c>
    </row>
    <row r="721" spans="1:10" x14ac:dyDescent="0.2">
      <c r="A721" s="3" t="s">
        <v>766</v>
      </c>
      <c r="B721" s="4">
        <v>43319</v>
      </c>
      <c r="C721">
        <v>9</v>
      </c>
      <c r="D721" t="s">
        <v>21</v>
      </c>
      <c r="E721" t="s">
        <v>46</v>
      </c>
      <c r="F721" t="s">
        <v>23</v>
      </c>
      <c r="G721" t="s">
        <v>19</v>
      </c>
      <c r="H721">
        <v>289</v>
      </c>
      <c r="I721">
        <v>9</v>
      </c>
      <c r="J721">
        <v>2601</v>
      </c>
    </row>
    <row r="722" spans="1:10" x14ac:dyDescent="0.2">
      <c r="A722" s="3" t="s">
        <v>767</v>
      </c>
      <c r="B722" s="4">
        <v>43319</v>
      </c>
      <c r="C722">
        <v>7</v>
      </c>
      <c r="D722" t="s">
        <v>88</v>
      </c>
      <c r="E722" t="s">
        <v>46</v>
      </c>
      <c r="F722" t="s">
        <v>23</v>
      </c>
      <c r="G722" t="s">
        <v>24</v>
      </c>
      <c r="H722">
        <v>159</v>
      </c>
      <c r="I722">
        <v>5</v>
      </c>
      <c r="J722">
        <v>795</v>
      </c>
    </row>
    <row r="723" spans="1:10" x14ac:dyDescent="0.2">
      <c r="A723" s="3" t="s">
        <v>768</v>
      </c>
      <c r="B723" s="4">
        <v>43319</v>
      </c>
      <c r="C723">
        <v>11</v>
      </c>
      <c r="D723" t="s">
        <v>11</v>
      </c>
      <c r="E723" t="s">
        <v>63</v>
      </c>
      <c r="F723" t="s">
        <v>13</v>
      </c>
      <c r="G723" t="s">
        <v>24</v>
      </c>
      <c r="H723">
        <v>159</v>
      </c>
      <c r="I723">
        <v>4</v>
      </c>
      <c r="J723">
        <v>636</v>
      </c>
    </row>
    <row r="724" spans="1:10" x14ac:dyDescent="0.2">
      <c r="A724" s="3" t="s">
        <v>769</v>
      </c>
      <c r="B724" s="4">
        <v>43320</v>
      </c>
      <c r="C724">
        <v>8</v>
      </c>
      <c r="D724" t="s">
        <v>45</v>
      </c>
      <c r="E724" t="s">
        <v>46</v>
      </c>
      <c r="F724" t="s">
        <v>23</v>
      </c>
      <c r="G724" t="s">
        <v>41</v>
      </c>
      <c r="H724">
        <v>399</v>
      </c>
      <c r="I724">
        <v>2</v>
      </c>
      <c r="J724">
        <v>798</v>
      </c>
    </row>
    <row r="725" spans="1:10" x14ac:dyDescent="0.2">
      <c r="A725" s="3" t="s">
        <v>770</v>
      </c>
      <c r="B725" s="4">
        <v>43320</v>
      </c>
      <c r="C725">
        <v>7</v>
      </c>
      <c r="D725" t="s">
        <v>88</v>
      </c>
      <c r="E725" t="s">
        <v>46</v>
      </c>
      <c r="F725" t="s">
        <v>23</v>
      </c>
      <c r="G725" t="s">
        <v>19</v>
      </c>
      <c r="H725">
        <v>289</v>
      </c>
      <c r="I725">
        <v>5</v>
      </c>
      <c r="J725">
        <v>1445</v>
      </c>
    </row>
    <row r="726" spans="1:10" x14ac:dyDescent="0.2">
      <c r="A726" s="3" t="s">
        <v>771</v>
      </c>
      <c r="B726" s="4">
        <v>43320</v>
      </c>
      <c r="C726">
        <v>8</v>
      </c>
      <c r="D726" t="s">
        <v>45</v>
      </c>
      <c r="E726" t="s">
        <v>22</v>
      </c>
      <c r="F726" t="s">
        <v>23</v>
      </c>
      <c r="G726" t="s">
        <v>19</v>
      </c>
      <c r="H726">
        <v>289</v>
      </c>
      <c r="I726">
        <v>2</v>
      </c>
      <c r="J726">
        <v>578</v>
      </c>
    </row>
    <row r="727" spans="1:10" x14ac:dyDescent="0.2">
      <c r="A727" s="3" t="s">
        <v>772</v>
      </c>
      <c r="B727" s="4">
        <v>43320</v>
      </c>
      <c r="C727">
        <v>8</v>
      </c>
      <c r="D727" t="s">
        <v>45</v>
      </c>
      <c r="E727" t="s">
        <v>46</v>
      </c>
      <c r="F727" t="s">
        <v>23</v>
      </c>
      <c r="G727" t="s">
        <v>19</v>
      </c>
      <c r="H727">
        <v>289</v>
      </c>
      <c r="I727">
        <v>1</v>
      </c>
      <c r="J727">
        <v>289</v>
      </c>
    </row>
    <row r="728" spans="1:10" x14ac:dyDescent="0.2">
      <c r="A728" s="3" t="s">
        <v>773</v>
      </c>
      <c r="B728" s="4">
        <v>43320</v>
      </c>
      <c r="C728">
        <v>17</v>
      </c>
      <c r="D728" t="s">
        <v>35</v>
      </c>
      <c r="E728" t="s">
        <v>36</v>
      </c>
      <c r="F728" t="s">
        <v>28</v>
      </c>
      <c r="G728" t="s">
        <v>31</v>
      </c>
      <c r="H728">
        <v>69</v>
      </c>
      <c r="I728">
        <v>3</v>
      </c>
      <c r="J728">
        <v>207</v>
      </c>
    </row>
    <row r="729" spans="1:10" x14ac:dyDescent="0.2">
      <c r="A729" s="3" t="s">
        <v>774</v>
      </c>
      <c r="B729" s="4">
        <v>43321</v>
      </c>
      <c r="C729">
        <v>10</v>
      </c>
      <c r="D729" t="s">
        <v>58</v>
      </c>
      <c r="E729" t="s">
        <v>22</v>
      </c>
      <c r="F729" t="s">
        <v>23</v>
      </c>
      <c r="G729" t="s">
        <v>19</v>
      </c>
      <c r="H729">
        <v>289</v>
      </c>
      <c r="I729">
        <v>7</v>
      </c>
      <c r="J729">
        <v>2023</v>
      </c>
    </row>
    <row r="730" spans="1:10" x14ac:dyDescent="0.2">
      <c r="A730" s="3" t="s">
        <v>775</v>
      </c>
      <c r="B730" s="4">
        <v>43321</v>
      </c>
      <c r="C730">
        <v>6</v>
      </c>
      <c r="D730" t="s">
        <v>48</v>
      </c>
      <c r="E730" t="s">
        <v>46</v>
      </c>
      <c r="F730" t="s">
        <v>23</v>
      </c>
      <c r="G730" t="s">
        <v>14</v>
      </c>
      <c r="H730">
        <v>199</v>
      </c>
      <c r="I730">
        <v>7</v>
      </c>
      <c r="J730">
        <v>1393</v>
      </c>
    </row>
    <row r="731" spans="1:10" x14ac:dyDescent="0.2">
      <c r="A731" s="3" t="s">
        <v>776</v>
      </c>
      <c r="B731" s="4">
        <v>43322</v>
      </c>
      <c r="C731">
        <v>18</v>
      </c>
      <c r="D731" t="s">
        <v>26</v>
      </c>
      <c r="E731" t="s">
        <v>36</v>
      </c>
      <c r="F731" t="s">
        <v>28</v>
      </c>
      <c r="G731" t="s">
        <v>41</v>
      </c>
      <c r="H731">
        <v>399</v>
      </c>
      <c r="I731">
        <v>4</v>
      </c>
      <c r="J731">
        <v>1596</v>
      </c>
    </row>
    <row r="732" spans="1:10" x14ac:dyDescent="0.2">
      <c r="A732" s="3" t="s">
        <v>777</v>
      </c>
      <c r="B732" s="4">
        <v>43322</v>
      </c>
      <c r="C732">
        <v>13</v>
      </c>
      <c r="D732" t="s">
        <v>33</v>
      </c>
      <c r="E732" t="s">
        <v>12</v>
      </c>
      <c r="F732" t="s">
        <v>13</v>
      </c>
      <c r="G732" t="s">
        <v>41</v>
      </c>
      <c r="H732">
        <v>399</v>
      </c>
      <c r="I732">
        <v>4</v>
      </c>
      <c r="J732">
        <v>1596</v>
      </c>
    </row>
    <row r="733" spans="1:10" x14ac:dyDescent="0.2">
      <c r="A733" s="3" t="s">
        <v>778</v>
      </c>
      <c r="B733" s="4">
        <v>43322</v>
      </c>
      <c r="C733">
        <v>1</v>
      </c>
      <c r="D733" t="s">
        <v>16</v>
      </c>
      <c r="E733" t="s">
        <v>68</v>
      </c>
      <c r="F733" t="s">
        <v>18</v>
      </c>
      <c r="G733" t="s">
        <v>19</v>
      </c>
      <c r="H733">
        <v>289</v>
      </c>
      <c r="I733">
        <v>6</v>
      </c>
      <c r="J733">
        <v>1734</v>
      </c>
    </row>
    <row r="734" spans="1:10" x14ac:dyDescent="0.2">
      <c r="A734" s="3" t="s">
        <v>779</v>
      </c>
      <c r="B734" s="4">
        <v>43322</v>
      </c>
      <c r="C734">
        <v>17</v>
      </c>
      <c r="D734" t="s">
        <v>35</v>
      </c>
      <c r="E734" t="s">
        <v>36</v>
      </c>
      <c r="F734" t="s">
        <v>28</v>
      </c>
      <c r="G734" t="s">
        <v>24</v>
      </c>
      <c r="H734">
        <v>159</v>
      </c>
      <c r="I734">
        <v>4</v>
      </c>
      <c r="J734">
        <v>636</v>
      </c>
    </row>
    <row r="735" spans="1:10" x14ac:dyDescent="0.2">
      <c r="A735" s="3" t="s">
        <v>780</v>
      </c>
      <c r="B735" s="4">
        <v>43322</v>
      </c>
      <c r="C735">
        <v>3</v>
      </c>
      <c r="D735" t="s">
        <v>43</v>
      </c>
      <c r="E735" t="s">
        <v>17</v>
      </c>
      <c r="F735" t="s">
        <v>18</v>
      </c>
      <c r="G735" t="s">
        <v>19</v>
      </c>
      <c r="H735">
        <v>289</v>
      </c>
      <c r="I735">
        <v>2</v>
      </c>
      <c r="J735">
        <v>578</v>
      </c>
    </row>
    <row r="736" spans="1:10" x14ac:dyDescent="0.2">
      <c r="A736" s="3" t="s">
        <v>781</v>
      </c>
      <c r="B736" s="4">
        <v>43323</v>
      </c>
      <c r="C736">
        <v>3</v>
      </c>
      <c r="D736" t="s">
        <v>43</v>
      </c>
      <c r="E736" t="s">
        <v>68</v>
      </c>
      <c r="F736" t="s">
        <v>18</v>
      </c>
      <c r="G736" t="s">
        <v>41</v>
      </c>
      <c r="H736">
        <v>399</v>
      </c>
      <c r="I736">
        <v>0</v>
      </c>
      <c r="J736">
        <v>0</v>
      </c>
    </row>
    <row r="737" spans="1:10" x14ac:dyDescent="0.2">
      <c r="A737" s="3" t="s">
        <v>782</v>
      </c>
      <c r="B737" s="4">
        <v>43323</v>
      </c>
      <c r="C737">
        <v>14</v>
      </c>
      <c r="D737" t="s">
        <v>38</v>
      </c>
      <c r="E737" t="s">
        <v>12</v>
      </c>
      <c r="F737" t="s">
        <v>13</v>
      </c>
      <c r="G737" t="s">
        <v>24</v>
      </c>
      <c r="H737">
        <v>159</v>
      </c>
      <c r="I737">
        <v>6</v>
      </c>
      <c r="J737">
        <v>954</v>
      </c>
    </row>
    <row r="738" spans="1:10" x14ac:dyDescent="0.2">
      <c r="A738" s="3" t="s">
        <v>783</v>
      </c>
      <c r="B738" s="4">
        <v>43323</v>
      </c>
      <c r="C738">
        <v>12</v>
      </c>
      <c r="D738" t="s">
        <v>66</v>
      </c>
      <c r="E738" t="s">
        <v>63</v>
      </c>
      <c r="F738" t="s">
        <v>13</v>
      </c>
      <c r="G738" t="s">
        <v>24</v>
      </c>
      <c r="H738">
        <v>159</v>
      </c>
      <c r="I738">
        <v>5</v>
      </c>
      <c r="J738">
        <v>795</v>
      </c>
    </row>
    <row r="739" spans="1:10" x14ac:dyDescent="0.2">
      <c r="A739" s="3" t="s">
        <v>784</v>
      </c>
      <c r="B739" s="4">
        <v>43324</v>
      </c>
      <c r="C739">
        <v>8</v>
      </c>
      <c r="D739" t="s">
        <v>45</v>
      </c>
      <c r="E739" t="s">
        <v>22</v>
      </c>
      <c r="F739" t="s">
        <v>23</v>
      </c>
      <c r="G739" t="s">
        <v>41</v>
      </c>
      <c r="H739">
        <v>399</v>
      </c>
      <c r="I739">
        <v>7</v>
      </c>
      <c r="J739">
        <v>2793</v>
      </c>
    </row>
    <row r="740" spans="1:10" x14ac:dyDescent="0.2">
      <c r="A740" s="3" t="s">
        <v>785</v>
      </c>
      <c r="B740" s="4">
        <v>43325</v>
      </c>
      <c r="C740">
        <v>1</v>
      </c>
      <c r="D740" t="s">
        <v>16</v>
      </c>
      <c r="E740" t="s">
        <v>68</v>
      </c>
      <c r="F740" t="s">
        <v>18</v>
      </c>
      <c r="G740" t="s">
        <v>31</v>
      </c>
      <c r="H740">
        <v>69</v>
      </c>
      <c r="I740">
        <v>6</v>
      </c>
      <c r="J740">
        <v>414</v>
      </c>
    </row>
    <row r="741" spans="1:10" x14ac:dyDescent="0.2">
      <c r="A741" s="3" t="s">
        <v>786</v>
      </c>
      <c r="B741" s="4">
        <v>43325</v>
      </c>
      <c r="C741">
        <v>19</v>
      </c>
      <c r="D741" t="s">
        <v>56</v>
      </c>
      <c r="E741" t="s">
        <v>36</v>
      </c>
      <c r="F741" t="s">
        <v>28</v>
      </c>
      <c r="G741" t="s">
        <v>14</v>
      </c>
      <c r="H741">
        <v>199</v>
      </c>
      <c r="I741">
        <v>4</v>
      </c>
      <c r="J741">
        <v>796</v>
      </c>
    </row>
    <row r="742" spans="1:10" x14ac:dyDescent="0.2">
      <c r="A742" s="3" t="s">
        <v>787</v>
      </c>
      <c r="B742" s="4">
        <v>43326</v>
      </c>
      <c r="C742">
        <v>1</v>
      </c>
      <c r="D742" t="s">
        <v>16</v>
      </c>
      <c r="E742" t="s">
        <v>68</v>
      </c>
      <c r="F742" t="s">
        <v>18</v>
      </c>
      <c r="G742" t="s">
        <v>19</v>
      </c>
      <c r="H742">
        <v>289</v>
      </c>
      <c r="I742">
        <v>7</v>
      </c>
      <c r="J742">
        <v>2023</v>
      </c>
    </row>
    <row r="743" spans="1:10" x14ac:dyDescent="0.2">
      <c r="A743" s="3" t="s">
        <v>788</v>
      </c>
      <c r="B743" s="4">
        <v>43326</v>
      </c>
      <c r="C743">
        <v>18</v>
      </c>
      <c r="D743" t="s">
        <v>26</v>
      </c>
      <c r="E743" t="s">
        <v>36</v>
      </c>
      <c r="F743" t="s">
        <v>28</v>
      </c>
      <c r="G743" t="s">
        <v>19</v>
      </c>
      <c r="H743">
        <v>289</v>
      </c>
      <c r="I743">
        <v>0</v>
      </c>
      <c r="J743">
        <v>0</v>
      </c>
    </row>
    <row r="744" spans="1:10" x14ac:dyDescent="0.2">
      <c r="A744" s="3" t="s">
        <v>789</v>
      </c>
      <c r="B744" s="4">
        <v>43327</v>
      </c>
      <c r="C744">
        <v>19</v>
      </c>
      <c r="D744" t="s">
        <v>56</v>
      </c>
      <c r="E744" t="s">
        <v>27</v>
      </c>
      <c r="F744" t="s">
        <v>28</v>
      </c>
      <c r="G744" t="s">
        <v>31</v>
      </c>
      <c r="H744">
        <v>69</v>
      </c>
      <c r="I744">
        <v>9</v>
      </c>
      <c r="J744">
        <v>621</v>
      </c>
    </row>
    <row r="745" spans="1:10" x14ac:dyDescent="0.2">
      <c r="A745" s="3" t="s">
        <v>790</v>
      </c>
      <c r="B745" s="4">
        <v>43328</v>
      </c>
      <c r="C745">
        <v>12</v>
      </c>
      <c r="D745" t="s">
        <v>66</v>
      </c>
      <c r="E745" t="s">
        <v>63</v>
      </c>
      <c r="F745" t="s">
        <v>13</v>
      </c>
      <c r="G745" t="s">
        <v>31</v>
      </c>
      <c r="H745">
        <v>69</v>
      </c>
      <c r="I745">
        <v>5</v>
      </c>
      <c r="J745">
        <v>345</v>
      </c>
    </row>
    <row r="746" spans="1:10" x14ac:dyDescent="0.2">
      <c r="A746" s="3" t="s">
        <v>791</v>
      </c>
      <c r="B746" s="4">
        <v>43328</v>
      </c>
      <c r="C746">
        <v>8</v>
      </c>
      <c r="D746" t="s">
        <v>45</v>
      </c>
      <c r="E746" t="s">
        <v>22</v>
      </c>
      <c r="F746" t="s">
        <v>23</v>
      </c>
      <c r="G746" t="s">
        <v>41</v>
      </c>
      <c r="H746">
        <v>399</v>
      </c>
      <c r="I746">
        <v>0</v>
      </c>
      <c r="J746">
        <v>0</v>
      </c>
    </row>
    <row r="747" spans="1:10" x14ac:dyDescent="0.2">
      <c r="A747" s="3" t="s">
        <v>792</v>
      </c>
      <c r="B747" s="4">
        <v>43329</v>
      </c>
      <c r="C747">
        <v>2</v>
      </c>
      <c r="D747" t="s">
        <v>106</v>
      </c>
      <c r="E747" t="s">
        <v>68</v>
      </c>
      <c r="F747" t="s">
        <v>18</v>
      </c>
      <c r="G747" t="s">
        <v>24</v>
      </c>
      <c r="H747">
        <v>159</v>
      </c>
      <c r="I747">
        <v>8</v>
      </c>
      <c r="J747">
        <v>1272</v>
      </c>
    </row>
    <row r="748" spans="1:10" x14ac:dyDescent="0.2">
      <c r="A748" s="3" t="s">
        <v>793</v>
      </c>
      <c r="B748" s="4">
        <v>43329</v>
      </c>
      <c r="C748">
        <v>6</v>
      </c>
      <c r="D748" t="s">
        <v>48</v>
      </c>
      <c r="E748" t="s">
        <v>22</v>
      </c>
      <c r="F748" t="s">
        <v>23</v>
      </c>
      <c r="G748" t="s">
        <v>14</v>
      </c>
      <c r="H748">
        <v>199</v>
      </c>
      <c r="I748">
        <v>3</v>
      </c>
      <c r="J748">
        <v>597</v>
      </c>
    </row>
    <row r="749" spans="1:10" x14ac:dyDescent="0.2">
      <c r="A749" s="3" t="s">
        <v>794</v>
      </c>
      <c r="B749" s="4">
        <v>43330</v>
      </c>
      <c r="C749">
        <v>8</v>
      </c>
      <c r="D749" t="s">
        <v>45</v>
      </c>
      <c r="E749" t="s">
        <v>22</v>
      </c>
      <c r="F749" t="s">
        <v>23</v>
      </c>
      <c r="G749" t="s">
        <v>14</v>
      </c>
      <c r="H749">
        <v>199</v>
      </c>
      <c r="I749">
        <v>7</v>
      </c>
      <c r="J749">
        <v>1393</v>
      </c>
    </row>
    <row r="750" spans="1:10" x14ac:dyDescent="0.2">
      <c r="A750" s="3" t="s">
        <v>795</v>
      </c>
      <c r="B750" s="4">
        <v>43330</v>
      </c>
      <c r="C750">
        <v>11</v>
      </c>
      <c r="D750" t="s">
        <v>11</v>
      </c>
      <c r="E750" t="s">
        <v>63</v>
      </c>
      <c r="F750" t="s">
        <v>13</v>
      </c>
      <c r="G750" t="s">
        <v>19</v>
      </c>
      <c r="H750">
        <v>289</v>
      </c>
      <c r="I750">
        <v>3</v>
      </c>
      <c r="J750">
        <v>867</v>
      </c>
    </row>
    <row r="751" spans="1:10" x14ac:dyDescent="0.2">
      <c r="A751" s="3" t="s">
        <v>796</v>
      </c>
      <c r="B751" s="4">
        <v>43330</v>
      </c>
      <c r="C751">
        <v>20</v>
      </c>
      <c r="D751" t="s">
        <v>40</v>
      </c>
      <c r="E751" t="s">
        <v>36</v>
      </c>
      <c r="F751" t="s">
        <v>28</v>
      </c>
      <c r="G751" t="s">
        <v>24</v>
      </c>
      <c r="H751">
        <v>159</v>
      </c>
      <c r="I751">
        <v>9</v>
      </c>
      <c r="J751">
        <v>1431</v>
      </c>
    </row>
    <row r="752" spans="1:10" x14ac:dyDescent="0.2">
      <c r="A752" s="3" t="s">
        <v>797</v>
      </c>
      <c r="B752" s="4">
        <v>43330</v>
      </c>
      <c r="C752">
        <v>10</v>
      </c>
      <c r="D752" t="s">
        <v>58</v>
      </c>
      <c r="E752" t="s">
        <v>22</v>
      </c>
      <c r="F752" t="s">
        <v>23</v>
      </c>
      <c r="G752" t="s">
        <v>19</v>
      </c>
      <c r="H752">
        <v>289</v>
      </c>
      <c r="I752">
        <v>5</v>
      </c>
      <c r="J752">
        <v>1445</v>
      </c>
    </row>
    <row r="753" spans="1:10" x14ac:dyDescent="0.2">
      <c r="A753" s="3" t="s">
        <v>798</v>
      </c>
      <c r="B753" s="4">
        <v>43331</v>
      </c>
      <c r="C753">
        <v>8</v>
      </c>
      <c r="D753" t="s">
        <v>45</v>
      </c>
      <c r="E753" t="s">
        <v>46</v>
      </c>
      <c r="F753" t="s">
        <v>23</v>
      </c>
      <c r="G753" t="s">
        <v>41</v>
      </c>
      <c r="H753">
        <v>399</v>
      </c>
      <c r="I753">
        <v>1</v>
      </c>
      <c r="J753">
        <v>399</v>
      </c>
    </row>
    <row r="754" spans="1:10" x14ac:dyDescent="0.2">
      <c r="A754" s="3" t="s">
        <v>799</v>
      </c>
      <c r="B754" s="4">
        <v>43331</v>
      </c>
      <c r="C754">
        <v>5</v>
      </c>
      <c r="D754" t="s">
        <v>60</v>
      </c>
      <c r="E754" t="s">
        <v>17</v>
      </c>
      <c r="F754" t="s">
        <v>18</v>
      </c>
      <c r="G754" t="s">
        <v>41</v>
      </c>
      <c r="H754">
        <v>399</v>
      </c>
      <c r="I754">
        <v>6</v>
      </c>
      <c r="J754">
        <v>2394</v>
      </c>
    </row>
    <row r="755" spans="1:10" x14ac:dyDescent="0.2">
      <c r="A755" s="3" t="s">
        <v>800</v>
      </c>
      <c r="B755" s="4">
        <v>43332</v>
      </c>
      <c r="C755">
        <v>14</v>
      </c>
      <c r="D755" t="s">
        <v>38</v>
      </c>
      <c r="E755" t="s">
        <v>63</v>
      </c>
      <c r="F755" t="s">
        <v>13</v>
      </c>
      <c r="G755" t="s">
        <v>14</v>
      </c>
      <c r="H755">
        <v>199</v>
      </c>
      <c r="I755">
        <v>2</v>
      </c>
      <c r="J755">
        <v>398</v>
      </c>
    </row>
    <row r="756" spans="1:10" x14ac:dyDescent="0.2">
      <c r="A756" s="3" t="s">
        <v>801</v>
      </c>
      <c r="B756" s="4">
        <v>43332</v>
      </c>
      <c r="C756">
        <v>20</v>
      </c>
      <c r="D756" t="s">
        <v>40</v>
      </c>
      <c r="E756" t="s">
        <v>27</v>
      </c>
      <c r="F756" t="s">
        <v>28</v>
      </c>
      <c r="G756" t="s">
        <v>14</v>
      </c>
      <c r="H756">
        <v>199</v>
      </c>
      <c r="I756">
        <v>6</v>
      </c>
      <c r="J756">
        <v>1194</v>
      </c>
    </row>
    <row r="757" spans="1:10" x14ac:dyDescent="0.2">
      <c r="A757" s="3" t="s">
        <v>802</v>
      </c>
      <c r="B757" s="4">
        <v>43332</v>
      </c>
      <c r="C757">
        <v>17</v>
      </c>
      <c r="D757" t="s">
        <v>35</v>
      </c>
      <c r="E757" t="s">
        <v>27</v>
      </c>
      <c r="F757" t="s">
        <v>28</v>
      </c>
      <c r="G757" t="s">
        <v>41</v>
      </c>
      <c r="H757">
        <v>399</v>
      </c>
      <c r="I757">
        <v>6</v>
      </c>
      <c r="J757">
        <v>2394</v>
      </c>
    </row>
    <row r="758" spans="1:10" x14ac:dyDescent="0.2">
      <c r="A758" s="3" t="s">
        <v>803</v>
      </c>
      <c r="B758" s="4">
        <v>43332</v>
      </c>
      <c r="C758">
        <v>13</v>
      </c>
      <c r="D758" t="s">
        <v>33</v>
      </c>
      <c r="E758" t="s">
        <v>63</v>
      </c>
      <c r="F758" t="s">
        <v>13</v>
      </c>
      <c r="G758" t="s">
        <v>19</v>
      </c>
      <c r="H758">
        <v>289</v>
      </c>
      <c r="I758">
        <v>0</v>
      </c>
      <c r="J758">
        <v>0</v>
      </c>
    </row>
    <row r="759" spans="1:10" x14ac:dyDescent="0.2">
      <c r="A759" s="3" t="s">
        <v>804</v>
      </c>
      <c r="B759" s="4">
        <v>43332</v>
      </c>
      <c r="C759">
        <v>10</v>
      </c>
      <c r="D759" t="s">
        <v>58</v>
      </c>
      <c r="E759" t="s">
        <v>46</v>
      </c>
      <c r="F759" t="s">
        <v>23</v>
      </c>
      <c r="G759" t="s">
        <v>41</v>
      </c>
      <c r="H759">
        <v>399</v>
      </c>
      <c r="I759">
        <v>4</v>
      </c>
      <c r="J759">
        <v>1596</v>
      </c>
    </row>
    <row r="760" spans="1:10" x14ac:dyDescent="0.2">
      <c r="A760" s="3" t="s">
        <v>805</v>
      </c>
      <c r="B760" s="4">
        <v>43332</v>
      </c>
      <c r="C760">
        <v>3</v>
      </c>
      <c r="D760" t="s">
        <v>43</v>
      </c>
      <c r="E760" t="s">
        <v>68</v>
      </c>
      <c r="F760" t="s">
        <v>18</v>
      </c>
      <c r="G760" t="s">
        <v>19</v>
      </c>
      <c r="H760">
        <v>289</v>
      </c>
      <c r="I760">
        <v>1</v>
      </c>
      <c r="J760">
        <v>289</v>
      </c>
    </row>
    <row r="761" spans="1:10" x14ac:dyDescent="0.2">
      <c r="A761" s="3" t="s">
        <v>806</v>
      </c>
      <c r="B761" s="4">
        <v>43333</v>
      </c>
      <c r="C761">
        <v>19</v>
      </c>
      <c r="D761" t="s">
        <v>56</v>
      </c>
      <c r="E761" t="s">
        <v>36</v>
      </c>
      <c r="F761" t="s">
        <v>28</v>
      </c>
      <c r="G761" t="s">
        <v>41</v>
      </c>
      <c r="H761">
        <v>399</v>
      </c>
      <c r="I761">
        <v>6</v>
      </c>
      <c r="J761">
        <v>2394</v>
      </c>
    </row>
    <row r="762" spans="1:10" x14ac:dyDescent="0.2">
      <c r="A762" s="3" t="s">
        <v>807</v>
      </c>
      <c r="B762" s="4">
        <v>43333</v>
      </c>
      <c r="C762">
        <v>16</v>
      </c>
      <c r="D762" t="s">
        <v>30</v>
      </c>
      <c r="E762" t="s">
        <v>36</v>
      </c>
      <c r="F762" t="s">
        <v>28</v>
      </c>
      <c r="G762" t="s">
        <v>24</v>
      </c>
      <c r="H762">
        <v>159</v>
      </c>
      <c r="I762">
        <v>6</v>
      </c>
      <c r="J762">
        <v>954</v>
      </c>
    </row>
    <row r="763" spans="1:10" x14ac:dyDescent="0.2">
      <c r="A763" s="3" t="s">
        <v>808</v>
      </c>
      <c r="B763" s="4">
        <v>43333</v>
      </c>
      <c r="C763">
        <v>16</v>
      </c>
      <c r="D763" t="s">
        <v>30</v>
      </c>
      <c r="E763" t="s">
        <v>36</v>
      </c>
      <c r="F763" t="s">
        <v>28</v>
      </c>
      <c r="G763" t="s">
        <v>19</v>
      </c>
      <c r="H763">
        <v>289</v>
      </c>
      <c r="I763">
        <v>2</v>
      </c>
      <c r="J763">
        <v>578</v>
      </c>
    </row>
    <row r="764" spans="1:10" x14ac:dyDescent="0.2">
      <c r="A764" s="3" t="s">
        <v>809</v>
      </c>
      <c r="B764" s="4">
        <v>43333</v>
      </c>
      <c r="C764">
        <v>17</v>
      </c>
      <c r="D764" t="s">
        <v>35</v>
      </c>
      <c r="E764" t="s">
        <v>27</v>
      </c>
      <c r="F764" t="s">
        <v>28</v>
      </c>
      <c r="G764" t="s">
        <v>31</v>
      </c>
      <c r="H764">
        <v>69</v>
      </c>
      <c r="I764">
        <v>8</v>
      </c>
      <c r="J764">
        <v>552</v>
      </c>
    </row>
    <row r="765" spans="1:10" x14ac:dyDescent="0.2">
      <c r="A765" s="3" t="s">
        <v>810</v>
      </c>
      <c r="B765" s="4">
        <v>43334</v>
      </c>
      <c r="C765">
        <v>8</v>
      </c>
      <c r="D765" t="s">
        <v>45</v>
      </c>
      <c r="E765" t="s">
        <v>46</v>
      </c>
      <c r="F765" t="s">
        <v>23</v>
      </c>
      <c r="G765" t="s">
        <v>41</v>
      </c>
      <c r="H765">
        <v>399</v>
      </c>
      <c r="I765">
        <v>2</v>
      </c>
      <c r="J765">
        <v>798</v>
      </c>
    </row>
    <row r="766" spans="1:10" x14ac:dyDescent="0.2">
      <c r="A766" s="3" t="s">
        <v>811</v>
      </c>
      <c r="B766" s="4">
        <v>43334</v>
      </c>
      <c r="C766">
        <v>19</v>
      </c>
      <c r="D766" t="s">
        <v>56</v>
      </c>
      <c r="E766" t="s">
        <v>36</v>
      </c>
      <c r="F766" t="s">
        <v>28</v>
      </c>
      <c r="G766" t="s">
        <v>24</v>
      </c>
      <c r="H766">
        <v>159</v>
      </c>
      <c r="I766">
        <v>8</v>
      </c>
      <c r="J766">
        <v>1272</v>
      </c>
    </row>
    <row r="767" spans="1:10" x14ac:dyDescent="0.2">
      <c r="A767" s="3" t="s">
        <v>812</v>
      </c>
      <c r="B767" s="4">
        <v>43334</v>
      </c>
      <c r="C767">
        <v>14</v>
      </c>
      <c r="D767" t="s">
        <v>38</v>
      </c>
      <c r="E767" t="s">
        <v>63</v>
      </c>
      <c r="F767" t="s">
        <v>13</v>
      </c>
      <c r="G767" t="s">
        <v>41</v>
      </c>
      <c r="H767">
        <v>399</v>
      </c>
      <c r="I767">
        <v>9</v>
      </c>
      <c r="J767">
        <v>3591</v>
      </c>
    </row>
    <row r="768" spans="1:10" x14ac:dyDescent="0.2">
      <c r="A768" s="3" t="s">
        <v>813</v>
      </c>
      <c r="B768" s="4">
        <v>43335</v>
      </c>
      <c r="C768">
        <v>13</v>
      </c>
      <c r="D768" t="s">
        <v>33</v>
      </c>
      <c r="E768" t="s">
        <v>12</v>
      </c>
      <c r="F768" t="s">
        <v>13</v>
      </c>
      <c r="G768" t="s">
        <v>14</v>
      </c>
      <c r="H768">
        <v>199</v>
      </c>
      <c r="I768">
        <v>1</v>
      </c>
      <c r="J768">
        <v>199</v>
      </c>
    </row>
    <row r="769" spans="1:10" x14ac:dyDescent="0.2">
      <c r="A769" s="3" t="s">
        <v>814</v>
      </c>
      <c r="B769" s="4">
        <v>43336</v>
      </c>
      <c r="C769">
        <v>15</v>
      </c>
      <c r="D769" t="s">
        <v>118</v>
      </c>
      <c r="E769" t="s">
        <v>63</v>
      </c>
      <c r="F769" t="s">
        <v>13</v>
      </c>
      <c r="G769" t="s">
        <v>24</v>
      </c>
      <c r="H769">
        <v>159</v>
      </c>
      <c r="I769">
        <v>1</v>
      </c>
      <c r="J769">
        <v>159</v>
      </c>
    </row>
    <row r="770" spans="1:10" x14ac:dyDescent="0.2">
      <c r="A770" s="3" t="s">
        <v>815</v>
      </c>
      <c r="B770" s="4">
        <v>43337</v>
      </c>
      <c r="C770">
        <v>7</v>
      </c>
      <c r="D770" t="s">
        <v>88</v>
      </c>
      <c r="E770" t="s">
        <v>22</v>
      </c>
      <c r="F770" t="s">
        <v>23</v>
      </c>
      <c r="G770" t="s">
        <v>41</v>
      </c>
      <c r="H770">
        <v>399</v>
      </c>
      <c r="I770">
        <v>6</v>
      </c>
      <c r="J770">
        <v>2394</v>
      </c>
    </row>
    <row r="771" spans="1:10" x14ac:dyDescent="0.2">
      <c r="A771" s="3" t="s">
        <v>816</v>
      </c>
      <c r="B771" s="4">
        <v>43337</v>
      </c>
      <c r="C771">
        <v>11</v>
      </c>
      <c r="D771" t="s">
        <v>11</v>
      </c>
      <c r="E771" t="s">
        <v>12</v>
      </c>
      <c r="F771" t="s">
        <v>13</v>
      </c>
      <c r="G771" t="s">
        <v>41</v>
      </c>
      <c r="H771">
        <v>399</v>
      </c>
      <c r="I771">
        <v>0</v>
      </c>
      <c r="J771">
        <v>0</v>
      </c>
    </row>
    <row r="772" spans="1:10" x14ac:dyDescent="0.2">
      <c r="A772" s="3" t="s">
        <v>817</v>
      </c>
      <c r="B772" s="4">
        <v>43338</v>
      </c>
      <c r="C772">
        <v>4</v>
      </c>
      <c r="D772" t="s">
        <v>51</v>
      </c>
      <c r="E772" t="s">
        <v>17</v>
      </c>
      <c r="F772" t="s">
        <v>18</v>
      </c>
      <c r="G772" t="s">
        <v>19</v>
      </c>
      <c r="H772">
        <v>289</v>
      </c>
      <c r="I772">
        <v>2</v>
      </c>
      <c r="J772">
        <v>578</v>
      </c>
    </row>
    <row r="773" spans="1:10" x14ac:dyDescent="0.2">
      <c r="A773" s="3" t="s">
        <v>818</v>
      </c>
      <c r="B773" s="4">
        <v>43338</v>
      </c>
      <c r="C773">
        <v>6</v>
      </c>
      <c r="D773" t="s">
        <v>48</v>
      </c>
      <c r="E773" t="s">
        <v>46</v>
      </c>
      <c r="F773" t="s">
        <v>23</v>
      </c>
      <c r="G773" t="s">
        <v>19</v>
      </c>
      <c r="H773">
        <v>289</v>
      </c>
      <c r="I773">
        <v>3</v>
      </c>
      <c r="J773">
        <v>867</v>
      </c>
    </row>
    <row r="774" spans="1:10" x14ac:dyDescent="0.2">
      <c r="A774" s="3" t="s">
        <v>819</v>
      </c>
      <c r="B774" s="4">
        <v>43338</v>
      </c>
      <c r="C774">
        <v>20</v>
      </c>
      <c r="D774" t="s">
        <v>40</v>
      </c>
      <c r="E774" t="s">
        <v>36</v>
      </c>
      <c r="F774" t="s">
        <v>28</v>
      </c>
      <c r="G774" t="s">
        <v>31</v>
      </c>
      <c r="H774">
        <v>69</v>
      </c>
      <c r="I774">
        <v>0</v>
      </c>
      <c r="J774">
        <v>0</v>
      </c>
    </row>
    <row r="775" spans="1:10" x14ac:dyDescent="0.2">
      <c r="A775" s="3" t="s">
        <v>820</v>
      </c>
      <c r="B775" s="4">
        <v>43338</v>
      </c>
      <c r="C775">
        <v>15</v>
      </c>
      <c r="D775" t="s">
        <v>118</v>
      </c>
      <c r="E775" t="s">
        <v>12</v>
      </c>
      <c r="F775" t="s">
        <v>13</v>
      </c>
      <c r="G775" t="s">
        <v>31</v>
      </c>
      <c r="H775">
        <v>69</v>
      </c>
      <c r="I775">
        <v>2</v>
      </c>
      <c r="J775">
        <v>138</v>
      </c>
    </row>
    <row r="776" spans="1:10" x14ac:dyDescent="0.2">
      <c r="A776" s="3" t="s">
        <v>821</v>
      </c>
      <c r="B776" s="4">
        <v>43338</v>
      </c>
      <c r="C776">
        <v>13</v>
      </c>
      <c r="D776" t="s">
        <v>33</v>
      </c>
      <c r="E776" t="s">
        <v>63</v>
      </c>
      <c r="F776" t="s">
        <v>13</v>
      </c>
      <c r="G776" t="s">
        <v>41</v>
      </c>
      <c r="H776">
        <v>399</v>
      </c>
      <c r="I776">
        <v>1</v>
      </c>
      <c r="J776">
        <v>399</v>
      </c>
    </row>
    <row r="777" spans="1:10" x14ac:dyDescent="0.2">
      <c r="A777" s="3" t="s">
        <v>822</v>
      </c>
      <c r="B777" s="4">
        <v>43339</v>
      </c>
      <c r="C777">
        <v>17</v>
      </c>
      <c r="D777" t="s">
        <v>35</v>
      </c>
      <c r="E777" t="s">
        <v>36</v>
      </c>
      <c r="F777" t="s">
        <v>28</v>
      </c>
      <c r="G777" t="s">
        <v>41</v>
      </c>
      <c r="H777">
        <v>399</v>
      </c>
      <c r="I777">
        <v>2</v>
      </c>
      <c r="J777">
        <v>798</v>
      </c>
    </row>
    <row r="778" spans="1:10" x14ac:dyDescent="0.2">
      <c r="A778" s="3" t="s">
        <v>823</v>
      </c>
      <c r="B778" s="4">
        <v>43339</v>
      </c>
      <c r="C778">
        <v>4</v>
      </c>
      <c r="D778" t="s">
        <v>51</v>
      </c>
      <c r="E778" t="s">
        <v>68</v>
      </c>
      <c r="F778" t="s">
        <v>18</v>
      </c>
      <c r="G778" t="s">
        <v>41</v>
      </c>
      <c r="H778">
        <v>399</v>
      </c>
      <c r="I778">
        <v>3</v>
      </c>
      <c r="J778">
        <v>1197</v>
      </c>
    </row>
    <row r="779" spans="1:10" x14ac:dyDescent="0.2">
      <c r="A779" s="3" t="s">
        <v>824</v>
      </c>
      <c r="B779" s="4">
        <v>43339</v>
      </c>
      <c r="C779">
        <v>2</v>
      </c>
      <c r="D779" t="s">
        <v>106</v>
      </c>
      <c r="E779" t="s">
        <v>17</v>
      </c>
      <c r="F779" t="s">
        <v>18</v>
      </c>
      <c r="G779" t="s">
        <v>19</v>
      </c>
      <c r="H779">
        <v>289</v>
      </c>
      <c r="I779">
        <v>5</v>
      </c>
      <c r="J779">
        <v>1445</v>
      </c>
    </row>
    <row r="780" spans="1:10" x14ac:dyDescent="0.2">
      <c r="A780" s="3" t="s">
        <v>825</v>
      </c>
      <c r="B780" s="4">
        <v>43339</v>
      </c>
      <c r="C780">
        <v>14</v>
      </c>
      <c r="D780" t="s">
        <v>38</v>
      </c>
      <c r="E780" t="s">
        <v>63</v>
      </c>
      <c r="F780" t="s">
        <v>13</v>
      </c>
      <c r="G780" t="s">
        <v>19</v>
      </c>
      <c r="H780">
        <v>289</v>
      </c>
      <c r="I780">
        <v>6</v>
      </c>
      <c r="J780">
        <v>1734</v>
      </c>
    </row>
    <row r="781" spans="1:10" x14ac:dyDescent="0.2">
      <c r="A781" s="3" t="s">
        <v>826</v>
      </c>
      <c r="B781" s="4">
        <v>43339</v>
      </c>
      <c r="C781">
        <v>7</v>
      </c>
      <c r="D781" t="s">
        <v>88</v>
      </c>
      <c r="E781" t="s">
        <v>22</v>
      </c>
      <c r="F781" t="s">
        <v>23</v>
      </c>
      <c r="G781" t="s">
        <v>41</v>
      </c>
      <c r="H781">
        <v>399</v>
      </c>
      <c r="I781">
        <v>8</v>
      </c>
      <c r="J781">
        <v>3192</v>
      </c>
    </row>
    <row r="782" spans="1:10" x14ac:dyDescent="0.2">
      <c r="A782" s="3" t="s">
        <v>827</v>
      </c>
      <c r="B782" s="4">
        <v>43340</v>
      </c>
      <c r="C782">
        <v>11</v>
      </c>
      <c r="D782" t="s">
        <v>11</v>
      </c>
      <c r="E782" t="s">
        <v>63</v>
      </c>
      <c r="F782" t="s">
        <v>13</v>
      </c>
      <c r="G782" t="s">
        <v>31</v>
      </c>
      <c r="H782">
        <v>69</v>
      </c>
      <c r="I782">
        <v>6</v>
      </c>
      <c r="J782">
        <v>414</v>
      </c>
    </row>
    <row r="783" spans="1:10" x14ac:dyDescent="0.2">
      <c r="A783" s="3" t="s">
        <v>828</v>
      </c>
      <c r="B783" s="4">
        <v>43341</v>
      </c>
      <c r="C783">
        <v>1</v>
      </c>
      <c r="D783" t="s">
        <v>16</v>
      </c>
      <c r="E783" t="s">
        <v>17</v>
      </c>
      <c r="F783" t="s">
        <v>18</v>
      </c>
      <c r="G783" t="s">
        <v>24</v>
      </c>
      <c r="H783">
        <v>159</v>
      </c>
      <c r="I783">
        <v>9</v>
      </c>
      <c r="J783">
        <v>1431</v>
      </c>
    </row>
    <row r="784" spans="1:10" x14ac:dyDescent="0.2">
      <c r="A784" s="3" t="s">
        <v>829</v>
      </c>
      <c r="B784" s="4">
        <v>43341</v>
      </c>
      <c r="C784">
        <v>8</v>
      </c>
      <c r="D784" t="s">
        <v>45</v>
      </c>
      <c r="E784" t="s">
        <v>22</v>
      </c>
      <c r="F784" t="s">
        <v>23</v>
      </c>
      <c r="G784" t="s">
        <v>41</v>
      </c>
      <c r="H784">
        <v>399</v>
      </c>
      <c r="I784">
        <v>3</v>
      </c>
      <c r="J784">
        <v>1197</v>
      </c>
    </row>
    <row r="785" spans="1:10" x14ac:dyDescent="0.2">
      <c r="A785" s="3" t="s">
        <v>830</v>
      </c>
      <c r="B785" s="4">
        <v>43341</v>
      </c>
      <c r="C785">
        <v>2</v>
      </c>
      <c r="D785" t="s">
        <v>106</v>
      </c>
      <c r="E785" t="s">
        <v>17</v>
      </c>
      <c r="F785" t="s">
        <v>18</v>
      </c>
      <c r="G785" t="s">
        <v>14</v>
      </c>
      <c r="H785">
        <v>199</v>
      </c>
      <c r="I785">
        <v>5</v>
      </c>
      <c r="J785">
        <v>995</v>
      </c>
    </row>
    <row r="786" spans="1:10" x14ac:dyDescent="0.2">
      <c r="A786" s="3" t="s">
        <v>831</v>
      </c>
      <c r="B786" s="4">
        <v>43341</v>
      </c>
      <c r="C786">
        <v>5</v>
      </c>
      <c r="D786" t="s">
        <v>60</v>
      </c>
      <c r="E786" t="s">
        <v>68</v>
      </c>
      <c r="F786" t="s">
        <v>18</v>
      </c>
      <c r="G786" t="s">
        <v>41</v>
      </c>
      <c r="H786">
        <v>399</v>
      </c>
      <c r="I786">
        <v>6</v>
      </c>
      <c r="J786">
        <v>2394</v>
      </c>
    </row>
    <row r="787" spans="1:10" x14ac:dyDescent="0.2">
      <c r="A787" s="3" t="s">
        <v>832</v>
      </c>
      <c r="B787" s="4">
        <v>43341</v>
      </c>
      <c r="C787">
        <v>4</v>
      </c>
      <c r="D787" t="s">
        <v>51</v>
      </c>
      <c r="E787" t="s">
        <v>68</v>
      </c>
      <c r="F787" t="s">
        <v>18</v>
      </c>
      <c r="G787" t="s">
        <v>19</v>
      </c>
      <c r="H787">
        <v>289</v>
      </c>
      <c r="I787">
        <v>6</v>
      </c>
      <c r="J787">
        <v>1734</v>
      </c>
    </row>
    <row r="788" spans="1:10" x14ac:dyDescent="0.2">
      <c r="A788" s="3" t="s">
        <v>833</v>
      </c>
      <c r="B788" s="4">
        <v>43342</v>
      </c>
      <c r="C788">
        <v>14</v>
      </c>
      <c r="D788" t="s">
        <v>38</v>
      </c>
      <c r="E788" t="s">
        <v>12</v>
      </c>
      <c r="F788" t="s">
        <v>13</v>
      </c>
      <c r="G788" t="s">
        <v>31</v>
      </c>
      <c r="H788">
        <v>69</v>
      </c>
      <c r="I788">
        <v>1</v>
      </c>
      <c r="J788">
        <v>69</v>
      </c>
    </row>
    <row r="789" spans="1:10" x14ac:dyDescent="0.2">
      <c r="A789" s="3" t="s">
        <v>834</v>
      </c>
      <c r="B789" s="4">
        <v>43342</v>
      </c>
      <c r="C789">
        <v>14</v>
      </c>
      <c r="D789" t="s">
        <v>38</v>
      </c>
      <c r="E789" t="s">
        <v>63</v>
      </c>
      <c r="F789" t="s">
        <v>13</v>
      </c>
      <c r="G789" t="s">
        <v>14</v>
      </c>
      <c r="H789">
        <v>199</v>
      </c>
      <c r="I789">
        <v>6</v>
      </c>
      <c r="J789">
        <v>1194</v>
      </c>
    </row>
    <row r="790" spans="1:10" x14ac:dyDescent="0.2">
      <c r="A790" s="3" t="s">
        <v>835</v>
      </c>
      <c r="B790" s="4">
        <v>43342</v>
      </c>
      <c r="C790">
        <v>6</v>
      </c>
      <c r="D790" t="s">
        <v>48</v>
      </c>
      <c r="E790" t="s">
        <v>46</v>
      </c>
      <c r="F790" t="s">
        <v>23</v>
      </c>
      <c r="G790" t="s">
        <v>24</v>
      </c>
      <c r="H790">
        <v>159</v>
      </c>
      <c r="I790">
        <v>8</v>
      </c>
      <c r="J790">
        <v>1272</v>
      </c>
    </row>
    <row r="791" spans="1:10" x14ac:dyDescent="0.2">
      <c r="A791" s="3" t="s">
        <v>836</v>
      </c>
      <c r="B791" s="4">
        <v>43342</v>
      </c>
      <c r="C791">
        <v>13</v>
      </c>
      <c r="D791" t="s">
        <v>33</v>
      </c>
      <c r="E791" t="s">
        <v>63</v>
      </c>
      <c r="F791" t="s">
        <v>13</v>
      </c>
      <c r="G791" t="s">
        <v>24</v>
      </c>
      <c r="H791">
        <v>159</v>
      </c>
      <c r="I791">
        <v>8</v>
      </c>
      <c r="J791">
        <v>1272</v>
      </c>
    </row>
    <row r="792" spans="1:10" x14ac:dyDescent="0.2">
      <c r="A792" s="3" t="s">
        <v>837</v>
      </c>
      <c r="B792" s="4">
        <v>43343</v>
      </c>
      <c r="C792">
        <v>18</v>
      </c>
      <c r="D792" t="s">
        <v>26</v>
      </c>
      <c r="E792" t="s">
        <v>27</v>
      </c>
      <c r="F792" t="s">
        <v>28</v>
      </c>
      <c r="G792" t="s">
        <v>41</v>
      </c>
      <c r="H792">
        <v>399</v>
      </c>
      <c r="I792">
        <v>3</v>
      </c>
      <c r="J792">
        <v>1197</v>
      </c>
    </row>
    <row r="793" spans="1:10" x14ac:dyDescent="0.2">
      <c r="A793" s="3" t="s">
        <v>838</v>
      </c>
      <c r="B793" s="4">
        <v>43343</v>
      </c>
      <c r="C793">
        <v>16</v>
      </c>
      <c r="D793" t="s">
        <v>30</v>
      </c>
      <c r="E793" t="s">
        <v>27</v>
      </c>
      <c r="F793" t="s">
        <v>28</v>
      </c>
      <c r="G793" t="s">
        <v>24</v>
      </c>
      <c r="H793">
        <v>159</v>
      </c>
      <c r="I793">
        <v>9</v>
      </c>
      <c r="J793">
        <v>1431</v>
      </c>
    </row>
    <row r="794" spans="1:10" x14ac:dyDescent="0.2">
      <c r="A794" s="3" t="s">
        <v>839</v>
      </c>
      <c r="B794" s="4">
        <v>43344</v>
      </c>
      <c r="C794">
        <v>10</v>
      </c>
      <c r="D794" t="s">
        <v>58</v>
      </c>
      <c r="E794" t="s">
        <v>46</v>
      </c>
      <c r="F794" t="s">
        <v>23</v>
      </c>
      <c r="G794" t="s">
        <v>41</v>
      </c>
      <c r="H794">
        <v>399</v>
      </c>
      <c r="I794">
        <v>3</v>
      </c>
      <c r="J794">
        <v>1197</v>
      </c>
    </row>
    <row r="795" spans="1:10" x14ac:dyDescent="0.2">
      <c r="A795" s="3" t="s">
        <v>840</v>
      </c>
      <c r="B795" s="4">
        <v>43344</v>
      </c>
      <c r="C795">
        <v>11</v>
      </c>
      <c r="D795" t="s">
        <v>11</v>
      </c>
      <c r="E795" t="s">
        <v>12</v>
      </c>
      <c r="F795" t="s">
        <v>13</v>
      </c>
      <c r="G795" t="s">
        <v>14</v>
      </c>
      <c r="H795">
        <v>199</v>
      </c>
      <c r="I795">
        <v>8</v>
      </c>
      <c r="J795">
        <v>1592</v>
      </c>
    </row>
    <row r="796" spans="1:10" x14ac:dyDescent="0.2">
      <c r="A796" s="3" t="s">
        <v>841</v>
      </c>
      <c r="B796" s="4">
        <v>43344</v>
      </c>
      <c r="C796">
        <v>13</v>
      </c>
      <c r="D796" t="s">
        <v>33</v>
      </c>
      <c r="E796" t="s">
        <v>63</v>
      </c>
      <c r="F796" t="s">
        <v>13</v>
      </c>
      <c r="G796" t="s">
        <v>14</v>
      </c>
      <c r="H796">
        <v>199</v>
      </c>
      <c r="I796">
        <v>9</v>
      </c>
      <c r="J796">
        <v>1791</v>
      </c>
    </row>
    <row r="797" spans="1:10" x14ac:dyDescent="0.2">
      <c r="A797" s="3" t="s">
        <v>842</v>
      </c>
      <c r="B797" s="4">
        <v>43344</v>
      </c>
      <c r="C797">
        <v>18</v>
      </c>
      <c r="D797" t="s">
        <v>26</v>
      </c>
      <c r="E797" t="s">
        <v>36</v>
      </c>
      <c r="F797" t="s">
        <v>28</v>
      </c>
      <c r="G797" t="s">
        <v>19</v>
      </c>
      <c r="H797">
        <v>289</v>
      </c>
      <c r="I797">
        <v>4</v>
      </c>
      <c r="J797">
        <v>1156</v>
      </c>
    </row>
    <row r="798" spans="1:10" x14ac:dyDescent="0.2">
      <c r="A798" s="3" t="s">
        <v>843</v>
      </c>
      <c r="B798" s="4">
        <v>43345</v>
      </c>
      <c r="C798">
        <v>4</v>
      </c>
      <c r="D798" t="s">
        <v>51</v>
      </c>
      <c r="E798" t="s">
        <v>68</v>
      </c>
      <c r="F798" t="s">
        <v>18</v>
      </c>
      <c r="G798" t="s">
        <v>31</v>
      </c>
      <c r="H798">
        <v>69</v>
      </c>
      <c r="I798">
        <v>2</v>
      </c>
      <c r="J798">
        <v>138</v>
      </c>
    </row>
    <row r="799" spans="1:10" x14ac:dyDescent="0.2">
      <c r="A799" s="3" t="s">
        <v>844</v>
      </c>
      <c r="B799" s="4">
        <v>43345</v>
      </c>
      <c r="C799">
        <v>20</v>
      </c>
      <c r="D799" t="s">
        <v>40</v>
      </c>
      <c r="E799" t="s">
        <v>36</v>
      </c>
      <c r="F799" t="s">
        <v>28</v>
      </c>
      <c r="G799" t="s">
        <v>31</v>
      </c>
      <c r="H799">
        <v>69</v>
      </c>
      <c r="I799">
        <v>6</v>
      </c>
      <c r="J799">
        <v>414</v>
      </c>
    </row>
    <row r="800" spans="1:10" x14ac:dyDescent="0.2">
      <c r="A800" s="3" t="s">
        <v>845</v>
      </c>
      <c r="B800" s="4">
        <v>43346</v>
      </c>
      <c r="C800">
        <v>16</v>
      </c>
      <c r="D800" t="s">
        <v>30</v>
      </c>
      <c r="E800" t="s">
        <v>36</v>
      </c>
      <c r="F800" t="s">
        <v>28</v>
      </c>
      <c r="G800" t="s">
        <v>41</v>
      </c>
      <c r="H800">
        <v>399</v>
      </c>
      <c r="I800">
        <v>5</v>
      </c>
      <c r="J800">
        <v>1995</v>
      </c>
    </row>
    <row r="801" spans="1:10" x14ac:dyDescent="0.2">
      <c r="A801" s="3" t="s">
        <v>846</v>
      </c>
      <c r="B801" s="4">
        <v>43346</v>
      </c>
      <c r="C801">
        <v>3</v>
      </c>
      <c r="D801" t="s">
        <v>43</v>
      </c>
      <c r="E801" t="s">
        <v>68</v>
      </c>
      <c r="F801" t="s">
        <v>18</v>
      </c>
      <c r="G801" t="s">
        <v>24</v>
      </c>
      <c r="H801">
        <v>159</v>
      </c>
      <c r="I801">
        <v>4</v>
      </c>
      <c r="J801">
        <v>636</v>
      </c>
    </row>
    <row r="802" spans="1:10" x14ac:dyDescent="0.2">
      <c r="A802" s="3" t="s">
        <v>847</v>
      </c>
      <c r="B802" s="4">
        <v>43346</v>
      </c>
      <c r="C802">
        <v>10</v>
      </c>
      <c r="D802" t="s">
        <v>58</v>
      </c>
      <c r="E802" t="s">
        <v>46</v>
      </c>
      <c r="F802" t="s">
        <v>23</v>
      </c>
      <c r="G802" t="s">
        <v>19</v>
      </c>
      <c r="H802">
        <v>289</v>
      </c>
      <c r="I802">
        <v>7</v>
      </c>
      <c r="J802">
        <v>2023</v>
      </c>
    </row>
    <row r="803" spans="1:10" x14ac:dyDescent="0.2">
      <c r="A803" s="3" t="s">
        <v>848</v>
      </c>
      <c r="B803" s="4">
        <v>43346</v>
      </c>
      <c r="C803">
        <v>6</v>
      </c>
      <c r="D803" t="s">
        <v>48</v>
      </c>
      <c r="E803" t="s">
        <v>46</v>
      </c>
      <c r="F803" t="s">
        <v>23</v>
      </c>
      <c r="G803" t="s">
        <v>41</v>
      </c>
      <c r="H803">
        <v>399</v>
      </c>
      <c r="I803">
        <v>8</v>
      </c>
      <c r="J803">
        <v>3192</v>
      </c>
    </row>
    <row r="804" spans="1:10" x14ac:dyDescent="0.2">
      <c r="A804" s="3" t="s">
        <v>849</v>
      </c>
      <c r="B804" s="4">
        <v>43346</v>
      </c>
      <c r="C804">
        <v>17</v>
      </c>
      <c r="D804" t="s">
        <v>35</v>
      </c>
      <c r="E804" t="s">
        <v>36</v>
      </c>
      <c r="F804" t="s">
        <v>28</v>
      </c>
      <c r="G804" t="s">
        <v>14</v>
      </c>
      <c r="H804">
        <v>199</v>
      </c>
      <c r="I804">
        <v>5</v>
      </c>
      <c r="J804">
        <v>995</v>
      </c>
    </row>
    <row r="805" spans="1:10" x14ac:dyDescent="0.2">
      <c r="A805" s="3" t="s">
        <v>850</v>
      </c>
      <c r="B805" s="4">
        <v>43347</v>
      </c>
      <c r="C805">
        <v>16</v>
      </c>
      <c r="D805" t="s">
        <v>30</v>
      </c>
      <c r="E805" t="s">
        <v>27</v>
      </c>
      <c r="F805" t="s">
        <v>28</v>
      </c>
      <c r="G805" t="s">
        <v>31</v>
      </c>
      <c r="H805">
        <v>69</v>
      </c>
      <c r="I805">
        <v>1</v>
      </c>
      <c r="J805">
        <v>69</v>
      </c>
    </row>
    <row r="806" spans="1:10" x14ac:dyDescent="0.2">
      <c r="A806" s="3" t="s">
        <v>851</v>
      </c>
      <c r="B806" s="4">
        <v>43348</v>
      </c>
      <c r="C806">
        <v>19</v>
      </c>
      <c r="D806" t="s">
        <v>56</v>
      </c>
      <c r="E806" t="s">
        <v>36</v>
      </c>
      <c r="F806" t="s">
        <v>28</v>
      </c>
      <c r="G806" t="s">
        <v>41</v>
      </c>
      <c r="H806">
        <v>399</v>
      </c>
      <c r="I806">
        <v>7</v>
      </c>
      <c r="J806">
        <v>2793</v>
      </c>
    </row>
    <row r="807" spans="1:10" x14ac:dyDescent="0.2">
      <c r="A807" s="3" t="s">
        <v>852</v>
      </c>
      <c r="B807" s="4">
        <v>43348</v>
      </c>
      <c r="C807">
        <v>5</v>
      </c>
      <c r="D807" t="s">
        <v>60</v>
      </c>
      <c r="E807" t="s">
        <v>17</v>
      </c>
      <c r="F807" t="s">
        <v>18</v>
      </c>
      <c r="G807" t="s">
        <v>41</v>
      </c>
      <c r="H807">
        <v>399</v>
      </c>
      <c r="I807">
        <v>6</v>
      </c>
      <c r="J807">
        <v>2394</v>
      </c>
    </row>
    <row r="808" spans="1:10" x14ac:dyDescent="0.2">
      <c r="A808" s="3" t="s">
        <v>853</v>
      </c>
      <c r="B808" s="4">
        <v>43348</v>
      </c>
      <c r="C808">
        <v>11</v>
      </c>
      <c r="D808" t="s">
        <v>11</v>
      </c>
      <c r="E808" t="s">
        <v>12</v>
      </c>
      <c r="F808" t="s">
        <v>13</v>
      </c>
      <c r="G808" t="s">
        <v>24</v>
      </c>
      <c r="H808">
        <v>159</v>
      </c>
      <c r="I808">
        <v>5</v>
      </c>
      <c r="J808">
        <v>795</v>
      </c>
    </row>
    <row r="809" spans="1:10" x14ac:dyDescent="0.2">
      <c r="A809" s="3" t="s">
        <v>854</v>
      </c>
      <c r="B809" s="4">
        <v>43349</v>
      </c>
      <c r="C809">
        <v>13</v>
      </c>
      <c r="D809" t="s">
        <v>33</v>
      </c>
      <c r="E809" t="s">
        <v>63</v>
      </c>
      <c r="F809" t="s">
        <v>13</v>
      </c>
      <c r="G809" t="s">
        <v>31</v>
      </c>
      <c r="H809">
        <v>69</v>
      </c>
      <c r="I809">
        <v>5</v>
      </c>
      <c r="J809">
        <v>345</v>
      </c>
    </row>
    <row r="810" spans="1:10" x14ac:dyDescent="0.2">
      <c r="A810" s="3" t="s">
        <v>855</v>
      </c>
      <c r="B810" s="4">
        <v>43349</v>
      </c>
      <c r="C810">
        <v>19</v>
      </c>
      <c r="D810" t="s">
        <v>56</v>
      </c>
      <c r="E810" t="s">
        <v>27</v>
      </c>
      <c r="F810" t="s">
        <v>28</v>
      </c>
      <c r="G810" t="s">
        <v>14</v>
      </c>
      <c r="H810">
        <v>199</v>
      </c>
      <c r="I810">
        <v>9</v>
      </c>
      <c r="J810">
        <v>1791</v>
      </c>
    </row>
    <row r="811" spans="1:10" x14ac:dyDescent="0.2">
      <c r="A811" s="3" t="s">
        <v>856</v>
      </c>
      <c r="B811" s="4">
        <v>43349</v>
      </c>
      <c r="C811">
        <v>15</v>
      </c>
      <c r="D811" t="s">
        <v>118</v>
      </c>
      <c r="E811" t="s">
        <v>12</v>
      </c>
      <c r="F811" t="s">
        <v>13</v>
      </c>
      <c r="G811" t="s">
        <v>31</v>
      </c>
      <c r="H811">
        <v>69</v>
      </c>
      <c r="I811">
        <v>5</v>
      </c>
      <c r="J811">
        <v>345</v>
      </c>
    </row>
    <row r="812" spans="1:10" x14ac:dyDescent="0.2">
      <c r="A812" s="3" t="s">
        <v>857</v>
      </c>
      <c r="B812" s="4">
        <v>43349</v>
      </c>
      <c r="C812">
        <v>14</v>
      </c>
      <c r="D812" t="s">
        <v>38</v>
      </c>
      <c r="E812" t="s">
        <v>12</v>
      </c>
      <c r="F812" t="s">
        <v>13</v>
      </c>
      <c r="G812" t="s">
        <v>31</v>
      </c>
      <c r="H812">
        <v>69</v>
      </c>
      <c r="I812">
        <v>9</v>
      </c>
      <c r="J812">
        <v>621</v>
      </c>
    </row>
    <row r="813" spans="1:10" x14ac:dyDescent="0.2">
      <c r="A813" s="3" t="s">
        <v>858</v>
      </c>
      <c r="B813" s="4">
        <v>43350</v>
      </c>
      <c r="C813">
        <v>16</v>
      </c>
      <c r="D813" t="s">
        <v>30</v>
      </c>
      <c r="E813" t="s">
        <v>36</v>
      </c>
      <c r="F813" t="s">
        <v>28</v>
      </c>
      <c r="G813" t="s">
        <v>41</v>
      </c>
      <c r="H813">
        <v>399</v>
      </c>
      <c r="I813">
        <v>1</v>
      </c>
      <c r="J813">
        <v>399</v>
      </c>
    </row>
    <row r="814" spans="1:10" x14ac:dyDescent="0.2">
      <c r="A814" s="3" t="s">
        <v>859</v>
      </c>
      <c r="B814" s="4">
        <v>43351</v>
      </c>
      <c r="C814">
        <v>16</v>
      </c>
      <c r="D814" t="s">
        <v>30</v>
      </c>
      <c r="E814" t="s">
        <v>36</v>
      </c>
      <c r="F814" t="s">
        <v>28</v>
      </c>
      <c r="G814" t="s">
        <v>24</v>
      </c>
      <c r="H814">
        <v>159</v>
      </c>
      <c r="I814">
        <v>8</v>
      </c>
      <c r="J814">
        <v>1272</v>
      </c>
    </row>
    <row r="815" spans="1:10" x14ac:dyDescent="0.2">
      <c r="A815" s="3" t="s">
        <v>860</v>
      </c>
      <c r="B815" s="4">
        <v>43351</v>
      </c>
      <c r="C815">
        <v>16</v>
      </c>
      <c r="D815" t="s">
        <v>30</v>
      </c>
      <c r="E815" t="s">
        <v>27</v>
      </c>
      <c r="F815" t="s">
        <v>28</v>
      </c>
      <c r="G815" t="s">
        <v>24</v>
      </c>
      <c r="H815">
        <v>159</v>
      </c>
      <c r="I815">
        <v>4</v>
      </c>
      <c r="J815">
        <v>636</v>
      </c>
    </row>
    <row r="816" spans="1:10" x14ac:dyDescent="0.2">
      <c r="A816" s="3" t="s">
        <v>861</v>
      </c>
      <c r="B816" s="4">
        <v>43351</v>
      </c>
      <c r="C816">
        <v>3</v>
      </c>
      <c r="D816" t="s">
        <v>43</v>
      </c>
      <c r="E816" t="s">
        <v>17</v>
      </c>
      <c r="F816" t="s">
        <v>18</v>
      </c>
      <c r="G816" t="s">
        <v>24</v>
      </c>
      <c r="H816">
        <v>159</v>
      </c>
      <c r="I816">
        <v>8</v>
      </c>
      <c r="J816">
        <v>1272</v>
      </c>
    </row>
    <row r="817" spans="1:10" x14ac:dyDescent="0.2">
      <c r="A817" s="3" t="s">
        <v>862</v>
      </c>
      <c r="B817" s="4">
        <v>43351</v>
      </c>
      <c r="C817">
        <v>15</v>
      </c>
      <c r="D817" t="s">
        <v>118</v>
      </c>
      <c r="E817" t="s">
        <v>63</v>
      </c>
      <c r="F817" t="s">
        <v>13</v>
      </c>
      <c r="G817" t="s">
        <v>41</v>
      </c>
      <c r="H817">
        <v>399</v>
      </c>
      <c r="I817">
        <v>4</v>
      </c>
      <c r="J817">
        <v>1596</v>
      </c>
    </row>
    <row r="818" spans="1:10" x14ac:dyDescent="0.2">
      <c r="A818" s="3" t="s">
        <v>863</v>
      </c>
      <c r="B818" s="4">
        <v>43351</v>
      </c>
      <c r="C818">
        <v>20</v>
      </c>
      <c r="D818" t="s">
        <v>40</v>
      </c>
      <c r="E818" t="s">
        <v>27</v>
      </c>
      <c r="F818" t="s">
        <v>28</v>
      </c>
      <c r="G818" t="s">
        <v>31</v>
      </c>
      <c r="H818">
        <v>69</v>
      </c>
      <c r="I818">
        <v>5</v>
      </c>
      <c r="J818">
        <v>345</v>
      </c>
    </row>
    <row r="819" spans="1:10" x14ac:dyDescent="0.2">
      <c r="A819" s="3" t="s">
        <v>864</v>
      </c>
      <c r="B819" s="4">
        <v>43352</v>
      </c>
      <c r="C819">
        <v>13</v>
      </c>
      <c r="D819" t="s">
        <v>33</v>
      </c>
      <c r="E819" t="s">
        <v>12</v>
      </c>
      <c r="F819" t="s">
        <v>13</v>
      </c>
      <c r="G819" t="s">
        <v>41</v>
      </c>
      <c r="H819">
        <v>399</v>
      </c>
      <c r="I819">
        <v>3</v>
      </c>
      <c r="J819">
        <v>1197</v>
      </c>
    </row>
    <row r="820" spans="1:10" x14ac:dyDescent="0.2">
      <c r="A820" s="3" t="s">
        <v>865</v>
      </c>
      <c r="B820" s="4">
        <v>43352</v>
      </c>
      <c r="C820">
        <v>6</v>
      </c>
      <c r="D820" t="s">
        <v>48</v>
      </c>
      <c r="E820" t="s">
        <v>22</v>
      </c>
      <c r="F820" t="s">
        <v>23</v>
      </c>
      <c r="G820" t="s">
        <v>19</v>
      </c>
      <c r="H820">
        <v>289</v>
      </c>
      <c r="I820">
        <v>0</v>
      </c>
      <c r="J820">
        <v>0</v>
      </c>
    </row>
    <row r="821" spans="1:10" x14ac:dyDescent="0.2">
      <c r="A821" s="3" t="s">
        <v>866</v>
      </c>
      <c r="B821" s="4">
        <v>43353</v>
      </c>
      <c r="C821">
        <v>11</v>
      </c>
      <c r="D821" t="s">
        <v>11</v>
      </c>
      <c r="E821" t="s">
        <v>63</v>
      </c>
      <c r="F821" t="s">
        <v>13</v>
      </c>
      <c r="G821" t="s">
        <v>24</v>
      </c>
      <c r="H821">
        <v>159</v>
      </c>
      <c r="I821">
        <v>4</v>
      </c>
      <c r="J821">
        <v>636</v>
      </c>
    </row>
    <row r="822" spans="1:10" x14ac:dyDescent="0.2">
      <c r="A822" s="3" t="s">
        <v>867</v>
      </c>
      <c r="B822" s="4">
        <v>43353</v>
      </c>
      <c r="C822">
        <v>12</v>
      </c>
      <c r="D822" t="s">
        <v>66</v>
      </c>
      <c r="E822" t="s">
        <v>12</v>
      </c>
      <c r="F822" t="s">
        <v>13</v>
      </c>
      <c r="G822" t="s">
        <v>24</v>
      </c>
      <c r="H822">
        <v>159</v>
      </c>
      <c r="I822">
        <v>4</v>
      </c>
      <c r="J822">
        <v>636</v>
      </c>
    </row>
    <row r="823" spans="1:10" x14ac:dyDescent="0.2">
      <c r="A823" s="3" t="s">
        <v>868</v>
      </c>
      <c r="B823" s="4">
        <v>43353</v>
      </c>
      <c r="C823">
        <v>19</v>
      </c>
      <c r="D823" t="s">
        <v>56</v>
      </c>
      <c r="E823" t="s">
        <v>27</v>
      </c>
      <c r="F823" t="s">
        <v>28</v>
      </c>
      <c r="G823" t="s">
        <v>41</v>
      </c>
      <c r="H823">
        <v>399</v>
      </c>
      <c r="I823">
        <v>4</v>
      </c>
      <c r="J823">
        <v>1596</v>
      </c>
    </row>
    <row r="824" spans="1:10" x14ac:dyDescent="0.2">
      <c r="A824" s="3" t="s">
        <v>869</v>
      </c>
      <c r="B824" s="4">
        <v>43353</v>
      </c>
      <c r="C824">
        <v>11</v>
      </c>
      <c r="D824" t="s">
        <v>11</v>
      </c>
      <c r="E824" t="s">
        <v>63</v>
      </c>
      <c r="F824" t="s">
        <v>13</v>
      </c>
      <c r="G824" t="s">
        <v>31</v>
      </c>
      <c r="H824">
        <v>69</v>
      </c>
      <c r="I824">
        <v>8</v>
      </c>
      <c r="J824">
        <v>552</v>
      </c>
    </row>
    <row r="825" spans="1:10" x14ac:dyDescent="0.2">
      <c r="A825" s="3" t="s">
        <v>870</v>
      </c>
      <c r="B825" s="4">
        <v>43353</v>
      </c>
      <c r="C825">
        <v>8</v>
      </c>
      <c r="D825" t="s">
        <v>45</v>
      </c>
      <c r="E825" t="s">
        <v>22</v>
      </c>
      <c r="F825" t="s">
        <v>23</v>
      </c>
      <c r="G825" t="s">
        <v>19</v>
      </c>
      <c r="H825">
        <v>289</v>
      </c>
      <c r="I825">
        <v>0</v>
      </c>
      <c r="J825">
        <v>0</v>
      </c>
    </row>
    <row r="826" spans="1:10" x14ac:dyDescent="0.2">
      <c r="A826" s="3" t="s">
        <v>871</v>
      </c>
      <c r="B826" s="4">
        <v>43354</v>
      </c>
      <c r="C826">
        <v>20</v>
      </c>
      <c r="D826" t="s">
        <v>40</v>
      </c>
      <c r="E826" t="s">
        <v>36</v>
      </c>
      <c r="F826" t="s">
        <v>28</v>
      </c>
      <c r="G826" t="s">
        <v>41</v>
      </c>
      <c r="H826">
        <v>399</v>
      </c>
      <c r="I826">
        <v>9</v>
      </c>
      <c r="J826">
        <v>3591</v>
      </c>
    </row>
    <row r="827" spans="1:10" x14ac:dyDescent="0.2">
      <c r="A827" s="3" t="s">
        <v>872</v>
      </c>
      <c r="B827" s="4">
        <v>43354</v>
      </c>
      <c r="C827">
        <v>15</v>
      </c>
      <c r="D827" t="s">
        <v>118</v>
      </c>
      <c r="E827" t="s">
        <v>63</v>
      </c>
      <c r="F827" t="s">
        <v>13</v>
      </c>
      <c r="G827" t="s">
        <v>19</v>
      </c>
      <c r="H827">
        <v>289</v>
      </c>
      <c r="I827">
        <v>1</v>
      </c>
      <c r="J827">
        <v>289</v>
      </c>
    </row>
    <row r="828" spans="1:10" x14ac:dyDescent="0.2">
      <c r="A828" s="3" t="s">
        <v>873</v>
      </c>
      <c r="B828" s="4">
        <v>43354</v>
      </c>
      <c r="C828">
        <v>1</v>
      </c>
      <c r="D828" t="s">
        <v>16</v>
      </c>
      <c r="E828" t="s">
        <v>17</v>
      </c>
      <c r="F828" t="s">
        <v>18</v>
      </c>
      <c r="G828" t="s">
        <v>24</v>
      </c>
      <c r="H828">
        <v>159</v>
      </c>
      <c r="I828">
        <v>3</v>
      </c>
      <c r="J828">
        <v>477</v>
      </c>
    </row>
    <row r="829" spans="1:10" x14ac:dyDescent="0.2">
      <c r="A829" s="3" t="s">
        <v>874</v>
      </c>
      <c r="B829" s="4">
        <v>43355</v>
      </c>
      <c r="C829">
        <v>5</v>
      </c>
      <c r="D829" t="s">
        <v>60</v>
      </c>
      <c r="E829" t="s">
        <v>17</v>
      </c>
      <c r="F829" t="s">
        <v>18</v>
      </c>
      <c r="G829" t="s">
        <v>14</v>
      </c>
      <c r="H829">
        <v>199</v>
      </c>
      <c r="I829">
        <v>3</v>
      </c>
      <c r="J829">
        <v>597</v>
      </c>
    </row>
    <row r="830" spans="1:10" x14ac:dyDescent="0.2">
      <c r="A830" s="3" t="s">
        <v>875</v>
      </c>
      <c r="B830" s="4">
        <v>43355</v>
      </c>
      <c r="C830">
        <v>14</v>
      </c>
      <c r="D830" t="s">
        <v>38</v>
      </c>
      <c r="E830" t="s">
        <v>12</v>
      </c>
      <c r="F830" t="s">
        <v>13</v>
      </c>
      <c r="G830" t="s">
        <v>31</v>
      </c>
      <c r="H830">
        <v>69</v>
      </c>
      <c r="I830">
        <v>4</v>
      </c>
      <c r="J830">
        <v>276</v>
      </c>
    </row>
    <row r="831" spans="1:10" x14ac:dyDescent="0.2">
      <c r="A831" s="3" t="s">
        <v>876</v>
      </c>
      <c r="B831" s="4">
        <v>43356</v>
      </c>
      <c r="C831">
        <v>1</v>
      </c>
      <c r="D831" t="s">
        <v>16</v>
      </c>
      <c r="E831" t="s">
        <v>17</v>
      </c>
      <c r="F831" t="s">
        <v>18</v>
      </c>
      <c r="G831" t="s">
        <v>41</v>
      </c>
      <c r="H831">
        <v>399</v>
      </c>
      <c r="I831">
        <v>6</v>
      </c>
      <c r="J831">
        <v>2394</v>
      </c>
    </row>
    <row r="832" spans="1:10" x14ac:dyDescent="0.2">
      <c r="A832" s="3" t="s">
        <v>877</v>
      </c>
      <c r="B832" s="4">
        <v>43357</v>
      </c>
      <c r="C832">
        <v>1</v>
      </c>
      <c r="D832" t="s">
        <v>16</v>
      </c>
      <c r="E832" t="s">
        <v>17</v>
      </c>
      <c r="F832" t="s">
        <v>18</v>
      </c>
      <c r="G832" t="s">
        <v>14</v>
      </c>
      <c r="H832">
        <v>199</v>
      </c>
      <c r="I832">
        <v>1</v>
      </c>
      <c r="J832">
        <v>199</v>
      </c>
    </row>
    <row r="833" spans="1:10" x14ac:dyDescent="0.2">
      <c r="A833" s="3" t="s">
        <v>878</v>
      </c>
      <c r="B833" s="4">
        <v>43357</v>
      </c>
      <c r="C833">
        <v>3</v>
      </c>
      <c r="D833" t="s">
        <v>43</v>
      </c>
      <c r="E833" t="s">
        <v>68</v>
      </c>
      <c r="F833" t="s">
        <v>18</v>
      </c>
      <c r="G833" t="s">
        <v>19</v>
      </c>
      <c r="H833">
        <v>289</v>
      </c>
      <c r="I833">
        <v>1</v>
      </c>
      <c r="J833">
        <v>289</v>
      </c>
    </row>
    <row r="834" spans="1:10" x14ac:dyDescent="0.2">
      <c r="A834" s="3" t="s">
        <v>879</v>
      </c>
      <c r="B834" s="4">
        <v>43358</v>
      </c>
      <c r="C834">
        <v>16</v>
      </c>
      <c r="D834" t="s">
        <v>30</v>
      </c>
      <c r="E834" t="s">
        <v>36</v>
      </c>
      <c r="F834" t="s">
        <v>28</v>
      </c>
      <c r="G834" t="s">
        <v>41</v>
      </c>
      <c r="H834">
        <v>399</v>
      </c>
      <c r="I834">
        <v>9</v>
      </c>
      <c r="J834">
        <v>3591</v>
      </c>
    </row>
    <row r="835" spans="1:10" x14ac:dyDescent="0.2">
      <c r="A835" s="3" t="s">
        <v>880</v>
      </c>
      <c r="B835" s="4">
        <v>43358</v>
      </c>
      <c r="C835">
        <v>6</v>
      </c>
      <c r="D835" t="s">
        <v>48</v>
      </c>
      <c r="E835" t="s">
        <v>46</v>
      </c>
      <c r="F835" t="s">
        <v>23</v>
      </c>
      <c r="G835" t="s">
        <v>31</v>
      </c>
      <c r="H835">
        <v>69</v>
      </c>
      <c r="I835">
        <v>6</v>
      </c>
      <c r="J835">
        <v>414</v>
      </c>
    </row>
    <row r="836" spans="1:10" x14ac:dyDescent="0.2">
      <c r="A836" s="3" t="s">
        <v>881</v>
      </c>
      <c r="B836" s="4">
        <v>43358</v>
      </c>
      <c r="C836">
        <v>19</v>
      </c>
      <c r="D836" t="s">
        <v>56</v>
      </c>
      <c r="E836" t="s">
        <v>36</v>
      </c>
      <c r="F836" t="s">
        <v>28</v>
      </c>
      <c r="G836" t="s">
        <v>41</v>
      </c>
      <c r="H836">
        <v>399</v>
      </c>
      <c r="I836">
        <v>2</v>
      </c>
      <c r="J836">
        <v>798</v>
      </c>
    </row>
    <row r="837" spans="1:10" x14ac:dyDescent="0.2">
      <c r="A837" s="3" t="s">
        <v>882</v>
      </c>
      <c r="B837" s="4">
        <v>43359</v>
      </c>
      <c r="C837">
        <v>5</v>
      </c>
      <c r="D837" t="s">
        <v>60</v>
      </c>
      <c r="E837" t="s">
        <v>17</v>
      </c>
      <c r="F837" t="s">
        <v>18</v>
      </c>
      <c r="G837" t="s">
        <v>31</v>
      </c>
      <c r="H837">
        <v>69</v>
      </c>
      <c r="I837">
        <v>6</v>
      </c>
      <c r="J837">
        <v>414</v>
      </c>
    </row>
    <row r="838" spans="1:10" x14ac:dyDescent="0.2">
      <c r="A838" s="3" t="s">
        <v>883</v>
      </c>
      <c r="B838" s="4">
        <v>43360</v>
      </c>
      <c r="C838">
        <v>3</v>
      </c>
      <c r="D838" t="s">
        <v>43</v>
      </c>
      <c r="E838" t="s">
        <v>68</v>
      </c>
      <c r="F838" t="s">
        <v>18</v>
      </c>
      <c r="G838" t="s">
        <v>14</v>
      </c>
      <c r="H838">
        <v>199</v>
      </c>
      <c r="I838">
        <v>6</v>
      </c>
      <c r="J838">
        <v>1194</v>
      </c>
    </row>
    <row r="839" spans="1:10" x14ac:dyDescent="0.2">
      <c r="A839" s="3" t="s">
        <v>884</v>
      </c>
      <c r="B839" s="4">
        <v>43361</v>
      </c>
      <c r="C839">
        <v>7</v>
      </c>
      <c r="D839" t="s">
        <v>88</v>
      </c>
      <c r="E839" t="s">
        <v>46</v>
      </c>
      <c r="F839" t="s">
        <v>23</v>
      </c>
      <c r="G839" t="s">
        <v>41</v>
      </c>
      <c r="H839">
        <v>399</v>
      </c>
      <c r="I839">
        <v>3</v>
      </c>
      <c r="J839">
        <v>1197</v>
      </c>
    </row>
    <row r="840" spans="1:10" x14ac:dyDescent="0.2">
      <c r="A840" s="3" t="s">
        <v>885</v>
      </c>
      <c r="B840" s="4">
        <v>43362</v>
      </c>
      <c r="C840">
        <v>20</v>
      </c>
      <c r="D840" t="s">
        <v>40</v>
      </c>
      <c r="E840" t="s">
        <v>36</v>
      </c>
      <c r="F840" t="s">
        <v>28</v>
      </c>
      <c r="G840" t="s">
        <v>19</v>
      </c>
      <c r="H840">
        <v>289</v>
      </c>
      <c r="I840">
        <v>4</v>
      </c>
      <c r="J840">
        <v>1156</v>
      </c>
    </row>
    <row r="841" spans="1:10" x14ac:dyDescent="0.2">
      <c r="A841" s="3" t="s">
        <v>886</v>
      </c>
      <c r="B841" s="4">
        <v>43363</v>
      </c>
      <c r="C841">
        <v>6</v>
      </c>
      <c r="D841" t="s">
        <v>48</v>
      </c>
      <c r="E841" t="s">
        <v>46</v>
      </c>
      <c r="F841" t="s">
        <v>23</v>
      </c>
      <c r="G841" t="s">
        <v>24</v>
      </c>
      <c r="H841">
        <v>159</v>
      </c>
      <c r="I841">
        <v>8</v>
      </c>
      <c r="J841">
        <v>1272</v>
      </c>
    </row>
    <row r="842" spans="1:10" x14ac:dyDescent="0.2">
      <c r="A842" s="3" t="s">
        <v>887</v>
      </c>
      <c r="B842" s="4">
        <v>43363</v>
      </c>
      <c r="C842">
        <v>7</v>
      </c>
      <c r="D842" t="s">
        <v>88</v>
      </c>
      <c r="E842" t="s">
        <v>22</v>
      </c>
      <c r="F842" t="s">
        <v>23</v>
      </c>
      <c r="G842" t="s">
        <v>19</v>
      </c>
      <c r="H842">
        <v>289</v>
      </c>
      <c r="I842">
        <v>2</v>
      </c>
      <c r="J842">
        <v>578</v>
      </c>
    </row>
    <row r="843" spans="1:10" x14ac:dyDescent="0.2">
      <c r="A843" s="3" t="s">
        <v>888</v>
      </c>
      <c r="B843" s="4">
        <v>43363</v>
      </c>
      <c r="C843">
        <v>12</v>
      </c>
      <c r="D843" t="s">
        <v>66</v>
      </c>
      <c r="E843" t="s">
        <v>63</v>
      </c>
      <c r="F843" t="s">
        <v>13</v>
      </c>
      <c r="G843" t="s">
        <v>14</v>
      </c>
      <c r="H843">
        <v>199</v>
      </c>
      <c r="I843">
        <v>4</v>
      </c>
      <c r="J843">
        <v>796</v>
      </c>
    </row>
    <row r="844" spans="1:10" x14ac:dyDescent="0.2">
      <c r="A844" s="3" t="s">
        <v>889</v>
      </c>
      <c r="B844" s="4">
        <v>43363</v>
      </c>
      <c r="C844">
        <v>4</v>
      </c>
      <c r="D844" t="s">
        <v>51</v>
      </c>
      <c r="E844" t="s">
        <v>17</v>
      </c>
      <c r="F844" t="s">
        <v>18</v>
      </c>
      <c r="G844" t="s">
        <v>14</v>
      </c>
      <c r="H844">
        <v>199</v>
      </c>
      <c r="I844">
        <v>7</v>
      </c>
      <c r="J844">
        <v>1393</v>
      </c>
    </row>
    <row r="845" spans="1:10" x14ac:dyDescent="0.2">
      <c r="A845" s="3" t="s">
        <v>890</v>
      </c>
      <c r="B845" s="4">
        <v>43364</v>
      </c>
      <c r="C845">
        <v>11</v>
      </c>
      <c r="D845" t="s">
        <v>11</v>
      </c>
      <c r="E845" t="s">
        <v>12</v>
      </c>
      <c r="F845" t="s">
        <v>13</v>
      </c>
      <c r="G845" t="s">
        <v>19</v>
      </c>
      <c r="H845">
        <v>289</v>
      </c>
      <c r="I845">
        <v>6</v>
      </c>
      <c r="J845">
        <v>1734</v>
      </c>
    </row>
    <row r="846" spans="1:10" x14ac:dyDescent="0.2">
      <c r="A846" s="3" t="s">
        <v>891</v>
      </c>
      <c r="B846" s="4">
        <v>43364</v>
      </c>
      <c r="C846">
        <v>8</v>
      </c>
      <c r="D846" t="s">
        <v>45</v>
      </c>
      <c r="E846" t="s">
        <v>46</v>
      </c>
      <c r="F846" t="s">
        <v>23</v>
      </c>
      <c r="G846" t="s">
        <v>24</v>
      </c>
      <c r="H846">
        <v>159</v>
      </c>
      <c r="I846">
        <v>7</v>
      </c>
      <c r="J846">
        <v>1113</v>
      </c>
    </row>
    <row r="847" spans="1:10" x14ac:dyDescent="0.2">
      <c r="A847" s="3" t="s">
        <v>892</v>
      </c>
      <c r="B847" s="4">
        <v>43365</v>
      </c>
      <c r="C847">
        <v>8</v>
      </c>
      <c r="D847" t="s">
        <v>45</v>
      </c>
      <c r="E847" t="s">
        <v>46</v>
      </c>
      <c r="F847" t="s">
        <v>23</v>
      </c>
      <c r="G847" t="s">
        <v>14</v>
      </c>
      <c r="H847">
        <v>199</v>
      </c>
      <c r="I847">
        <v>8</v>
      </c>
      <c r="J847">
        <v>1592</v>
      </c>
    </row>
    <row r="848" spans="1:10" x14ac:dyDescent="0.2">
      <c r="A848" s="3" t="s">
        <v>893</v>
      </c>
      <c r="B848" s="4">
        <v>43365</v>
      </c>
      <c r="C848">
        <v>5</v>
      </c>
      <c r="D848" t="s">
        <v>60</v>
      </c>
      <c r="E848" t="s">
        <v>17</v>
      </c>
      <c r="F848" t="s">
        <v>18</v>
      </c>
      <c r="G848" t="s">
        <v>24</v>
      </c>
      <c r="H848">
        <v>159</v>
      </c>
      <c r="I848">
        <v>0</v>
      </c>
      <c r="J848">
        <v>0</v>
      </c>
    </row>
    <row r="849" spans="1:10" x14ac:dyDescent="0.2">
      <c r="A849" s="3" t="s">
        <v>894</v>
      </c>
      <c r="B849" s="4">
        <v>43365</v>
      </c>
      <c r="C849">
        <v>15</v>
      </c>
      <c r="D849" t="s">
        <v>118</v>
      </c>
      <c r="E849" t="s">
        <v>12</v>
      </c>
      <c r="F849" t="s">
        <v>13</v>
      </c>
      <c r="G849" t="s">
        <v>19</v>
      </c>
      <c r="H849">
        <v>289</v>
      </c>
      <c r="I849">
        <v>3</v>
      </c>
      <c r="J849">
        <v>867</v>
      </c>
    </row>
    <row r="850" spans="1:10" x14ac:dyDescent="0.2">
      <c r="A850" s="3" t="s">
        <v>895</v>
      </c>
      <c r="B850" s="4">
        <v>43365</v>
      </c>
      <c r="C850">
        <v>4</v>
      </c>
      <c r="D850" t="s">
        <v>51</v>
      </c>
      <c r="E850" t="s">
        <v>17</v>
      </c>
      <c r="F850" t="s">
        <v>18</v>
      </c>
      <c r="G850" t="s">
        <v>14</v>
      </c>
      <c r="H850">
        <v>199</v>
      </c>
      <c r="I850">
        <v>8</v>
      </c>
      <c r="J850">
        <v>1592</v>
      </c>
    </row>
    <row r="851" spans="1:10" x14ac:dyDescent="0.2">
      <c r="A851" s="3" t="s">
        <v>896</v>
      </c>
      <c r="B851" s="4">
        <v>43365</v>
      </c>
      <c r="C851">
        <v>10</v>
      </c>
      <c r="D851" t="s">
        <v>58</v>
      </c>
      <c r="E851" t="s">
        <v>46</v>
      </c>
      <c r="F851" t="s">
        <v>23</v>
      </c>
      <c r="G851" t="s">
        <v>19</v>
      </c>
      <c r="H851">
        <v>289</v>
      </c>
      <c r="I851">
        <v>0</v>
      </c>
      <c r="J851">
        <v>0</v>
      </c>
    </row>
    <row r="852" spans="1:10" x14ac:dyDescent="0.2">
      <c r="A852" s="3" t="s">
        <v>897</v>
      </c>
      <c r="B852" s="4">
        <v>43365</v>
      </c>
      <c r="C852">
        <v>17</v>
      </c>
      <c r="D852" t="s">
        <v>35</v>
      </c>
      <c r="E852" t="s">
        <v>27</v>
      </c>
      <c r="F852" t="s">
        <v>28</v>
      </c>
      <c r="G852" t="s">
        <v>19</v>
      </c>
      <c r="H852">
        <v>289</v>
      </c>
      <c r="I852">
        <v>0</v>
      </c>
      <c r="J852">
        <v>0</v>
      </c>
    </row>
    <row r="853" spans="1:10" x14ac:dyDescent="0.2">
      <c r="A853" s="3" t="s">
        <v>898</v>
      </c>
      <c r="B853" s="4">
        <v>43365</v>
      </c>
      <c r="C853">
        <v>6</v>
      </c>
      <c r="D853" t="s">
        <v>48</v>
      </c>
      <c r="E853" t="s">
        <v>46</v>
      </c>
      <c r="F853" t="s">
        <v>23</v>
      </c>
      <c r="G853" t="s">
        <v>41</v>
      </c>
      <c r="H853">
        <v>399</v>
      </c>
      <c r="I853">
        <v>9</v>
      </c>
      <c r="J853">
        <v>3591</v>
      </c>
    </row>
    <row r="854" spans="1:10" x14ac:dyDescent="0.2">
      <c r="A854" s="3" t="s">
        <v>899</v>
      </c>
      <c r="B854" s="4">
        <v>43365</v>
      </c>
      <c r="C854">
        <v>14</v>
      </c>
      <c r="D854" t="s">
        <v>38</v>
      </c>
      <c r="E854" t="s">
        <v>63</v>
      </c>
      <c r="F854" t="s">
        <v>13</v>
      </c>
      <c r="G854" t="s">
        <v>41</v>
      </c>
      <c r="H854">
        <v>399</v>
      </c>
      <c r="I854">
        <v>4</v>
      </c>
      <c r="J854">
        <v>1596</v>
      </c>
    </row>
    <row r="855" spans="1:10" x14ac:dyDescent="0.2">
      <c r="A855" s="3" t="s">
        <v>900</v>
      </c>
      <c r="B855" s="4">
        <v>43365</v>
      </c>
      <c r="C855">
        <v>7</v>
      </c>
      <c r="D855" t="s">
        <v>88</v>
      </c>
      <c r="E855" t="s">
        <v>22</v>
      </c>
      <c r="F855" t="s">
        <v>23</v>
      </c>
      <c r="G855" t="s">
        <v>14</v>
      </c>
      <c r="H855">
        <v>199</v>
      </c>
      <c r="I855">
        <v>5</v>
      </c>
      <c r="J855">
        <v>995</v>
      </c>
    </row>
    <row r="856" spans="1:10" x14ac:dyDescent="0.2">
      <c r="A856" s="3" t="s">
        <v>901</v>
      </c>
      <c r="B856" s="4">
        <v>43365</v>
      </c>
      <c r="C856">
        <v>9</v>
      </c>
      <c r="D856" t="s">
        <v>21</v>
      </c>
      <c r="E856" t="s">
        <v>22</v>
      </c>
      <c r="F856" t="s">
        <v>23</v>
      </c>
      <c r="G856" t="s">
        <v>19</v>
      </c>
      <c r="H856">
        <v>289</v>
      </c>
      <c r="I856">
        <v>7</v>
      </c>
      <c r="J856">
        <v>2023</v>
      </c>
    </row>
    <row r="857" spans="1:10" x14ac:dyDescent="0.2">
      <c r="A857" s="3" t="s">
        <v>902</v>
      </c>
      <c r="B857" s="4">
        <v>43365</v>
      </c>
      <c r="C857">
        <v>19</v>
      </c>
      <c r="D857" t="s">
        <v>56</v>
      </c>
      <c r="E857" t="s">
        <v>36</v>
      </c>
      <c r="F857" t="s">
        <v>28</v>
      </c>
      <c r="G857" t="s">
        <v>24</v>
      </c>
      <c r="H857">
        <v>159</v>
      </c>
      <c r="I857">
        <v>3</v>
      </c>
      <c r="J857">
        <v>477</v>
      </c>
    </row>
    <row r="858" spans="1:10" x14ac:dyDescent="0.2">
      <c r="A858" s="3" t="s">
        <v>903</v>
      </c>
      <c r="B858" s="4">
        <v>43366</v>
      </c>
      <c r="C858">
        <v>19</v>
      </c>
      <c r="D858" t="s">
        <v>56</v>
      </c>
      <c r="E858" t="s">
        <v>27</v>
      </c>
      <c r="F858" t="s">
        <v>28</v>
      </c>
      <c r="G858" t="s">
        <v>19</v>
      </c>
      <c r="H858">
        <v>289</v>
      </c>
      <c r="I858">
        <v>8</v>
      </c>
      <c r="J858">
        <v>2312</v>
      </c>
    </row>
    <row r="859" spans="1:10" x14ac:dyDescent="0.2">
      <c r="A859" s="3" t="s">
        <v>904</v>
      </c>
      <c r="B859" s="4">
        <v>43367</v>
      </c>
      <c r="C859">
        <v>17</v>
      </c>
      <c r="D859" t="s">
        <v>35</v>
      </c>
      <c r="E859" t="s">
        <v>27</v>
      </c>
      <c r="F859" t="s">
        <v>28</v>
      </c>
      <c r="G859" t="s">
        <v>31</v>
      </c>
      <c r="H859">
        <v>69</v>
      </c>
      <c r="I859">
        <v>5</v>
      </c>
      <c r="J859">
        <v>345</v>
      </c>
    </row>
    <row r="860" spans="1:10" x14ac:dyDescent="0.2">
      <c r="A860" s="3" t="s">
        <v>905</v>
      </c>
      <c r="B860" s="4">
        <v>43367</v>
      </c>
      <c r="C860">
        <v>19</v>
      </c>
      <c r="D860" t="s">
        <v>56</v>
      </c>
      <c r="E860" t="s">
        <v>36</v>
      </c>
      <c r="F860" t="s">
        <v>28</v>
      </c>
      <c r="G860" t="s">
        <v>19</v>
      </c>
      <c r="H860">
        <v>289</v>
      </c>
      <c r="I860">
        <v>4</v>
      </c>
      <c r="J860">
        <v>1156</v>
      </c>
    </row>
    <row r="861" spans="1:10" x14ac:dyDescent="0.2">
      <c r="A861" s="3" t="s">
        <v>906</v>
      </c>
      <c r="B861" s="4">
        <v>43367</v>
      </c>
      <c r="C861">
        <v>6</v>
      </c>
      <c r="D861" t="s">
        <v>48</v>
      </c>
      <c r="E861" t="s">
        <v>46</v>
      </c>
      <c r="F861" t="s">
        <v>23</v>
      </c>
      <c r="G861" t="s">
        <v>14</v>
      </c>
      <c r="H861">
        <v>199</v>
      </c>
      <c r="I861">
        <v>8</v>
      </c>
      <c r="J861">
        <v>1592</v>
      </c>
    </row>
    <row r="862" spans="1:10" x14ac:dyDescent="0.2">
      <c r="A862" s="3" t="s">
        <v>907</v>
      </c>
      <c r="B862" s="4">
        <v>43367</v>
      </c>
      <c r="C862">
        <v>14</v>
      </c>
      <c r="D862" t="s">
        <v>38</v>
      </c>
      <c r="E862" t="s">
        <v>12</v>
      </c>
      <c r="F862" t="s">
        <v>13</v>
      </c>
      <c r="G862" t="s">
        <v>41</v>
      </c>
      <c r="H862">
        <v>399</v>
      </c>
      <c r="I862">
        <v>2</v>
      </c>
      <c r="J862">
        <v>798</v>
      </c>
    </row>
    <row r="863" spans="1:10" x14ac:dyDescent="0.2">
      <c r="A863" s="3" t="s">
        <v>908</v>
      </c>
      <c r="B863" s="4">
        <v>43368</v>
      </c>
      <c r="C863">
        <v>17</v>
      </c>
      <c r="D863" t="s">
        <v>35</v>
      </c>
      <c r="E863" t="s">
        <v>27</v>
      </c>
      <c r="F863" t="s">
        <v>28</v>
      </c>
      <c r="G863" t="s">
        <v>31</v>
      </c>
      <c r="H863">
        <v>69</v>
      </c>
      <c r="I863">
        <v>8</v>
      </c>
      <c r="J863">
        <v>552</v>
      </c>
    </row>
    <row r="864" spans="1:10" x14ac:dyDescent="0.2">
      <c r="A864" s="3" t="s">
        <v>909</v>
      </c>
      <c r="B864" s="4">
        <v>43368</v>
      </c>
      <c r="C864">
        <v>16</v>
      </c>
      <c r="D864" t="s">
        <v>30</v>
      </c>
      <c r="E864" t="s">
        <v>27</v>
      </c>
      <c r="F864" t="s">
        <v>28</v>
      </c>
      <c r="G864" t="s">
        <v>14</v>
      </c>
      <c r="H864">
        <v>199</v>
      </c>
      <c r="I864">
        <v>0</v>
      </c>
      <c r="J864">
        <v>0</v>
      </c>
    </row>
    <row r="865" spans="1:10" x14ac:dyDescent="0.2">
      <c r="A865" s="3" t="s">
        <v>910</v>
      </c>
      <c r="B865" s="4">
        <v>43368</v>
      </c>
      <c r="C865">
        <v>3</v>
      </c>
      <c r="D865" t="s">
        <v>43</v>
      </c>
      <c r="E865" t="s">
        <v>68</v>
      </c>
      <c r="F865" t="s">
        <v>18</v>
      </c>
      <c r="G865" t="s">
        <v>19</v>
      </c>
      <c r="H865">
        <v>289</v>
      </c>
      <c r="I865">
        <v>4</v>
      </c>
      <c r="J865">
        <v>1156</v>
      </c>
    </row>
    <row r="866" spans="1:10" x14ac:dyDescent="0.2">
      <c r="A866" s="3" t="s">
        <v>911</v>
      </c>
      <c r="B866" s="4">
        <v>43369</v>
      </c>
      <c r="C866">
        <v>16</v>
      </c>
      <c r="D866" t="s">
        <v>30</v>
      </c>
      <c r="E866" t="s">
        <v>27</v>
      </c>
      <c r="F866" t="s">
        <v>28</v>
      </c>
      <c r="G866" t="s">
        <v>31</v>
      </c>
      <c r="H866">
        <v>69</v>
      </c>
      <c r="I866">
        <v>6</v>
      </c>
      <c r="J866">
        <v>414</v>
      </c>
    </row>
    <row r="867" spans="1:10" x14ac:dyDescent="0.2">
      <c r="A867" s="3" t="s">
        <v>912</v>
      </c>
      <c r="B867" s="4">
        <v>43369</v>
      </c>
      <c r="C867">
        <v>19</v>
      </c>
      <c r="D867" t="s">
        <v>56</v>
      </c>
      <c r="E867" t="s">
        <v>36</v>
      </c>
      <c r="F867" t="s">
        <v>28</v>
      </c>
      <c r="G867" t="s">
        <v>31</v>
      </c>
      <c r="H867">
        <v>69</v>
      </c>
      <c r="I867">
        <v>2</v>
      </c>
      <c r="J867">
        <v>138</v>
      </c>
    </row>
    <row r="868" spans="1:10" x14ac:dyDescent="0.2">
      <c r="A868" s="3" t="s">
        <v>913</v>
      </c>
      <c r="B868" s="4">
        <v>43370</v>
      </c>
      <c r="C868">
        <v>7</v>
      </c>
      <c r="D868" t="s">
        <v>88</v>
      </c>
      <c r="E868" t="s">
        <v>46</v>
      </c>
      <c r="F868" t="s">
        <v>23</v>
      </c>
      <c r="G868" t="s">
        <v>14</v>
      </c>
      <c r="H868">
        <v>199</v>
      </c>
      <c r="I868">
        <v>6</v>
      </c>
      <c r="J868">
        <v>1194</v>
      </c>
    </row>
    <row r="869" spans="1:10" x14ac:dyDescent="0.2">
      <c r="A869" s="3" t="s">
        <v>914</v>
      </c>
      <c r="B869" s="4">
        <v>43370</v>
      </c>
      <c r="C869">
        <v>9</v>
      </c>
      <c r="D869" t="s">
        <v>21</v>
      </c>
      <c r="E869" t="s">
        <v>46</v>
      </c>
      <c r="F869" t="s">
        <v>23</v>
      </c>
      <c r="G869" t="s">
        <v>31</v>
      </c>
      <c r="H869">
        <v>69</v>
      </c>
      <c r="I869">
        <v>7</v>
      </c>
      <c r="J869">
        <v>483</v>
      </c>
    </row>
    <row r="870" spans="1:10" x14ac:dyDescent="0.2">
      <c r="A870" s="3" t="s">
        <v>915</v>
      </c>
      <c r="B870" s="4">
        <v>43371</v>
      </c>
      <c r="C870">
        <v>14</v>
      </c>
      <c r="D870" t="s">
        <v>38</v>
      </c>
      <c r="E870" t="s">
        <v>63</v>
      </c>
      <c r="F870" t="s">
        <v>13</v>
      </c>
      <c r="G870" t="s">
        <v>41</v>
      </c>
      <c r="H870">
        <v>399</v>
      </c>
      <c r="I870">
        <v>3</v>
      </c>
      <c r="J870">
        <v>1197</v>
      </c>
    </row>
    <row r="871" spans="1:10" x14ac:dyDescent="0.2">
      <c r="A871" s="3" t="s">
        <v>916</v>
      </c>
      <c r="B871" s="4">
        <v>43371</v>
      </c>
      <c r="C871">
        <v>3</v>
      </c>
      <c r="D871" t="s">
        <v>43</v>
      </c>
      <c r="E871" t="s">
        <v>68</v>
      </c>
      <c r="F871" t="s">
        <v>18</v>
      </c>
      <c r="G871" t="s">
        <v>24</v>
      </c>
      <c r="H871">
        <v>159</v>
      </c>
      <c r="I871">
        <v>5</v>
      </c>
      <c r="J871">
        <v>795</v>
      </c>
    </row>
    <row r="872" spans="1:10" x14ac:dyDescent="0.2">
      <c r="A872" s="3" t="s">
        <v>917</v>
      </c>
      <c r="B872" s="4">
        <v>43371</v>
      </c>
      <c r="C872">
        <v>9</v>
      </c>
      <c r="D872" t="s">
        <v>21</v>
      </c>
      <c r="E872" t="s">
        <v>46</v>
      </c>
      <c r="F872" t="s">
        <v>23</v>
      </c>
      <c r="G872" t="s">
        <v>31</v>
      </c>
      <c r="H872">
        <v>69</v>
      </c>
      <c r="I872">
        <v>6</v>
      </c>
      <c r="J872">
        <v>414</v>
      </c>
    </row>
    <row r="873" spans="1:10" x14ac:dyDescent="0.2">
      <c r="A873" s="3" t="s">
        <v>918</v>
      </c>
      <c r="B873" s="4">
        <v>43371</v>
      </c>
      <c r="C873">
        <v>1</v>
      </c>
      <c r="D873" t="s">
        <v>16</v>
      </c>
      <c r="E873" t="s">
        <v>17</v>
      </c>
      <c r="F873" t="s">
        <v>18</v>
      </c>
      <c r="G873" t="s">
        <v>24</v>
      </c>
      <c r="H873">
        <v>159</v>
      </c>
      <c r="I873">
        <v>5</v>
      </c>
      <c r="J873">
        <v>795</v>
      </c>
    </row>
    <row r="874" spans="1:10" x14ac:dyDescent="0.2">
      <c r="A874" s="3" t="s">
        <v>919</v>
      </c>
      <c r="B874" s="4">
        <v>43372</v>
      </c>
      <c r="C874">
        <v>20</v>
      </c>
      <c r="D874" t="s">
        <v>40</v>
      </c>
      <c r="E874" t="s">
        <v>27</v>
      </c>
      <c r="F874" t="s">
        <v>28</v>
      </c>
      <c r="G874" t="s">
        <v>14</v>
      </c>
      <c r="H874">
        <v>199</v>
      </c>
      <c r="I874">
        <v>3</v>
      </c>
      <c r="J874">
        <v>597</v>
      </c>
    </row>
    <row r="875" spans="1:10" x14ac:dyDescent="0.2">
      <c r="A875" s="3" t="s">
        <v>920</v>
      </c>
      <c r="B875" s="4">
        <v>43372</v>
      </c>
      <c r="C875">
        <v>3</v>
      </c>
      <c r="D875" t="s">
        <v>43</v>
      </c>
      <c r="E875" t="s">
        <v>68</v>
      </c>
      <c r="F875" t="s">
        <v>18</v>
      </c>
      <c r="G875" t="s">
        <v>19</v>
      </c>
      <c r="H875">
        <v>289</v>
      </c>
      <c r="I875">
        <v>8</v>
      </c>
      <c r="J875">
        <v>2312</v>
      </c>
    </row>
    <row r="876" spans="1:10" x14ac:dyDescent="0.2">
      <c r="A876" s="3" t="s">
        <v>921</v>
      </c>
      <c r="B876" s="4">
        <v>43372</v>
      </c>
      <c r="C876">
        <v>4</v>
      </c>
      <c r="D876" t="s">
        <v>51</v>
      </c>
      <c r="E876" t="s">
        <v>68</v>
      </c>
      <c r="F876" t="s">
        <v>18</v>
      </c>
      <c r="G876" t="s">
        <v>31</v>
      </c>
      <c r="H876">
        <v>69</v>
      </c>
      <c r="I876">
        <v>6</v>
      </c>
      <c r="J876">
        <v>414</v>
      </c>
    </row>
    <row r="877" spans="1:10" x14ac:dyDescent="0.2">
      <c r="A877" s="3" t="s">
        <v>922</v>
      </c>
      <c r="B877" s="4">
        <v>43372</v>
      </c>
      <c r="C877">
        <v>7</v>
      </c>
      <c r="D877" t="s">
        <v>88</v>
      </c>
      <c r="E877" t="s">
        <v>46</v>
      </c>
      <c r="F877" t="s">
        <v>23</v>
      </c>
      <c r="G877" t="s">
        <v>19</v>
      </c>
      <c r="H877">
        <v>289</v>
      </c>
      <c r="I877">
        <v>0</v>
      </c>
      <c r="J877">
        <v>0</v>
      </c>
    </row>
    <row r="878" spans="1:10" x14ac:dyDescent="0.2">
      <c r="A878" s="3" t="s">
        <v>923</v>
      </c>
      <c r="B878" s="4">
        <v>43373</v>
      </c>
      <c r="C878">
        <v>11</v>
      </c>
      <c r="D878" t="s">
        <v>11</v>
      </c>
      <c r="E878" t="s">
        <v>12</v>
      </c>
      <c r="F878" t="s">
        <v>13</v>
      </c>
      <c r="G878" t="s">
        <v>19</v>
      </c>
      <c r="H878">
        <v>289</v>
      </c>
      <c r="I878">
        <v>1</v>
      </c>
      <c r="J878">
        <v>289</v>
      </c>
    </row>
    <row r="879" spans="1:10" x14ac:dyDescent="0.2">
      <c r="A879" s="3" t="s">
        <v>924</v>
      </c>
      <c r="B879" s="4">
        <v>43373</v>
      </c>
      <c r="C879">
        <v>15</v>
      </c>
      <c r="D879" t="s">
        <v>118</v>
      </c>
      <c r="E879" t="s">
        <v>63</v>
      </c>
      <c r="F879" t="s">
        <v>13</v>
      </c>
      <c r="G879" t="s">
        <v>24</v>
      </c>
      <c r="H879">
        <v>159</v>
      </c>
      <c r="I879">
        <v>0</v>
      </c>
      <c r="J879">
        <v>0</v>
      </c>
    </row>
    <row r="880" spans="1:10" x14ac:dyDescent="0.2">
      <c r="A880" s="3" t="s">
        <v>925</v>
      </c>
      <c r="B880" s="4">
        <v>43373</v>
      </c>
      <c r="C880">
        <v>20</v>
      </c>
      <c r="D880" t="s">
        <v>40</v>
      </c>
      <c r="E880" t="s">
        <v>36</v>
      </c>
      <c r="F880" t="s">
        <v>28</v>
      </c>
      <c r="G880" t="s">
        <v>14</v>
      </c>
      <c r="H880">
        <v>199</v>
      </c>
      <c r="I880">
        <v>1</v>
      </c>
      <c r="J880">
        <v>199</v>
      </c>
    </row>
    <row r="881" spans="1:10" x14ac:dyDescent="0.2">
      <c r="A881" s="3" t="s">
        <v>926</v>
      </c>
      <c r="B881" s="4">
        <v>43373</v>
      </c>
      <c r="C881">
        <v>6</v>
      </c>
      <c r="D881" t="s">
        <v>48</v>
      </c>
      <c r="E881" t="s">
        <v>22</v>
      </c>
      <c r="F881" t="s">
        <v>23</v>
      </c>
      <c r="G881" t="s">
        <v>14</v>
      </c>
      <c r="H881">
        <v>199</v>
      </c>
      <c r="I881">
        <v>7</v>
      </c>
      <c r="J881">
        <v>1393</v>
      </c>
    </row>
    <row r="882" spans="1:10" x14ac:dyDescent="0.2">
      <c r="A882" s="3" t="s">
        <v>927</v>
      </c>
      <c r="B882" s="4">
        <v>43374</v>
      </c>
      <c r="C882">
        <v>9</v>
      </c>
      <c r="D882" t="s">
        <v>21</v>
      </c>
      <c r="E882" t="s">
        <v>22</v>
      </c>
      <c r="F882" t="s">
        <v>23</v>
      </c>
      <c r="G882" t="s">
        <v>41</v>
      </c>
      <c r="H882">
        <v>399</v>
      </c>
      <c r="I882">
        <v>7</v>
      </c>
      <c r="J882">
        <v>2793</v>
      </c>
    </row>
    <row r="883" spans="1:10" x14ac:dyDescent="0.2">
      <c r="A883" s="3" t="s">
        <v>928</v>
      </c>
      <c r="B883" s="4">
        <v>43374</v>
      </c>
      <c r="C883">
        <v>7</v>
      </c>
      <c r="D883" t="s">
        <v>88</v>
      </c>
      <c r="E883" t="s">
        <v>46</v>
      </c>
      <c r="F883" t="s">
        <v>23</v>
      </c>
      <c r="G883" t="s">
        <v>24</v>
      </c>
      <c r="H883">
        <v>159</v>
      </c>
      <c r="I883">
        <v>2</v>
      </c>
      <c r="J883">
        <v>318</v>
      </c>
    </row>
    <row r="884" spans="1:10" x14ac:dyDescent="0.2">
      <c r="A884" s="3" t="s">
        <v>929</v>
      </c>
      <c r="B884" s="4">
        <v>43375</v>
      </c>
      <c r="C884">
        <v>3</v>
      </c>
      <c r="D884" t="s">
        <v>43</v>
      </c>
      <c r="E884" t="s">
        <v>68</v>
      </c>
      <c r="F884" t="s">
        <v>18</v>
      </c>
      <c r="G884" t="s">
        <v>14</v>
      </c>
      <c r="H884">
        <v>199</v>
      </c>
      <c r="I884">
        <v>5</v>
      </c>
      <c r="J884">
        <v>995</v>
      </c>
    </row>
    <row r="885" spans="1:10" x14ac:dyDescent="0.2">
      <c r="A885" s="3" t="s">
        <v>930</v>
      </c>
      <c r="B885" s="4">
        <v>43375</v>
      </c>
      <c r="C885">
        <v>14</v>
      </c>
      <c r="D885" t="s">
        <v>38</v>
      </c>
      <c r="E885" t="s">
        <v>63</v>
      </c>
      <c r="F885" t="s">
        <v>13</v>
      </c>
      <c r="G885" t="s">
        <v>19</v>
      </c>
      <c r="H885">
        <v>289</v>
      </c>
      <c r="I885">
        <v>9</v>
      </c>
      <c r="J885">
        <v>2601</v>
      </c>
    </row>
    <row r="886" spans="1:10" x14ac:dyDescent="0.2">
      <c r="A886" s="3" t="s">
        <v>931</v>
      </c>
      <c r="B886" s="4">
        <v>43375</v>
      </c>
      <c r="C886">
        <v>15</v>
      </c>
      <c r="D886" t="s">
        <v>118</v>
      </c>
      <c r="E886" t="s">
        <v>63</v>
      </c>
      <c r="F886" t="s">
        <v>13</v>
      </c>
      <c r="G886" t="s">
        <v>24</v>
      </c>
      <c r="H886">
        <v>159</v>
      </c>
      <c r="I886">
        <v>8</v>
      </c>
      <c r="J886">
        <v>1272</v>
      </c>
    </row>
    <row r="887" spans="1:10" x14ac:dyDescent="0.2">
      <c r="A887" s="3" t="s">
        <v>932</v>
      </c>
      <c r="B887" s="4">
        <v>43376</v>
      </c>
      <c r="C887">
        <v>20</v>
      </c>
      <c r="D887" t="s">
        <v>40</v>
      </c>
      <c r="E887" t="s">
        <v>27</v>
      </c>
      <c r="F887" t="s">
        <v>28</v>
      </c>
      <c r="G887" t="s">
        <v>24</v>
      </c>
      <c r="H887">
        <v>159</v>
      </c>
      <c r="I887">
        <v>1</v>
      </c>
      <c r="J887">
        <v>159</v>
      </c>
    </row>
    <row r="888" spans="1:10" x14ac:dyDescent="0.2">
      <c r="A888" s="3" t="s">
        <v>933</v>
      </c>
      <c r="B888" s="4">
        <v>43377</v>
      </c>
      <c r="C888">
        <v>20</v>
      </c>
      <c r="D888" t="s">
        <v>40</v>
      </c>
      <c r="E888" t="s">
        <v>36</v>
      </c>
      <c r="F888" t="s">
        <v>28</v>
      </c>
      <c r="G888" t="s">
        <v>19</v>
      </c>
      <c r="H888">
        <v>289</v>
      </c>
      <c r="I888">
        <v>1</v>
      </c>
      <c r="J888">
        <v>289</v>
      </c>
    </row>
    <row r="889" spans="1:10" x14ac:dyDescent="0.2">
      <c r="A889" s="3" t="s">
        <v>934</v>
      </c>
      <c r="B889" s="4">
        <v>43377</v>
      </c>
      <c r="C889">
        <v>15</v>
      </c>
      <c r="D889" t="s">
        <v>118</v>
      </c>
      <c r="E889" t="s">
        <v>12</v>
      </c>
      <c r="F889" t="s">
        <v>13</v>
      </c>
      <c r="G889" t="s">
        <v>14</v>
      </c>
      <c r="H889">
        <v>199</v>
      </c>
      <c r="I889">
        <v>3</v>
      </c>
      <c r="J889">
        <v>597</v>
      </c>
    </row>
    <row r="890" spans="1:10" x14ac:dyDescent="0.2">
      <c r="A890" s="3" t="s">
        <v>935</v>
      </c>
      <c r="B890" s="4">
        <v>43378</v>
      </c>
      <c r="C890">
        <v>20</v>
      </c>
      <c r="D890" t="s">
        <v>40</v>
      </c>
      <c r="E890" t="s">
        <v>27</v>
      </c>
      <c r="F890" t="s">
        <v>28</v>
      </c>
      <c r="G890" t="s">
        <v>14</v>
      </c>
      <c r="H890">
        <v>199</v>
      </c>
      <c r="I890">
        <v>3</v>
      </c>
      <c r="J890">
        <v>597</v>
      </c>
    </row>
    <row r="891" spans="1:10" x14ac:dyDescent="0.2">
      <c r="A891" s="3" t="s">
        <v>936</v>
      </c>
      <c r="B891" s="4">
        <v>43378</v>
      </c>
      <c r="C891">
        <v>9</v>
      </c>
      <c r="D891" t="s">
        <v>21</v>
      </c>
      <c r="E891" t="s">
        <v>46</v>
      </c>
      <c r="F891" t="s">
        <v>23</v>
      </c>
      <c r="G891" t="s">
        <v>19</v>
      </c>
      <c r="H891">
        <v>289</v>
      </c>
      <c r="I891">
        <v>9</v>
      </c>
      <c r="J891">
        <v>2601</v>
      </c>
    </row>
    <row r="892" spans="1:10" x14ac:dyDescent="0.2">
      <c r="A892" s="3" t="s">
        <v>937</v>
      </c>
      <c r="B892" s="4">
        <v>43378</v>
      </c>
      <c r="C892">
        <v>4</v>
      </c>
      <c r="D892" t="s">
        <v>51</v>
      </c>
      <c r="E892" t="s">
        <v>17</v>
      </c>
      <c r="F892" t="s">
        <v>18</v>
      </c>
      <c r="G892" t="s">
        <v>14</v>
      </c>
      <c r="H892">
        <v>199</v>
      </c>
      <c r="I892">
        <v>9</v>
      </c>
      <c r="J892">
        <v>1791</v>
      </c>
    </row>
    <row r="893" spans="1:10" x14ac:dyDescent="0.2">
      <c r="A893" s="3" t="s">
        <v>938</v>
      </c>
      <c r="B893" s="4">
        <v>43378</v>
      </c>
      <c r="C893">
        <v>16</v>
      </c>
      <c r="D893" t="s">
        <v>30</v>
      </c>
      <c r="E893" t="s">
        <v>36</v>
      </c>
      <c r="F893" t="s">
        <v>28</v>
      </c>
      <c r="G893" t="s">
        <v>24</v>
      </c>
      <c r="H893">
        <v>159</v>
      </c>
      <c r="I893">
        <v>7</v>
      </c>
      <c r="J893">
        <v>1113</v>
      </c>
    </row>
    <row r="894" spans="1:10" x14ac:dyDescent="0.2">
      <c r="A894" s="3" t="s">
        <v>939</v>
      </c>
      <c r="B894" s="4">
        <v>43378</v>
      </c>
      <c r="C894">
        <v>5</v>
      </c>
      <c r="D894" t="s">
        <v>60</v>
      </c>
      <c r="E894" t="s">
        <v>68</v>
      </c>
      <c r="F894" t="s">
        <v>18</v>
      </c>
      <c r="G894" t="s">
        <v>31</v>
      </c>
      <c r="H894">
        <v>69</v>
      </c>
      <c r="I894">
        <v>3</v>
      </c>
      <c r="J894">
        <v>207</v>
      </c>
    </row>
    <row r="895" spans="1:10" x14ac:dyDescent="0.2">
      <c r="A895" s="3" t="s">
        <v>940</v>
      </c>
      <c r="B895" s="4">
        <v>43379</v>
      </c>
      <c r="C895">
        <v>11</v>
      </c>
      <c r="D895" t="s">
        <v>11</v>
      </c>
      <c r="E895" t="s">
        <v>63</v>
      </c>
      <c r="F895" t="s">
        <v>13</v>
      </c>
      <c r="G895" t="s">
        <v>24</v>
      </c>
      <c r="H895">
        <v>159</v>
      </c>
      <c r="I895">
        <v>6</v>
      </c>
      <c r="J895">
        <v>954</v>
      </c>
    </row>
    <row r="896" spans="1:10" x14ac:dyDescent="0.2">
      <c r="A896" s="3" t="s">
        <v>941</v>
      </c>
      <c r="B896" s="4">
        <v>43379</v>
      </c>
      <c r="C896">
        <v>9</v>
      </c>
      <c r="D896" t="s">
        <v>21</v>
      </c>
      <c r="E896" t="s">
        <v>22</v>
      </c>
      <c r="F896" t="s">
        <v>23</v>
      </c>
      <c r="G896" t="s">
        <v>14</v>
      </c>
      <c r="H896">
        <v>199</v>
      </c>
      <c r="I896">
        <v>2</v>
      </c>
      <c r="J896">
        <v>398</v>
      </c>
    </row>
    <row r="897" spans="1:10" x14ac:dyDescent="0.2">
      <c r="A897" s="3" t="s">
        <v>942</v>
      </c>
      <c r="B897" s="4">
        <v>43379</v>
      </c>
      <c r="C897">
        <v>6</v>
      </c>
      <c r="D897" t="s">
        <v>48</v>
      </c>
      <c r="E897" t="s">
        <v>46</v>
      </c>
      <c r="F897" t="s">
        <v>23</v>
      </c>
      <c r="G897" t="s">
        <v>14</v>
      </c>
      <c r="H897">
        <v>199</v>
      </c>
      <c r="I897">
        <v>8</v>
      </c>
      <c r="J897">
        <v>1592</v>
      </c>
    </row>
    <row r="898" spans="1:10" x14ac:dyDescent="0.2">
      <c r="A898" s="3" t="s">
        <v>943</v>
      </c>
      <c r="B898" s="4">
        <v>43379</v>
      </c>
      <c r="C898">
        <v>4</v>
      </c>
      <c r="D898" t="s">
        <v>51</v>
      </c>
      <c r="E898" t="s">
        <v>17</v>
      </c>
      <c r="F898" t="s">
        <v>18</v>
      </c>
      <c r="G898" t="s">
        <v>41</v>
      </c>
      <c r="H898">
        <v>399</v>
      </c>
      <c r="I898">
        <v>0</v>
      </c>
      <c r="J898">
        <v>0</v>
      </c>
    </row>
    <row r="899" spans="1:10" x14ac:dyDescent="0.2">
      <c r="A899" s="3" t="s">
        <v>944</v>
      </c>
      <c r="B899" s="4">
        <v>43379</v>
      </c>
      <c r="C899">
        <v>17</v>
      </c>
      <c r="D899" t="s">
        <v>35</v>
      </c>
      <c r="E899" t="s">
        <v>36</v>
      </c>
      <c r="F899" t="s">
        <v>28</v>
      </c>
      <c r="G899" t="s">
        <v>14</v>
      </c>
      <c r="H899">
        <v>199</v>
      </c>
      <c r="I899">
        <v>2</v>
      </c>
      <c r="J899">
        <v>398</v>
      </c>
    </row>
    <row r="900" spans="1:10" x14ac:dyDescent="0.2">
      <c r="A900" s="3" t="s">
        <v>945</v>
      </c>
      <c r="B900" s="4">
        <v>43380</v>
      </c>
      <c r="C900">
        <v>1</v>
      </c>
      <c r="D900" t="s">
        <v>16</v>
      </c>
      <c r="E900" t="s">
        <v>68</v>
      </c>
      <c r="F900" t="s">
        <v>18</v>
      </c>
      <c r="G900" t="s">
        <v>14</v>
      </c>
      <c r="H900">
        <v>199</v>
      </c>
      <c r="I900">
        <v>4</v>
      </c>
      <c r="J900">
        <v>796</v>
      </c>
    </row>
    <row r="901" spans="1:10" x14ac:dyDescent="0.2">
      <c r="A901" s="3" t="s">
        <v>946</v>
      </c>
      <c r="B901" s="4">
        <v>43380</v>
      </c>
      <c r="C901">
        <v>4</v>
      </c>
      <c r="D901" t="s">
        <v>51</v>
      </c>
      <c r="E901" t="s">
        <v>17</v>
      </c>
      <c r="F901" t="s">
        <v>18</v>
      </c>
      <c r="G901" t="s">
        <v>24</v>
      </c>
      <c r="H901">
        <v>159</v>
      </c>
      <c r="I901">
        <v>5</v>
      </c>
      <c r="J901">
        <v>795</v>
      </c>
    </row>
    <row r="902" spans="1:10" x14ac:dyDescent="0.2">
      <c r="A902" s="3" t="s">
        <v>947</v>
      </c>
      <c r="B902" s="4">
        <v>43381</v>
      </c>
      <c r="C902">
        <v>15</v>
      </c>
      <c r="D902" t="s">
        <v>118</v>
      </c>
      <c r="E902" t="s">
        <v>12</v>
      </c>
      <c r="F902" t="s">
        <v>13</v>
      </c>
      <c r="G902" t="s">
        <v>41</v>
      </c>
      <c r="H902">
        <v>399</v>
      </c>
      <c r="I902">
        <v>7</v>
      </c>
      <c r="J902">
        <v>2793</v>
      </c>
    </row>
    <row r="903" spans="1:10" x14ac:dyDescent="0.2">
      <c r="A903" s="3" t="s">
        <v>948</v>
      </c>
      <c r="B903" s="4">
        <v>43382</v>
      </c>
      <c r="C903">
        <v>13</v>
      </c>
      <c r="D903" t="s">
        <v>33</v>
      </c>
      <c r="E903" t="s">
        <v>12</v>
      </c>
      <c r="F903" t="s">
        <v>13</v>
      </c>
      <c r="G903" t="s">
        <v>41</v>
      </c>
      <c r="H903">
        <v>399</v>
      </c>
      <c r="I903">
        <v>4</v>
      </c>
      <c r="J903">
        <v>1596</v>
      </c>
    </row>
    <row r="904" spans="1:10" x14ac:dyDescent="0.2">
      <c r="A904" s="3" t="s">
        <v>949</v>
      </c>
      <c r="B904" s="4">
        <v>43383</v>
      </c>
      <c r="C904">
        <v>6</v>
      </c>
      <c r="D904" t="s">
        <v>48</v>
      </c>
      <c r="E904" t="s">
        <v>22</v>
      </c>
      <c r="F904" t="s">
        <v>23</v>
      </c>
      <c r="G904" t="s">
        <v>19</v>
      </c>
      <c r="H904">
        <v>289</v>
      </c>
      <c r="I904">
        <v>3</v>
      </c>
      <c r="J904">
        <v>867</v>
      </c>
    </row>
    <row r="905" spans="1:10" x14ac:dyDescent="0.2">
      <c r="A905" s="3" t="s">
        <v>950</v>
      </c>
      <c r="B905" s="4">
        <v>43383</v>
      </c>
      <c r="C905">
        <v>5</v>
      </c>
      <c r="D905" t="s">
        <v>60</v>
      </c>
      <c r="E905" t="s">
        <v>17</v>
      </c>
      <c r="F905" t="s">
        <v>18</v>
      </c>
      <c r="G905" t="s">
        <v>19</v>
      </c>
      <c r="H905">
        <v>289</v>
      </c>
      <c r="I905">
        <v>1</v>
      </c>
      <c r="J905">
        <v>289</v>
      </c>
    </row>
    <row r="906" spans="1:10" x14ac:dyDescent="0.2">
      <c r="A906" s="3" t="s">
        <v>951</v>
      </c>
      <c r="B906" s="4">
        <v>43384</v>
      </c>
      <c r="C906">
        <v>13</v>
      </c>
      <c r="D906" t="s">
        <v>33</v>
      </c>
      <c r="E906" t="s">
        <v>12</v>
      </c>
      <c r="F906" t="s">
        <v>13</v>
      </c>
      <c r="G906" t="s">
        <v>19</v>
      </c>
      <c r="H906">
        <v>289</v>
      </c>
      <c r="I906">
        <v>7</v>
      </c>
      <c r="J906">
        <v>2023</v>
      </c>
    </row>
    <row r="907" spans="1:10" x14ac:dyDescent="0.2">
      <c r="A907" s="3" t="s">
        <v>952</v>
      </c>
      <c r="B907" s="4">
        <v>43384</v>
      </c>
      <c r="C907">
        <v>19</v>
      </c>
      <c r="D907" t="s">
        <v>56</v>
      </c>
      <c r="E907" t="s">
        <v>27</v>
      </c>
      <c r="F907" t="s">
        <v>28</v>
      </c>
      <c r="G907" t="s">
        <v>14</v>
      </c>
      <c r="H907">
        <v>199</v>
      </c>
      <c r="I907">
        <v>5</v>
      </c>
      <c r="J907">
        <v>995</v>
      </c>
    </row>
    <row r="908" spans="1:10" x14ac:dyDescent="0.2">
      <c r="A908" s="3" t="s">
        <v>953</v>
      </c>
      <c r="B908" s="4">
        <v>43385</v>
      </c>
      <c r="C908">
        <v>10</v>
      </c>
      <c r="D908" t="s">
        <v>58</v>
      </c>
      <c r="E908" t="s">
        <v>22</v>
      </c>
      <c r="F908" t="s">
        <v>23</v>
      </c>
      <c r="G908" t="s">
        <v>14</v>
      </c>
      <c r="H908">
        <v>199</v>
      </c>
      <c r="I908">
        <v>1</v>
      </c>
      <c r="J908">
        <v>199</v>
      </c>
    </row>
    <row r="909" spans="1:10" x14ac:dyDescent="0.2">
      <c r="A909" s="3" t="s">
        <v>954</v>
      </c>
      <c r="B909" s="4">
        <v>43385</v>
      </c>
      <c r="C909">
        <v>20</v>
      </c>
      <c r="D909" t="s">
        <v>40</v>
      </c>
      <c r="E909" t="s">
        <v>27</v>
      </c>
      <c r="F909" t="s">
        <v>28</v>
      </c>
      <c r="G909" t="s">
        <v>19</v>
      </c>
      <c r="H909">
        <v>289</v>
      </c>
      <c r="I909">
        <v>3</v>
      </c>
      <c r="J909">
        <v>867</v>
      </c>
    </row>
    <row r="910" spans="1:10" x14ac:dyDescent="0.2">
      <c r="A910" s="3" t="s">
        <v>955</v>
      </c>
      <c r="B910" s="4">
        <v>43386</v>
      </c>
      <c r="C910">
        <v>7</v>
      </c>
      <c r="D910" t="s">
        <v>88</v>
      </c>
      <c r="E910" t="s">
        <v>46</v>
      </c>
      <c r="F910" t="s">
        <v>23</v>
      </c>
      <c r="G910" t="s">
        <v>24</v>
      </c>
      <c r="H910">
        <v>159</v>
      </c>
      <c r="I910">
        <v>8</v>
      </c>
      <c r="J910">
        <v>1272</v>
      </c>
    </row>
    <row r="911" spans="1:10" x14ac:dyDescent="0.2">
      <c r="A911" s="3" t="s">
        <v>956</v>
      </c>
      <c r="B911" s="4">
        <v>43386</v>
      </c>
      <c r="C911">
        <v>19</v>
      </c>
      <c r="D911" t="s">
        <v>56</v>
      </c>
      <c r="E911" t="s">
        <v>27</v>
      </c>
      <c r="F911" t="s">
        <v>28</v>
      </c>
      <c r="G911" t="s">
        <v>14</v>
      </c>
      <c r="H911">
        <v>199</v>
      </c>
      <c r="I911">
        <v>3</v>
      </c>
      <c r="J911">
        <v>597</v>
      </c>
    </row>
    <row r="912" spans="1:10" x14ac:dyDescent="0.2">
      <c r="A912" s="3" t="s">
        <v>957</v>
      </c>
      <c r="B912" s="4">
        <v>43386</v>
      </c>
      <c r="C912">
        <v>18</v>
      </c>
      <c r="D912" t="s">
        <v>26</v>
      </c>
      <c r="E912" t="s">
        <v>27</v>
      </c>
      <c r="F912" t="s">
        <v>28</v>
      </c>
      <c r="G912" t="s">
        <v>31</v>
      </c>
      <c r="H912">
        <v>69</v>
      </c>
      <c r="I912">
        <v>9</v>
      </c>
      <c r="J912">
        <v>621</v>
      </c>
    </row>
    <row r="913" spans="1:10" x14ac:dyDescent="0.2">
      <c r="A913" s="3" t="s">
        <v>958</v>
      </c>
      <c r="B913" s="4">
        <v>43386</v>
      </c>
      <c r="C913">
        <v>13</v>
      </c>
      <c r="D913" t="s">
        <v>33</v>
      </c>
      <c r="E913" t="s">
        <v>12</v>
      </c>
      <c r="F913" t="s">
        <v>13</v>
      </c>
      <c r="G913" t="s">
        <v>19</v>
      </c>
      <c r="H913">
        <v>289</v>
      </c>
      <c r="I913">
        <v>8</v>
      </c>
      <c r="J913">
        <v>2312</v>
      </c>
    </row>
    <row r="914" spans="1:10" x14ac:dyDescent="0.2">
      <c r="A914" s="3" t="s">
        <v>959</v>
      </c>
      <c r="B914" s="4">
        <v>43386</v>
      </c>
      <c r="C914">
        <v>9</v>
      </c>
      <c r="D914" t="s">
        <v>21</v>
      </c>
      <c r="E914" t="s">
        <v>46</v>
      </c>
      <c r="F914" t="s">
        <v>23</v>
      </c>
      <c r="G914" t="s">
        <v>14</v>
      </c>
      <c r="H914">
        <v>199</v>
      </c>
      <c r="I914">
        <v>5</v>
      </c>
      <c r="J914">
        <v>995</v>
      </c>
    </row>
    <row r="915" spans="1:10" x14ac:dyDescent="0.2">
      <c r="A915" s="3" t="s">
        <v>960</v>
      </c>
      <c r="B915" s="4">
        <v>43386</v>
      </c>
      <c r="C915">
        <v>14</v>
      </c>
      <c r="D915" t="s">
        <v>38</v>
      </c>
      <c r="E915" t="s">
        <v>12</v>
      </c>
      <c r="F915" t="s">
        <v>13</v>
      </c>
      <c r="G915" t="s">
        <v>24</v>
      </c>
      <c r="H915">
        <v>159</v>
      </c>
      <c r="I915">
        <v>7</v>
      </c>
      <c r="J915">
        <v>1113</v>
      </c>
    </row>
    <row r="916" spans="1:10" x14ac:dyDescent="0.2">
      <c r="A916" s="3" t="s">
        <v>961</v>
      </c>
      <c r="B916" s="4">
        <v>43387</v>
      </c>
      <c r="C916">
        <v>3</v>
      </c>
      <c r="D916" t="s">
        <v>43</v>
      </c>
      <c r="E916" t="s">
        <v>17</v>
      </c>
      <c r="F916" t="s">
        <v>18</v>
      </c>
      <c r="G916" t="s">
        <v>31</v>
      </c>
      <c r="H916">
        <v>69</v>
      </c>
      <c r="I916">
        <v>2</v>
      </c>
      <c r="J916">
        <v>138</v>
      </c>
    </row>
    <row r="917" spans="1:10" x14ac:dyDescent="0.2">
      <c r="A917" s="3" t="s">
        <v>962</v>
      </c>
      <c r="B917" s="4">
        <v>43387</v>
      </c>
      <c r="C917">
        <v>10</v>
      </c>
      <c r="D917" t="s">
        <v>58</v>
      </c>
      <c r="E917" t="s">
        <v>46</v>
      </c>
      <c r="F917" t="s">
        <v>23</v>
      </c>
      <c r="G917" t="s">
        <v>19</v>
      </c>
      <c r="H917">
        <v>289</v>
      </c>
      <c r="I917">
        <v>5</v>
      </c>
      <c r="J917">
        <v>1445</v>
      </c>
    </row>
    <row r="918" spans="1:10" x14ac:dyDescent="0.2">
      <c r="A918" s="3" t="s">
        <v>963</v>
      </c>
      <c r="B918" s="4">
        <v>43388</v>
      </c>
      <c r="C918">
        <v>18</v>
      </c>
      <c r="D918" t="s">
        <v>26</v>
      </c>
      <c r="E918" t="s">
        <v>36</v>
      </c>
      <c r="F918" t="s">
        <v>28</v>
      </c>
      <c r="G918" t="s">
        <v>31</v>
      </c>
      <c r="H918">
        <v>69</v>
      </c>
      <c r="I918">
        <v>2</v>
      </c>
      <c r="J918">
        <v>138</v>
      </c>
    </row>
    <row r="919" spans="1:10" x14ac:dyDescent="0.2">
      <c r="A919" s="3" t="s">
        <v>964</v>
      </c>
      <c r="B919" s="4">
        <v>43388</v>
      </c>
      <c r="C919">
        <v>18</v>
      </c>
      <c r="D919" t="s">
        <v>26</v>
      </c>
      <c r="E919" t="s">
        <v>36</v>
      </c>
      <c r="F919" t="s">
        <v>28</v>
      </c>
      <c r="G919" t="s">
        <v>24</v>
      </c>
      <c r="H919">
        <v>159</v>
      </c>
      <c r="I919">
        <v>5</v>
      </c>
      <c r="J919">
        <v>795</v>
      </c>
    </row>
    <row r="920" spans="1:10" x14ac:dyDescent="0.2">
      <c r="A920" s="3" t="s">
        <v>965</v>
      </c>
      <c r="B920" s="4">
        <v>43388</v>
      </c>
      <c r="C920">
        <v>14</v>
      </c>
      <c r="D920" t="s">
        <v>38</v>
      </c>
      <c r="E920" t="s">
        <v>63</v>
      </c>
      <c r="F920" t="s">
        <v>13</v>
      </c>
      <c r="G920" t="s">
        <v>41</v>
      </c>
      <c r="H920">
        <v>399</v>
      </c>
      <c r="I920">
        <v>9</v>
      </c>
      <c r="J920">
        <v>3591</v>
      </c>
    </row>
    <row r="921" spans="1:10" x14ac:dyDescent="0.2">
      <c r="A921" s="3" t="s">
        <v>966</v>
      </c>
      <c r="B921" s="4">
        <v>43388</v>
      </c>
      <c r="C921">
        <v>2</v>
      </c>
      <c r="D921" t="s">
        <v>106</v>
      </c>
      <c r="E921" t="s">
        <v>68</v>
      </c>
      <c r="F921" t="s">
        <v>18</v>
      </c>
      <c r="G921" t="s">
        <v>14</v>
      </c>
      <c r="H921">
        <v>199</v>
      </c>
      <c r="I921">
        <v>3</v>
      </c>
      <c r="J921">
        <v>597</v>
      </c>
    </row>
    <row r="922" spans="1:10" x14ac:dyDescent="0.2">
      <c r="A922" s="3" t="s">
        <v>967</v>
      </c>
      <c r="B922" s="4">
        <v>43389</v>
      </c>
      <c r="C922">
        <v>17</v>
      </c>
      <c r="D922" t="s">
        <v>35</v>
      </c>
      <c r="E922" t="s">
        <v>27</v>
      </c>
      <c r="F922" t="s">
        <v>28</v>
      </c>
      <c r="G922" t="s">
        <v>41</v>
      </c>
      <c r="H922">
        <v>399</v>
      </c>
      <c r="I922">
        <v>6</v>
      </c>
      <c r="J922">
        <v>2394</v>
      </c>
    </row>
    <row r="923" spans="1:10" x14ac:dyDescent="0.2">
      <c r="A923" s="3" t="s">
        <v>968</v>
      </c>
      <c r="B923" s="4">
        <v>43389</v>
      </c>
      <c r="C923">
        <v>1</v>
      </c>
      <c r="D923" t="s">
        <v>16</v>
      </c>
      <c r="E923" t="s">
        <v>17</v>
      </c>
      <c r="F923" t="s">
        <v>18</v>
      </c>
      <c r="G923" t="s">
        <v>19</v>
      </c>
      <c r="H923">
        <v>289</v>
      </c>
      <c r="I923">
        <v>7</v>
      </c>
      <c r="J923">
        <v>2023</v>
      </c>
    </row>
    <row r="924" spans="1:10" x14ac:dyDescent="0.2">
      <c r="A924" s="3" t="s">
        <v>969</v>
      </c>
      <c r="B924" s="4">
        <v>43389</v>
      </c>
      <c r="C924">
        <v>15</v>
      </c>
      <c r="D924" t="s">
        <v>118</v>
      </c>
      <c r="E924" t="s">
        <v>63</v>
      </c>
      <c r="F924" t="s">
        <v>13</v>
      </c>
      <c r="G924" t="s">
        <v>24</v>
      </c>
      <c r="H924">
        <v>159</v>
      </c>
      <c r="I924">
        <v>3</v>
      </c>
      <c r="J924">
        <v>477</v>
      </c>
    </row>
    <row r="925" spans="1:10" x14ac:dyDescent="0.2">
      <c r="A925" s="3" t="s">
        <v>970</v>
      </c>
      <c r="B925" s="4">
        <v>43389</v>
      </c>
      <c r="C925">
        <v>11</v>
      </c>
      <c r="D925" t="s">
        <v>11</v>
      </c>
      <c r="E925" t="s">
        <v>12</v>
      </c>
      <c r="F925" t="s">
        <v>13</v>
      </c>
      <c r="G925" t="s">
        <v>19</v>
      </c>
      <c r="H925">
        <v>289</v>
      </c>
      <c r="I925">
        <v>9</v>
      </c>
      <c r="J925">
        <v>2601</v>
      </c>
    </row>
    <row r="926" spans="1:10" x14ac:dyDescent="0.2">
      <c r="A926" s="3" t="s">
        <v>971</v>
      </c>
      <c r="B926" s="4">
        <v>43389</v>
      </c>
      <c r="C926">
        <v>12</v>
      </c>
      <c r="D926" t="s">
        <v>66</v>
      </c>
      <c r="E926" t="s">
        <v>12</v>
      </c>
      <c r="F926" t="s">
        <v>13</v>
      </c>
      <c r="G926" t="s">
        <v>14</v>
      </c>
      <c r="H926">
        <v>199</v>
      </c>
      <c r="I926">
        <v>7</v>
      </c>
      <c r="J926">
        <v>1393</v>
      </c>
    </row>
    <row r="927" spans="1:10" x14ac:dyDescent="0.2">
      <c r="A927" s="3" t="s">
        <v>972</v>
      </c>
      <c r="B927" s="4">
        <v>43390</v>
      </c>
      <c r="C927">
        <v>1</v>
      </c>
      <c r="D927" t="s">
        <v>16</v>
      </c>
      <c r="E927" t="s">
        <v>68</v>
      </c>
      <c r="F927" t="s">
        <v>18</v>
      </c>
      <c r="G927" t="s">
        <v>14</v>
      </c>
      <c r="H927">
        <v>199</v>
      </c>
      <c r="I927">
        <v>0</v>
      </c>
      <c r="J927">
        <v>0</v>
      </c>
    </row>
    <row r="928" spans="1:10" x14ac:dyDescent="0.2">
      <c r="A928" s="3" t="s">
        <v>973</v>
      </c>
      <c r="B928" s="4">
        <v>43390</v>
      </c>
      <c r="C928">
        <v>8</v>
      </c>
      <c r="D928" t="s">
        <v>45</v>
      </c>
      <c r="E928" t="s">
        <v>46</v>
      </c>
      <c r="F928" t="s">
        <v>23</v>
      </c>
      <c r="G928" t="s">
        <v>14</v>
      </c>
      <c r="H928">
        <v>199</v>
      </c>
      <c r="I928">
        <v>8</v>
      </c>
      <c r="J928">
        <v>1592</v>
      </c>
    </row>
    <row r="929" spans="1:10" x14ac:dyDescent="0.2">
      <c r="A929" s="3" t="s">
        <v>974</v>
      </c>
      <c r="B929" s="4">
        <v>43390</v>
      </c>
      <c r="C929">
        <v>20</v>
      </c>
      <c r="D929" t="s">
        <v>40</v>
      </c>
      <c r="E929" t="s">
        <v>36</v>
      </c>
      <c r="F929" t="s">
        <v>28</v>
      </c>
      <c r="G929" t="s">
        <v>24</v>
      </c>
      <c r="H929">
        <v>159</v>
      </c>
      <c r="I929">
        <v>8</v>
      </c>
      <c r="J929">
        <v>1272</v>
      </c>
    </row>
    <row r="930" spans="1:10" x14ac:dyDescent="0.2">
      <c r="A930" s="3" t="s">
        <v>975</v>
      </c>
      <c r="B930" s="4">
        <v>43390</v>
      </c>
      <c r="C930">
        <v>14</v>
      </c>
      <c r="D930" t="s">
        <v>38</v>
      </c>
      <c r="E930" t="s">
        <v>63</v>
      </c>
      <c r="F930" t="s">
        <v>13</v>
      </c>
      <c r="G930" t="s">
        <v>24</v>
      </c>
      <c r="H930">
        <v>159</v>
      </c>
      <c r="I930">
        <v>5</v>
      </c>
      <c r="J930">
        <v>795</v>
      </c>
    </row>
    <row r="931" spans="1:10" x14ac:dyDescent="0.2">
      <c r="A931" s="3" t="s">
        <v>976</v>
      </c>
      <c r="B931" s="4">
        <v>43390</v>
      </c>
      <c r="C931">
        <v>10</v>
      </c>
      <c r="D931" t="s">
        <v>58</v>
      </c>
      <c r="E931" t="s">
        <v>46</v>
      </c>
      <c r="F931" t="s">
        <v>23</v>
      </c>
      <c r="G931" t="s">
        <v>14</v>
      </c>
      <c r="H931">
        <v>199</v>
      </c>
      <c r="I931">
        <v>3</v>
      </c>
      <c r="J931">
        <v>597</v>
      </c>
    </row>
    <row r="932" spans="1:10" x14ac:dyDescent="0.2">
      <c r="A932" s="3" t="s">
        <v>977</v>
      </c>
      <c r="B932" s="4">
        <v>43391</v>
      </c>
      <c r="C932">
        <v>17</v>
      </c>
      <c r="D932" t="s">
        <v>35</v>
      </c>
      <c r="E932" t="s">
        <v>36</v>
      </c>
      <c r="F932" t="s">
        <v>28</v>
      </c>
      <c r="G932" t="s">
        <v>41</v>
      </c>
      <c r="H932">
        <v>399</v>
      </c>
      <c r="I932">
        <v>0</v>
      </c>
      <c r="J932">
        <v>0</v>
      </c>
    </row>
    <row r="933" spans="1:10" x14ac:dyDescent="0.2">
      <c r="A933" s="3" t="s">
        <v>978</v>
      </c>
      <c r="B933" s="4">
        <v>43392</v>
      </c>
      <c r="C933">
        <v>5</v>
      </c>
      <c r="D933" t="s">
        <v>60</v>
      </c>
      <c r="E933" t="s">
        <v>68</v>
      </c>
      <c r="F933" t="s">
        <v>18</v>
      </c>
      <c r="G933" t="s">
        <v>14</v>
      </c>
      <c r="H933">
        <v>199</v>
      </c>
      <c r="I933">
        <v>6</v>
      </c>
      <c r="J933">
        <v>1194</v>
      </c>
    </row>
    <row r="934" spans="1:10" x14ac:dyDescent="0.2">
      <c r="A934" s="3" t="s">
        <v>979</v>
      </c>
      <c r="B934" s="4">
        <v>43392</v>
      </c>
      <c r="C934">
        <v>10</v>
      </c>
      <c r="D934" t="s">
        <v>58</v>
      </c>
      <c r="E934" t="s">
        <v>46</v>
      </c>
      <c r="F934" t="s">
        <v>23</v>
      </c>
      <c r="G934" t="s">
        <v>24</v>
      </c>
      <c r="H934">
        <v>159</v>
      </c>
      <c r="I934">
        <v>6</v>
      </c>
      <c r="J934">
        <v>954</v>
      </c>
    </row>
    <row r="935" spans="1:10" x14ac:dyDescent="0.2">
      <c r="A935" s="3" t="s">
        <v>980</v>
      </c>
      <c r="B935" s="4">
        <v>43393</v>
      </c>
      <c r="C935">
        <v>17</v>
      </c>
      <c r="D935" t="s">
        <v>35</v>
      </c>
      <c r="E935" t="s">
        <v>36</v>
      </c>
      <c r="F935" t="s">
        <v>28</v>
      </c>
      <c r="G935" t="s">
        <v>24</v>
      </c>
      <c r="H935">
        <v>159</v>
      </c>
      <c r="I935">
        <v>1</v>
      </c>
      <c r="J935">
        <v>159</v>
      </c>
    </row>
    <row r="936" spans="1:10" x14ac:dyDescent="0.2">
      <c r="A936" s="3" t="s">
        <v>981</v>
      </c>
      <c r="B936" s="4">
        <v>43393</v>
      </c>
      <c r="C936">
        <v>18</v>
      </c>
      <c r="D936" t="s">
        <v>26</v>
      </c>
      <c r="E936" t="s">
        <v>27</v>
      </c>
      <c r="F936" t="s">
        <v>28</v>
      </c>
      <c r="G936" t="s">
        <v>19</v>
      </c>
      <c r="H936">
        <v>289</v>
      </c>
      <c r="I936">
        <v>5</v>
      </c>
      <c r="J936">
        <v>1445</v>
      </c>
    </row>
    <row r="937" spans="1:10" x14ac:dyDescent="0.2">
      <c r="A937" s="3" t="s">
        <v>982</v>
      </c>
      <c r="B937" s="4">
        <v>43393</v>
      </c>
      <c r="C937">
        <v>2</v>
      </c>
      <c r="D937" t="s">
        <v>106</v>
      </c>
      <c r="E937" t="s">
        <v>17</v>
      </c>
      <c r="F937" t="s">
        <v>18</v>
      </c>
      <c r="G937" t="s">
        <v>31</v>
      </c>
      <c r="H937">
        <v>69</v>
      </c>
      <c r="I937">
        <v>8</v>
      </c>
      <c r="J937">
        <v>552</v>
      </c>
    </row>
    <row r="938" spans="1:10" x14ac:dyDescent="0.2">
      <c r="A938" s="3" t="s">
        <v>983</v>
      </c>
      <c r="B938" s="4">
        <v>43394</v>
      </c>
      <c r="C938">
        <v>17</v>
      </c>
      <c r="D938" t="s">
        <v>35</v>
      </c>
      <c r="E938" t="s">
        <v>27</v>
      </c>
      <c r="F938" t="s">
        <v>28</v>
      </c>
      <c r="G938" t="s">
        <v>31</v>
      </c>
      <c r="H938">
        <v>69</v>
      </c>
      <c r="I938">
        <v>5</v>
      </c>
      <c r="J938">
        <v>345</v>
      </c>
    </row>
    <row r="939" spans="1:10" x14ac:dyDescent="0.2">
      <c r="A939" s="3" t="s">
        <v>984</v>
      </c>
      <c r="B939" s="4">
        <v>43395</v>
      </c>
      <c r="C939">
        <v>10</v>
      </c>
      <c r="D939" t="s">
        <v>58</v>
      </c>
      <c r="E939" t="s">
        <v>22</v>
      </c>
      <c r="F939" t="s">
        <v>23</v>
      </c>
      <c r="G939" t="s">
        <v>41</v>
      </c>
      <c r="H939">
        <v>399</v>
      </c>
      <c r="I939">
        <v>0</v>
      </c>
      <c r="J939">
        <v>0</v>
      </c>
    </row>
    <row r="940" spans="1:10" x14ac:dyDescent="0.2">
      <c r="A940" s="3" t="s">
        <v>985</v>
      </c>
      <c r="B940" s="4">
        <v>43395</v>
      </c>
      <c r="C940">
        <v>1</v>
      </c>
      <c r="D940" t="s">
        <v>16</v>
      </c>
      <c r="E940" t="s">
        <v>68</v>
      </c>
      <c r="F940" t="s">
        <v>18</v>
      </c>
      <c r="G940" t="s">
        <v>19</v>
      </c>
      <c r="H940">
        <v>289</v>
      </c>
      <c r="I940">
        <v>7</v>
      </c>
      <c r="J940">
        <v>2023</v>
      </c>
    </row>
    <row r="941" spans="1:10" x14ac:dyDescent="0.2">
      <c r="A941" s="3" t="s">
        <v>986</v>
      </c>
      <c r="B941" s="4">
        <v>43395</v>
      </c>
      <c r="C941">
        <v>5</v>
      </c>
      <c r="D941" t="s">
        <v>60</v>
      </c>
      <c r="E941" t="s">
        <v>17</v>
      </c>
      <c r="F941" t="s">
        <v>18</v>
      </c>
      <c r="G941" t="s">
        <v>14</v>
      </c>
      <c r="H941">
        <v>199</v>
      </c>
      <c r="I941">
        <v>5</v>
      </c>
      <c r="J941">
        <v>995</v>
      </c>
    </row>
    <row r="942" spans="1:10" x14ac:dyDescent="0.2">
      <c r="A942" s="3" t="s">
        <v>987</v>
      </c>
      <c r="B942" s="4">
        <v>43395</v>
      </c>
      <c r="C942">
        <v>20</v>
      </c>
      <c r="D942" t="s">
        <v>40</v>
      </c>
      <c r="E942" t="s">
        <v>27</v>
      </c>
      <c r="F942" t="s">
        <v>28</v>
      </c>
      <c r="G942" t="s">
        <v>24</v>
      </c>
      <c r="H942">
        <v>159</v>
      </c>
      <c r="I942">
        <v>5</v>
      </c>
      <c r="J942">
        <v>795</v>
      </c>
    </row>
    <row r="943" spans="1:10" x14ac:dyDescent="0.2">
      <c r="A943" s="3" t="s">
        <v>988</v>
      </c>
      <c r="B943" s="4">
        <v>43395</v>
      </c>
      <c r="C943">
        <v>1</v>
      </c>
      <c r="D943" t="s">
        <v>16</v>
      </c>
      <c r="E943" t="s">
        <v>17</v>
      </c>
      <c r="F943" t="s">
        <v>18</v>
      </c>
      <c r="G943" t="s">
        <v>41</v>
      </c>
      <c r="H943">
        <v>399</v>
      </c>
      <c r="I943">
        <v>8</v>
      </c>
      <c r="J943">
        <v>3192</v>
      </c>
    </row>
    <row r="944" spans="1:10" x14ac:dyDescent="0.2">
      <c r="A944" s="3" t="s">
        <v>989</v>
      </c>
      <c r="B944" s="4">
        <v>43395</v>
      </c>
      <c r="C944">
        <v>6</v>
      </c>
      <c r="D944" t="s">
        <v>48</v>
      </c>
      <c r="E944" t="s">
        <v>22</v>
      </c>
      <c r="F944" t="s">
        <v>23</v>
      </c>
      <c r="G944" t="s">
        <v>24</v>
      </c>
      <c r="H944">
        <v>159</v>
      </c>
      <c r="I944">
        <v>6</v>
      </c>
      <c r="J944">
        <v>954</v>
      </c>
    </row>
    <row r="945" spans="1:10" x14ac:dyDescent="0.2">
      <c r="A945" s="3" t="s">
        <v>990</v>
      </c>
      <c r="B945" s="4">
        <v>43396</v>
      </c>
      <c r="C945">
        <v>4</v>
      </c>
      <c r="D945" t="s">
        <v>51</v>
      </c>
      <c r="E945" t="s">
        <v>68</v>
      </c>
      <c r="F945" t="s">
        <v>18</v>
      </c>
      <c r="G945" t="s">
        <v>41</v>
      </c>
      <c r="H945">
        <v>399</v>
      </c>
      <c r="I945">
        <v>1</v>
      </c>
      <c r="J945">
        <v>399</v>
      </c>
    </row>
    <row r="946" spans="1:10" x14ac:dyDescent="0.2">
      <c r="A946" s="3" t="s">
        <v>991</v>
      </c>
      <c r="B946" s="4">
        <v>43397</v>
      </c>
      <c r="C946">
        <v>17</v>
      </c>
      <c r="D946" t="s">
        <v>35</v>
      </c>
      <c r="E946" t="s">
        <v>36</v>
      </c>
      <c r="F946" t="s">
        <v>28</v>
      </c>
      <c r="G946" t="s">
        <v>14</v>
      </c>
      <c r="H946">
        <v>199</v>
      </c>
      <c r="I946">
        <v>5</v>
      </c>
      <c r="J946">
        <v>995</v>
      </c>
    </row>
    <row r="947" spans="1:10" x14ac:dyDescent="0.2">
      <c r="A947" s="3" t="s">
        <v>992</v>
      </c>
      <c r="B947" s="4">
        <v>43398</v>
      </c>
      <c r="C947">
        <v>1</v>
      </c>
      <c r="D947" t="s">
        <v>16</v>
      </c>
      <c r="E947" t="s">
        <v>17</v>
      </c>
      <c r="F947" t="s">
        <v>18</v>
      </c>
      <c r="G947" t="s">
        <v>14</v>
      </c>
      <c r="H947">
        <v>199</v>
      </c>
      <c r="I947">
        <v>1</v>
      </c>
      <c r="J947">
        <v>199</v>
      </c>
    </row>
    <row r="948" spans="1:10" x14ac:dyDescent="0.2">
      <c r="A948" s="3" t="s">
        <v>993</v>
      </c>
      <c r="B948" s="4">
        <v>43398</v>
      </c>
      <c r="C948">
        <v>15</v>
      </c>
      <c r="D948" t="s">
        <v>118</v>
      </c>
      <c r="E948" t="s">
        <v>12</v>
      </c>
      <c r="F948" t="s">
        <v>13</v>
      </c>
      <c r="G948" t="s">
        <v>31</v>
      </c>
      <c r="H948">
        <v>69</v>
      </c>
      <c r="I948">
        <v>4</v>
      </c>
      <c r="J948">
        <v>276</v>
      </c>
    </row>
    <row r="949" spans="1:10" x14ac:dyDescent="0.2">
      <c r="A949" s="3" t="s">
        <v>994</v>
      </c>
      <c r="B949" s="4">
        <v>43398</v>
      </c>
      <c r="C949">
        <v>9</v>
      </c>
      <c r="D949" t="s">
        <v>21</v>
      </c>
      <c r="E949" t="s">
        <v>46</v>
      </c>
      <c r="F949" t="s">
        <v>23</v>
      </c>
      <c r="G949" t="s">
        <v>14</v>
      </c>
      <c r="H949">
        <v>199</v>
      </c>
      <c r="I949">
        <v>5</v>
      </c>
      <c r="J949">
        <v>995</v>
      </c>
    </row>
    <row r="950" spans="1:10" x14ac:dyDescent="0.2">
      <c r="A950" s="3" t="s">
        <v>995</v>
      </c>
      <c r="B950" s="4">
        <v>43399</v>
      </c>
      <c r="C950">
        <v>6</v>
      </c>
      <c r="D950" t="s">
        <v>48</v>
      </c>
      <c r="E950" t="s">
        <v>46</v>
      </c>
      <c r="F950" t="s">
        <v>23</v>
      </c>
      <c r="G950" t="s">
        <v>41</v>
      </c>
      <c r="H950">
        <v>399</v>
      </c>
      <c r="I950">
        <v>5</v>
      </c>
      <c r="J950">
        <v>1995</v>
      </c>
    </row>
    <row r="951" spans="1:10" x14ac:dyDescent="0.2">
      <c r="A951" s="3" t="s">
        <v>996</v>
      </c>
      <c r="B951" s="4">
        <v>43399</v>
      </c>
      <c r="C951">
        <v>20</v>
      </c>
      <c r="D951" t="s">
        <v>40</v>
      </c>
      <c r="E951" t="s">
        <v>27</v>
      </c>
      <c r="F951" t="s">
        <v>28</v>
      </c>
      <c r="G951" t="s">
        <v>31</v>
      </c>
      <c r="H951">
        <v>69</v>
      </c>
      <c r="I951">
        <v>8</v>
      </c>
      <c r="J951">
        <v>552</v>
      </c>
    </row>
    <row r="952" spans="1:10" x14ac:dyDescent="0.2">
      <c r="A952" s="3" t="s">
        <v>997</v>
      </c>
      <c r="B952" s="4">
        <v>43400</v>
      </c>
      <c r="C952">
        <v>17</v>
      </c>
      <c r="D952" t="s">
        <v>35</v>
      </c>
      <c r="E952" t="s">
        <v>36</v>
      </c>
      <c r="F952" t="s">
        <v>28</v>
      </c>
      <c r="G952" t="s">
        <v>14</v>
      </c>
      <c r="H952">
        <v>199</v>
      </c>
      <c r="I952">
        <v>1</v>
      </c>
      <c r="J952">
        <v>199</v>
      </c>
    </row>
    <row r="953" spans="1:10" x14ac:dyDescent="0.2">
      <c r="A953" s="3" t="s">
        <v>998</v>
      </c>
      <c r="B953" s="4">
        <v>43400</v>
      </c>
      <c r="C953">
        <v>6</v>
      </c>
      <c r="D953" t="s">
        <v>48</v>
      </c>
      <c r="E953" t="s">
        <v>46</v>
      </c>
      <c r="F953" t="s">
        <v>23</v>
      </c>
      <c r="G953" t="s">
        <v>41</v>
      </c>
      <c r="H953">
        <v>399</v>
      </c>
      <c r="I953">
        <v>7</v>
      </c>
      <c r="J953">
        <v>2793</v>
      </c>
    </row>
    <row r="954" spans="1:10" x14ac:dyDescent="0.2">
      <c r="A954" s="3" t="s">
        <v>999</v>
      </c>
      <c r="B954" s="4">
        <v>43400</v>
      </c>
      <c r="C954">
        <v>3</v>
      </c>
      <c r="D954" t="s">
        <v>43</v>
      </c>
      <c r="E954" t="s">
        <v>68</v>
      </c>
      <c r="F954" t="s">
        <v>18</v>
      </c>
      <c r="G954" t="s">
        <v>14</v>
      </c>
      <c r="H954">
        <v>199</v>
      </c>
      <c r="I954">
        <v>1</v>
      </c>
      <c r="J954">
        <v>199</v>
      </c>
    </row>
    <row r="955" spans="1:10" x14ac:dyDescent="0.2">
      <c r="A955" s="3" t="s">
        <v>1000</v>
      </c>
      <c r="B955" s="4">
        <v>43400</v>
      </c>
      <c r="C955">
        <v>4</v>
      </c>
      <c r="D955" t="s">
        <v>51</v>
      </c>
      <c r="E955" t="s">
        <v>17</v>
      </c>
      <c r="F955" t="s">
        <v>18</v>
      </c>
      <c r="G955" t="s">
        <v>14</v>
      </c>
      <c r="H955">
        <v>199</v>
      </c>
      <c r="I955">
        <v>8</v>
      </c>
      <c r="J955">
        <v>1592</v>
      </c>
    </row>
    <row r="956" spans="1:10" x14ac:dyDescent="0.2">
      <c r="A956" s="3" t="s">
        <v>1001</v>
      </c>
      <c r="B956" s="4">
        <v>43401</v>
      </c>
      <c r="C956">
        <v>10</v>
      </c>
      <c r="D956" t="s">
        <v>58</v>
      </c>
      <c r="E956" t="s">
        <v>22</v>
      </c>
      <c r="F956" t="s">
        <v>23</v>
      </c>
      <c r="G956" t="s">
        <v>14</v>
      </c>
      <c r="H956">
        <v>199</v>
      </c>
      <c r="I956">
        <v>0</v>
      </c>
      <c r="J956">
        <v>0</v>
      </c>
    </row>
    <row r="957" spans="1:10" x14ac:dyDescent="0.2">
      <c r="A957" s="3" t="s">
        <v>1002</v>
      </c>
      <c r="B957" s="4">
        <v>43402</v>
      </c>
      <c r="C957">
        <v>6</v>
      </c>
      <c r="D957" t="s">
        <v>48</v>
      </c>
      <c r="E957" t="s">
        <v>22</v>
      </c>
      <c r="F957" t="s">
        <v>23</v>
      </c>
      <c r="G957" t="s">
        <v>24</v>
      </c>
      <c r="H957">
        <v>159</v>
      </c>
      <c r="I957">
        <v>4</v>
      </c>
      <c r="J957">
        <v>636</v>
      </c>
    </row>
    <row r="958" spans="1:10" x14ac:dyDescent="0.2">
      <c r="A958" s="3" t="s">
        <v>1003</v>
      </c>
      <c r="B958" s="4">
        <v>43402</v>
      </c>
      <c r="C958">
        <v>17</v>
      </c>
      <c r="D958" t="s">
        <v>35</v>
      </c>
      <c r="E958" t="s">
        <v>36</v>
      </c>
      <c r="F958" t="s">
        <v>28</v>
      </c>
      <c r="G958" t="s">
        <v>19</v>
      </c>
      <c r="H958">
        <v>289</v>
      </c>
      <c r="I958">
        <v>9</v>
      </c>
      <c r="J958">
        <v>2601</v>
      </c>
    </row>
    <row r="959" spans="1:10" x14ac:dyDescent="0.2">
      <c r="A959" s="3" t="s">
        <v>1004</v>
      </c>
      <c r="B959" s="4">
        <v>43402</v>
      </c>
      <c r="C959">
        <v>9</v>
      </c>
      <c r="D959" t="s">
        <v>21</v>
      </c>
      <c r="E959" t="s">
        <v>22</v>
      </c>
      <c r="F959" t="s">
        <v>23</v>
      </c>
      <c r="G959" t="s">
        <v>41</v>
      </c>
      <c r="H959">
        <v>399</v>
      </c>
      <c r="I959">
        <v>2</v>
      </c>
      <c r="J959">
        <v>798</v>
      </c>
    </row>
    <row r="960" spans="1:10" x14ac:dyDescent="0.2">
      <c r="A960" s="3" t="s">
        <v>1005</v>
      </c>
      <c r="B960" s="4">
        <v>43402</v>
      </c>
      <c r="C960">
        <v>2</v>
      </c>
      <c r="D960" t="s">
        <v>106</v>
      </c>
      <c r="E960" t="s">
        <v>17</v>
      </c>
      <c r="F960" t="s">
        <v>18</v>
      </c>
      <c r="G960" t="s">
        <v>31</v>
      </c>
      <c r="H960">
        <v>69</v>
      </c>
      <c r="I960">
        <v>6</v>
      </c>
      <c r="J960">
        <v>414</v>
      </c>
    </row>
    <row r="961" spans="1:10" x14ac:dyDescent="0.2">
      <c r="A961" s="3" t="s">
        <v>1006</v>
      </c>
      <c r="B961" s="4">
        <v>43402</v>
      </c>
      <c r="C961">
        <v>9</v>
      </c>
      <c r="D961" t="s">
        <v>21</v>
      </c>
      <c r="E961" t="s">
        <v>22</v>
      </c>
      <c r="F961" t="s">
        <v>23</v>
      </c>
      <c r="G961" t="s">
        <v>31</v>
      </c>
      <c r="H961">
        <v>69</v>
      </c>
      <c r="I961">
        <v>6</v>
      </c>
      <c r="J961">
        <v>414</v>
      </c>
    </row>
    <row r="962" spans="1:10" x14ac:dyDescent="0.2">
      <c r="A962" s="3" t="s">
        <v>1007</v>
      </c>
      <c r="B962" s="4">
        <v>43402</v>
      </c>
      <c r="C962">
        <v>18</v>
      </c>
      <c r="D962" t="s">
        <v>26</v>
      </c>
      <c r="E962" t="s">
        <v>36</v>
      </c>
      <c r="F962" t="s">
        <v>28</v>
      </c>
      <c r="G962" t="s">
        <v>31</v>
      </c>
      <c r="H962">
        <v>69</v>
      </c>
      <c r="I962">
        <v>3</v>
      </c>
      <c r="J962">
        <v>207</v>
      </c>
    </row>
    <row r="963" spans="1:10" x14ac:dyDescent="0.2">
      <c r="A963" s="3" t="s">
        <v>1008</v>
      </c>
      <c r="B963" s="4">
        <v>43402</v>
      </c>
      <c r="C963">
        <v>9</v>
      </c>
      <c r="D963" t="s">
        <v>21</v>
      </c>
      <c r="E963" t="s">
        <v>22</v>
      </c>
      <c r="F963" t="s">
        <v>23</v>
      </c>
      <c r="G963" t="s">
        <v>31</v>
      </c>
      <c r="H963">
        <v>69</v>
      </c>
      <c r="I963">
        <v>2</v>
      </c>
      <c r="J963">
        <v>138</v>
      </c>
    </row>
    <row r="964" spans="1:10" x14ac:dyDescent="0.2">
      <c r="A964" s="3" t="s">
        <v>1009</v>
      </c>
      <c r="B964" s="4">
        <v>43402</v>
      </c>
      <c r="C964">
        <v>14</v>
      </c>
      <c r="D964" t="s">
        <v>38</v>
      </c>
      <c r="E964" t="s">
        <v>12</v>
      </c>
      <c r="F964" t="s">
        <v>13</v>
      </c>
      <c r="G964" t="s">
        <v>24</v>
      </c>
      <c r="H964">
        <v>159</v>
      </c>
      <c r="I964">
        <v>1</v>
      </c>
      <c r="J964">
        <v>159</v>
      </c>
    </row>
    <row r="965" spans="1:10" x14ac:dyDescent="0.2">
      <c r="A965" s="3" t="s">
        <v>1010</v>
      </c>
      <c r="B965" s="4">
        <v>43402</v>
      </c>
      <c r="C965">
        <v>7</v>
      </c>
      <c r="D965" t="s">
        <v>88</v>
      </c>
      <c r="E965" t="s">
        <v>22</v>
      </c>
      <c r="F965" t="s">
        <v>23</v>
      </c>
      <c r="G965" t="s">
        <v>41</v>
      </c>
      <c r="H965">
        <v>399</v>
      </c>
      <c r="I965">
        <v>2</v>
      </c>
      <c r="J965">
        <v>798</v>
      </c>
    </row>
    <row r="966" spans="1:10" x14ac:dyDescent="0.2">
      <c r="A966" s="3" t="s">
        <v>1011</v>
      </c>
      <c r="B966" s="4">
        <v>43402</v>
      </c>
      <c r="C966">
        <v>2</v>
      </c>
      <c r="D966" t="s">
        <v>106</v>
      </c>
      <c r="E966" t="s">
        <v>68</v>
      </c>
      <c r="F966" t="s">
        <v>18</v>
      </c>
      <c r="G966" t="s">
        <v>14</v>
      </c>
      <c r="H966">
        <v>199</v>
      </c>
      <c r="I966">
        <v>7</v>
      </c>
      <c r="J966">
        <v>1393</v>
      </c>
    </row>
    <row r="967" spans="1:10" x14ac:dyDescent="0.2">
      <c r="A967" s="3" t="s">
        <v>1012</v>
      </c>
      <c r="B967" s="4">
        <v>43402</v>
      </c>
      <c r="C967">
        <v>18</v>
      </c>
      <c r="D967" t="s">
        <v>26</v>
      </c>
      <c r="E967" t="s">
        <v>36</v>
      </c>
      <c r="F967" t="s">
        <v>28</v>
      </c>
      <c r="G967" t="s">
        <v>24</v>
      </c>
      <c r="H967">
        <v>159</v>
      </c>
      <c r="I967">
        <v>7</v>
      </c>
      <c r="J967">
        <v>1113</v>
      </c>
    </row>
    <row r="968" spans="1:10" x14ac:dyDescent="0.2">
      <c r="A968" s="3" t="s">
        <v>1013</v>
      </c>
      <c r="B968" s="4">
        <v>43403</v>
      </c>
      <c r="C968">
        <v>14</v>
      </c>
      <c r="D968" t="s">
        <v>38</v>
      </c>
      <c r="E968" t="s">
        <v>63</v>
      </c>
      <c r="F968" t="s">
        <v>13</v>
      </c>
      <c r="G968" t="s">
        <v>41</v>
      </c>
      <c r="H968">
        <v>399</v>
      </c>
      <c r="I968">
        <v>1</v>
      </c>
      <c r="J968">
        <v>399</v>
      </c>
    </row>
    <row r="969" spans="1:10" x14ac:dyDescent="0.2">
      <c r="A969" s="3" t="s">
        <v>1014</v>
      </c>
      <c r="B969" s="4">
        <v>43403</v>
      </c>
      <c r="C969">
        <v>19</v>
      </c>
      <c r="D969" t="s">
        <v>56</v>
      </c>
      <c r="E969" t="s">
        <v>27</v>
      </c>
      <c r="F969" t="s">
        <v>28</v>
      </c>
      <c r="G969" t="s">
        <v>31</v>
      </c>
      <c r="H969">
        <v>69</v>
      </c>
      <c r="I969">
        <v>3</v>
      </c>
      <c r="J969">
        <v>207</v>
      </c>
    </row>
    <row r="970" spans="1:10" x14ac:dyDescent="0.2">
      <c r="A970" s="3" t="s">
        <v>1015</v>
      </c>
      <c r="B970" s="4">
        <v>43403</v>
      </c>
      <c r="C970">
        <v>7</v>
      </c>
      <c r="D970" t="s">
        <v>88</v>
      </c>
      <c r="E970" t="s">
        <v>46</v>
      </c>
      <c r="F970" t="s">
        <v>23</v>
      </c>
      <c r="G970" t="s">
        <v>24</v>
      </c>
      <c r="H970">
        <v>159</v>
      </c>
      <c r="I970">
        <v>1</v>
      </c>
      <c r="J970">
        <v>159</v>
      </c>
    </row>
    <row r="971" spans="1:10" x14ac:dyDescent="0.2">
      <c r="A971" s="3" t="s">
        <v>1016</v>
      </c>
      <c r="B971" s="4">
        <v>43404</v>
      </c>
      <c r="C971">
        <v>7</v>
      </c>
      <c r="D971" t="s">
        <v>88</v>
      </c>
      <c r="E971" t="s">
        <v>46</v>
      </c>
      <c r="F971" t="s">
        <v>23</v>
      </c>
      <c r="G971" t="s">
        <v>41</v>
      </c>
      <c r="H971">
        <v>399</v>
      </c>
      <c r="I971">
        <v>0</v>
      </c>
      <c r="J971">
        <v>0</v>
      </c>
    </row>
    <row r="972" spans="1:10" x14ac:dyDescent="0.2">
      <c r="A972" s="3" t="s">
        <v>1017</v>
      </c>
      <c r="B972" s="4">
        <v>43405</v>
      </c>
      <c r="C972">
        <v>14</v>
      </c>
      <c r="D972" t="s">
        <v>38</v>
      </c>
      <c r="E972" t="s">
        <v>63</v>
      </c>
      <c r="F972" t="s">
        <v>13</v>
      </c>
      <c r="G972" t="s">
        <v>14</v>
      </c>
      <c r="H972">
        <v>199</v>
      </c>
      <c r="I972">
        <v>0</v>
      </c>
      <c r="J972">
        <v>0</v>
      </c>
    </row>
    <row r="973" spans="1:10" x14ac:dyDescent="0.2">
      <c r="A973" s="3" t="s">
        <v>1018</v>
      </c>
      <c r="B973" s="4">
        <v>43406</v>
      </c>
      <c r="C973">
        <v>19</v>
      </c>
      <c r="D973" t="s">
        <v>56</v>
      </c>
      <c r="E973" t="s">
        <v>27</v>
      </c>
      <c r="F973" t="s">
        <v>28</v>
      </c>
      <c r="G973" t="s">
        <v>24</v>
      </c>
      <c r="H973">
        <v>159</v>
      </c>
      <c r="I973">
        <v>4</v>
      </c>
      <c r="J973">
        <v>636</v>
      </c>
    </row>
    <row r="974" spans="1:10" x14ac:dyDescent="0.2">
      <c r="A974" s="3" t="s">
        <v>1019</v>
      </c>
      <c r="B974" s="4">
        <v>43407</v>
      </c>
      <c r="C974">
        <v>13</v>
      </c>
      <c r="D974" t="s">
        <v>33</v>
      </c>
      <c r="E974" t="s">
        <v>12</v>
      </c>
      <c r="F974" t="s">
        <v>13</v>
      </c>
      <c r="G974" t="s">
        <v>41</v>
      </c>
      <c r="H974">
        <v>399</v>
      </c>
      <c r="I974">
        <v>0</v>
      </c>
      <c r="J974">
        <v>0</v>
      </c>
    </row>
    <row r="975" spans="1:10" x14ac:dyDescent="0.2">
      <c r="A975" s="3" t="s">
        <v>1020</v>
      </c>
      <c r="B975" s="4">
        <v>43408</v>
      </c>
      <c r="C975">
        <v>1</v>
      </c>
      <c r="D975" t="s">
        <v>16</v>
      </c>
      <c r="E975" t="s">
        <v>17</v>
      </c>
      <c r="F975" t="s">
        <v>18</v>
      </c>
      <c r="G975" t="s">
        <v>31</v>
      </c>
      <c r="H975">
        <v>69</v>
      </c>
      <c r="I975">
        <v>7</v>
      </c>
      <c r="J975">
        <v>483</v>
      </c>
    </row>
    <row r="976" spans="1:10" x14ac:dyDescent="0.2">
      <c r="A976" s="3" t="s">
        <v>1021</v>
      </c>
      <c r="B976" s="4">
        <v>43408</v>
      </c>
      <c r="C976">
        <v>13</v>
      </c>
      <c r="D976" t="s">
        <v>33</v>
      </c>
      <c r="E976" t="s">
        <v>63</v>
      </c>
      <c r="F976" t="s">
        <v>13</v>
      </c>
      <c r="G976" t="s">
        <v>24</v>
      </c>
      <c r="H976">
        <v>159</v>
      </c>
      <c r="I976">
        <v>2</v>
      </c>
      <c r="J976">
        <v>318</v>
      </c>
    </row>
    <row r="977" spans="1:10" x14ac:dyDescent="0.2">
      <c r="A977" s="3" t="s">
        <v>1022</v>
      </c>
      <c r="B977" s="4">
        <v>43408</v>
      </c>
      <c r="C977">
        <v>2</v>
      </c>
      <c r="D977" t="s">
        <v>106</v>
      </c>
      <c r="E977" t="s">
        <v>68</v>
      </c>
      <c r="F977" t="s">
        <v>18</v>
      </c>
      <c r="G977" t="s">
        <v>31</v>
      </c>
      <c r="H977">
        <v>69</v>
      </c>
      <c r="I977">
        <v>1</v>
      </c>
      <c r="J977">
        <v>69</v>
      </c>
    </row>
    <row r="978" spans="1:10" x14ac:dyDescent="0.2">
      <c r="A978" s="3" t="s">
        <v>1023</v>
      </c>
      <c r="B978" s="4">
        <v>43409</v>
      </c>
      <c r="C978">
        <v>5</v>
      </c>
      <c r="D978" t="s">
        <v>60</v>
      </c>
      <c r="E978" t="s">
        <v>68</v>
      </c>
      <c r="F978" t="s">
        <v>18</v>
      </c>
      <c r="G978" t="s">
        <v>14</v>
      </c>
      <c r="H978">
        <v>199</v>
      </c>
      <c r="I978">
        <v>9</v>
      </c>
      <c r="J978">
        <v>1791</v>
      </c>
    </row>
    <row r="979" spans="1:10" x14ac:dyDescent="0.2">
      <c r="A979" s="3" t="s">
        <v>1024</v>
      </c>
      <c r="B979" s="4">
        <v>43410</v>
      </c>
      <c r="C979">
        <v>20</v>
      </c>
      <c r="D979" t="s">
        <v>40</v>
      </c>
      <c r="E979" t="s">
        <v>27</v>
      </c>
      <c r="F979" t="s">
        <v>28</v>
      </c>
      <c r="G979" t="s">
        <v>24</v>
      </c>
      <c r="H979">
        <v>159</v>
      </c>
      <c r="I979">
        <v>0</v>
      </c>
      <c r="J979">
        <v>0</v>
      </c>
    </row>
    <row r="980" spans="1:10" x14ac:dyDescent="0.2">
      <c r="A980" s="3" t="s">
        <v>1025</v>
      </c>
      <c r="B980" s="4">
        <v>43411</v>
      </c>
      <c r="C980">
        <v>16</v>
      </c>
      <c r="D980" t="s">
        <v>30</v>
      </c>
      <c r="E980" t="s">
        <v>27</v>
      </c>
      <c r="F980" t="s">
        <v>28</v>
      </c>
      <c r="G980" t="s">
        <v>31</v>
      </c>
      <c r="H980">
        <v>69</v>
      </c>
      <c r="I980">
        <v>9</v>
      </c>
      <c r="J980">
        <v>621</v>
      </c>
    </row>
    <row r="981" spans="1:10" x14ac:dyDescent="0.2">
      <c r="A981" s="3" t="s">
        <v>1026</v>
      </c>
      <c r="B981" s="4">
        <v>43411</v>
      </c>
      <c r="C981">
        <v>9</v>
      </c>
      <c r="D981" t="s">
        <v>21</v>
      </c>
      <c r="E981" t="s">
        <v>46</v>
      </c>
      <c r="F981" t="s">
        <v>23</v>
      </c>
      <c r="G981" t="s">
        <v>19</v>
      </c>
      <c r="H981">
        <v>289</v>
      </c>
      <c r="I981">
        <v>9</v>
      </c>
      <c r="J981">
        <v>2601</v>
      </c>
    </row>
    <row r="982" spans="1:10" x14ac:dyDescent="0.2">
      <c r="A982" s="3" t="s">
        <v>1027</v>
      </c>
      <c r="B982" s="4">
        <v>43411</v>
      </c>
      <c r="C982">
        <v>2</v>
      </c>
      <c r="D982" t="s">
        <v>106</v>
      </c>
      <c r="E982" t="s">
        <v>17</v>
      </c>
      <c r="F982" t="s">
        <v>18</v>
      </c>
      <c r="G982" t="s">
        <v>41</v>
      </c>
      <c r="H982">
        <v>399</v>
      </c>
      <c r="I982">
        <v>4</v>
      </c>
      <c r="J982">
        <v>1596</v>
      </c>
    </row>
    <row r="983" spans="1:10" x14ac:dyDescent="0.2">
      <c r="A983" s="3" t="s">
        <v>1028</v>
      </c>
      <c r="B983" s="4">
        <v>43412</v>
      </c>
      <c r="C983">
        <v>8</v>
      </c>
      <c r="D983" t="s">
        <v>45</v>
      </c>
      <c r="E983" t="s">
        <v>46</v>
      </c>
      <c r="F983" t="s">
        <v>23</v>
      </c>
      <c r="G983" t="s">
        <v>14</v>
      </c>
      <c r="H983">
        <v>199</v>
      </c>
      <c r="I983">
        <v>1</v>
      </c>
      <c r="J983">
        <v>199</v>
      </c>
    </row>
    <row r="984" spans="1:10" x14ac:dyDescent="0.2">
      <c r="A984" s="3" t="s">
        <v>1029</v>
      </c>
      <c r="B984" s="4">
        <v>43412</v>
      </c>
      <c r="C984">
        <v>18</v>
      </c>
      <c r="D984" t="s">
        <v>26</v>
      </c>
      <c r="E984" t="s">
        <v>36</v>
      </c>
      <c r="F984" t="s">
        <v>28</v>
      </c>
      <c r="G984" t="s">
        <v>41</v>
      </c>
      <c r="H984">
        <v>399</v>
      </c>
      <c r="I984">
        <v>9</v>
      </c>
      <c r="J984">
        <v>3591</v>
      </c>
    </row>
    <row r="985" spans="1:10" x14ac:dyDescent="0.2">
      <c r="A985" s="3" t="s">
        <v>1030</v>
      </c>
      <c r="B985" s="4">
        <v>43412</v>
      </c>
      <c r="C985">
        <v>12</v>
      </c>
      <c r="D985" t="s">
        <v>66</v>
      </c>
      <c r="E985" t="s">
        <v>12</v>
      </c>
      <c r="F985" t="s">
        <v>13</v>
      </c>
      <c r="G985" t="s">
        <v>31</v>
      </c>
      <c r="H985">
        <v>69</v>
      </c>
      <c r="I985">
        <v>0</v>
      </c>
      <c r="J985">
        <v>0</v>
      </c>
    </row>
    <row r="986" spans="1:10" x14ac:dyDescent="0.2">
      <c r="A986" s="3" t="s">
        <v>1031</v>
      </c>
      <c r="B986" s="4">
        <v>43412</v>
      </c>
      <c r="C986">
        <v>10</v>
      </c>
      <c r="D986" t="s">
        <v>58</v>
      </c>
      <c r="E986" t="s">
        <v>22</v>
      </c>
      <c r="F986" t="s">
        <v>23</v>
      </c>
      <c r="G986" t="s">
        <v>24</v>
      </c>
      <c r="H986">
        <v>159</v>
      </c>
      <c r="I986">
        <v>9</v>
      </c>
      <c r="J986">
        <v>1431</v>
      </c>
    </row>
    <row r="987" spans="1:10" x14ac:dyDescent="0.2">
      <c r="A987" s="3" t="s">
        <v>1032</v>
      </c>
      <c r="B987" s="4">
        <v>43412</v>
      </c>
      <c r="C987">
        <v>9</v>
      </c>
      <c r="D987" t="s">
        <v>21</v>
      </c>
      <c r="E987" t="s">
        <v>46</v>
      </c>
      <c r="F987" t="s">
        <v>23</v>
      </c>
      <c r="G987" t="s">
        <v>24</v>
      </c>
      <c r="H987">
        <v>159</v>
      </c>
      <c r="I987">
        <v>7</v>
      </c>
      <c r="J987">
        <v>1113</v>
      </c>
    </row>
    <row r="988" spans="1:10" x14ac:dyDescent="0.2">
      <c r="A988" s="3" t="s">
        <v>1033</v>
      </c>
      <c r="B988" s="4">
        <v>43413</v>
      </c>
      <c r="C988">
        <v>8</v>
      </c>
      <c r="D988" t="s">
        <v>45</v>
      </c>
      <c r="E988" t="s">
        <v>22</v>
      </c>
      <c r="F988" t="s">
        <v>23</v>
      </c>
      <c r="G988" t="s">
        <v>14</v>
      </c>
      <c r="H988">
        <v>199</v>
      </c>
      <c r="I988">
        <v>7</v>
      </c>
      <c r="J988">
        <v>1393</v>
      </c>
    </row>
    <row r="989" spans="1:10" x14ac:dyDescent="0.2">
      <c r="A989" s="3" t="s">
        <v>1034</v>
      </c>
      <c r="B989" s="4">
        <v>43413</v>
      </c>
      <c r="C989">
        <v>17</v>
      </c>
      <c r="D989" t="s">
        <v>35</v>
      </c>
      <c r="E989" t="s">
        <v>27</v>
      </c>
      <c r="F989" t="s">
        <v>28</v>
      </c>
      <c r="G989" t="s">
        <v>14</v>
      </c>
      <c r="H989">
        <v>199</v>
      </c>
      <c r="I989">
        <v>2</v>
      </c>
      <c r="J989">
        <v>398</v>
      </c>
    </row>
    <row r="990" spans="1:10" x14ac:dyDescent="0.2">
      <c r="A990" s="3" t="s">
        <v>1035</v>
      </c>
      <c r="B990" s="4">
        <v>43413</v>
      </c>
      <c r="C990">
        <v>4</v>
      </c>
      <c r="D990" t="s">
        <v>51</v>
      </c>
      <c r="E990" t="s">
        <v>17</v>
      </c>
      <c r="F990" t="s">
        <v>18</v>
      </c>
      <c r="G990" t="s">
        <v>24</v>
      </c>
      <c r="H990">
        <v>159</v>
      </c>
      <c r="I990">
        <v>9</v>
      </c>
      <c r="J990">
        <v>1431</v>
      </c>
    </row>
    <row r="991" spans="1:10" x14ac:dyDescent="0.2">
      <c r="A991" s="3" t="s">
        <v>1036</v>
      </c>
      <c r="B991" s="4">
        <v>43413</v>
      </c>
      <c r="C991">
        <v>16</v>
      </c>
      <c r="D991" t="s">
        <v>30</v>
      </c>
      <c r="E991" t="s">
        <v>36</v>
      </c>
      <c r="F991" t="s">
        <v>28</v>
      </c>
      <c r="G991" t="s">
        <v>19</v>
      </c>
      <c r="H991">
        <v>289</v>
      </c>
      <c r="I991">
        <v>4</v>
      </c>
      <c r="J991">
        <v>1156</v>
      </c>
    </row>
    <row r="992" spans="1:10" x14ac:dyDescent="0.2">
      <c r="A992" s="3" t="s">
        <v>1037</v>
      </c>
      <c r="B992" s="4">
        <v>43413</v>
      </c>
      <c r="C992">
        <v>18</v>
      </c>
      <c r="D992" t="s">
        <v>26</v>
      </c>
      <c r="E992" t="s">
        <v>27</v>
      </c>
      <c r="F992" t="s">
        <v>28</v>
      </c>
      <c r="G992" t="s">
        <v>41</v>
      </c>
      <c r="H992">
        <v>399</v>
      </c>
      <c r="I992">
        <v>9</v>
      </c>
      <c r="J992">
        <v>3591</v>
      </c>
    </row>
    <row r="993" spans="1:10" x14ac:dyDescent="0.2">
      <c r="A993" s="3" t="s">
        <v>1038</v>
      </c>
      <c r="B993" s="4">
        <v>43414</v>
      </c>
      <c r="C993">
        <v>19</v>
      </c>
      <c r="D993" t="s">
        <v>56</v>
      </c>
      <c r="E993" t="s">
        <v>36</v>
      </c>
      <c r="F993" t="s">
        <v>28</v>
      </c>
      <c r="G993" t="s">
        <v>14</v>
      </c>
      <c r="H993">
        <v>199</v>
      </c>
      <c r="I993">
        <v>8</v>
      </c>
      <c r="J993">
        <v>1592</v>
      </c>
    </row>
    <row r="994" spans="1:10" x14ac:dyDescent="0.2">
      <c r="A994" s="3" t="s">
        <v>1039</v>
      </c>
      <c r="B994" s="4">
        <v>43414</v>
      </c>
      <c r="C994">
        <v>10</v>
      </c>
      <c r="D994" t="s">
        <v>58</v>
      </c>
      <c r="E994" t="s">
        <v>46</v>
      </c>
      <c r="F994" t="s">
        <v>23</v>
      </c>
      <c r="G994" t="s">
        <v>41</v>
      </c>
      <c r="H994">
        <v>399</v>
      </c>
      <c r="I994">
        <v>6</v>
      </c>
      <c r="J994">
        <v>2394</v>
      </c>
    </row>
    <row r="995" spans="1:10" x14ac:dyDescent="0.2">
      <c r="A995" s="3" t="s">
        <v>1040</v>
      </c>
      <c r="B995" s="4">
        <v>43414</v>
      </c>
      <c r="C995">
        <v>5</v>
      </c>
      <c r="D995" t="s">
        <v>60</v>
      </c>
      <c r="E995" t="s">
        <v>17</v>
      </c>
      <c r="F995" t="s">
        <v>18</v>
      </c>
      <c r="G995" t="s">
        <v>24</v>
      </c>
      <c r="H995">
        <v>159</v>
      </c>
      <c r="I995">
        <v>4</v>
      </c>
      <c r="J995">
        <v>636</v>
      </c>
    </row>
    <row r="996" spans="1:10" x14ac:dyDescent="0.2">
      <c r="A996" s="3" t="s">
        <v>1041</v>
      </c>
      <c r="B996" s="4">
        <v>43415</v>
      </c>
      <c r="C996">
        <v>10</v>
      </c>
      <c r="D996" t="s">
        <v>58</v>
      </c>
      <c r="E996" t="s">
        <v>22</v>
      </c>
      <c r="F996" t="s">
        <v>23</v>
      </c>
      <c r="G996" t="s">
        <v>31</v>
      </c>
      <c r="H996">
        <v>69</v>
      </c>
      <c r="I996">
        <v>1</v>
      </c>
      <c r="J996">
        <v>69</v>
      </c>
    </row>
    <row r="997" spans="1:10" x14ac:dyDescent="0.2">
      <c r="A997" s="3" t="s">
        <v>1042</v>
      </c>
      <c r="B997" s="4">
        <v>43415</v>
      </c>
      <c r="C997">
        <v>7</v>
      </c>
      <c r="D997" t="s">
        <v>88</v>
      </c>
      <c r="E997" t="s">
        <v>22</v>
      </c>
      <c r="F997" t="s">
        <v>23</v>
      </c>
      <c r="G997" t="s">
        <v>14</v>
      </c>
      <c r="H997">
        <v>199</v>
      </c>
      <c r="I997">
        <v>0</v>
      </c>
      <c r="J997">
        <v>0</v>
      </c>
    </row>
    <row r="998" spans="1:10" x14ac:dyDescent="0.2">
      <c r="A998" s="3" t="s">
        <v>1043</v>
      </c>
      <c r="B998" s="4">
        <v>43415</v>
      </c>
      <c r="C998">
        <v>13</v>
      </c>
      <c r="D998" t="s">
        <v>33</v>
      </c>
      <c r="E998" t="s">
        <v>63</v>
      </c>
      <c r="F998" t="s">
        <v>13</v>
      </c>
      <c r="G998" t="s">
        <v>14</v>
      </c>
      <c r="H998">
        <v>199</v>
      </c>
      <c r="I998">
        <v>9</v>
      </c>
      <c r="J998">
        <v>1791</v>
      </c>
    </row>
    <row r="999" spans="1:10" x14ac:dyDescent="0.2">
      <c r="A999" s="3" t="s">
        <v>1044</v>
      </c>
      <c r="B999" s="4">
        <v>43416</v>
      </c>
      <c r="C999">
        <v>14</v>
      </c>
      <c r="D999" t="s">
        <v>38</v>
      </c>
      <c r="E999" t="s">
        <v>63</v>
      </c>
      <c r="F999" t="s">
        <v>13</v>
      </c>
      <c r="G999" t="s">
        <v>14</v>
      </c>
      <c r="H999">
        <v>199</v>
      </c>
      <c r="I999">
        <v>5</v>
      </c>
      <c r="J999">
        <v>995</v>
      </c>
    </row>
    <row r="1000" spans="1:10" x14ac:dyDescent="0.2">
      <c r="A1000" s="3" t="s">
        <v>1045</v>
      </c>
      <c r="B1000" s="4">
        <v>43417</v>
      </c>
      <c r="C1000">
        <v>2</v>
      </c>
      <c r="D1000" t="s">
        <v>106</v>
      </c>
      <c r="E1000" t="s">
        <v>17</v>
      </c>
      <c r="F1000" t="s">
        <v>18</v>
      </c>
      <c r="G1000" t="s">
        <v>14</v>
      </c>
      <c r="H1000">
        <v>199</v>
      </c>
      <c r="I1000">
        <v>3</v>
      </c>
      <c r="J1000">
        <v>597</v>
      </c>
    </row>
    <row r="1001" spans="1:10" x14ac:dyDescent="0.2">
      <c r="A1001" s="3" t="s">
        <v>1046</v>
      </c>
      <c r="B1001" s="4">
        <v>43418</v>
      </c>
      <c r="C1001">
        <v>1</v>
      </c>
      <c r="D1001" t="s">
        <v>16</v>
      </c>
      <c r="E1001" t="s">
        <v>68</v>
      </c>
      <c r="F1001" t="s">
        <v>18</v>
      </c>
      <c r="G1001" t="s">
        <v>14</v>
      </c>
      <c r="H1001">
        <v>199</v>
      </c>
      <c r="I1001">
        <v>7</v>
      </c>
      <c r="J1001">
        <v>1393</v>
      </c>
    </row>
    <row r="1002" spans="1:10" x14ac:dyDescent="0.2">
      <c r="A1002" s="3" t="s">
        <v>1047</v>
      </c>
      <c r="B1002" s="4">
        <v>43419</v>
      </c>
      <c r="C1002">
        <v>15</v>
      </c>
      <c r="D1002" t="s">
        <v>118</v>
      </c>
      <c r="E1002" t="s">
        <v>12</v>
      </c>
      <c r="F1002" t="s">
        <v>13</v>
      </c>
      <c r="G1002" t="s">
        <v>19</v>
      </c>
      <c r="H1002">
        <v>289</v>
      </c>
      <c r="I1002">
        <v>7</v>
      </c>
      <c r="J1002">
        <v>2023</v>
      </c>
    </row>
    <row r="1003" spans="1:10" x14ac:dyDescent="0.2">
      <c r="A1003" s="3" t="s">
        <v>1048</v>
      </c>
      <c r="B1003" s="4">
        <v>43419</v>
      </c>
      <c r="C1003">
        <v>2</v>
      </c>
      <c r="D1003" t="s">
        <v>106</v>
      </c>
      <c r="E1003" t="s">
        <v>68</v>
      </c>
      <c r="F1003" t="s">
        <v>18</v>
      </c>
      <c r="G1003" t="s">
        <v>14</v>
      </c>
      <c r="H1003">
        <v>199</v>
      </c>
      <c r="I1003">
        <v>2</v>
      </c>
      <c r="J1003">
        <v>398</v>
      </c>
    </row>
    <row r="1004" spans="1:10" x14ac:dyDescent="0.2">
      <c r="A1004" s="3" t="s">
        <v>1049</v>
      </c>
      <c r="B1004" s="4">
        <v>43419</v>
      </c>
      <c r="C1004">
        <v>10</v>
      </c>
      <c r="D1004" t="s">
        <v>58</v>
      </c>
      <c r="E1004" t="s">
        <v>46</v>
      </c>
      <c r="F1004" t="s">
        <v>23</v>
      </c>
      <c r="G1004" t="s">
        <v>24</v>
      </c>
      <c r="H1004">
        <v>159</v>
      </c>
      <c r="I1004">
        <v>4</v>
      </c>
      <c r="J1004">
        <v>636</v>
      </c>
    </row>
    <row r="1005" spans="1:10" x14ac:dyDescent="0.2">
      <c r="A1005" s="3" t="s">
        <v>1050</v>
      </c>
      <c r="B1005" s="4">
        <v>43419</v>
      </c>
      <c r="C1005">
        <v>17</v>
      </c>
      <c r="D1005" t="s">
        <v>35</v>
      </c>
      <c r="E1005" t="s">
        <v>27</v>
      </c>
      <c r="F1005" t="s">
        <v>28</v>
      </c>
      <c r="G1005" t="s">
        <v>14</v>
      </c>
      <c r="H1005">
        <v>199</v>
      </c>
      <c r="I1005">
        <v>9</v>
      </c>
      <c r="J1005">
        <v>1791</v>
      </c>
    </row>
    <row r="1006" spans="1:10" x14ac:dyDescent="0.2">
      <c r="A1006" s="3" t="s">
        <v>1051</v>
      </c>
      <c r="B1006" s="4">
        <v>43419</v>
      </c>
      <c r="C1006">
        <v>10</v>
      </c>
      <c r="D1006" t="s">
        <v>58</v>
      </c>
      <c r="E1006" t="s">
        <v>22</v>
      </c>
      <c r="F1006" t="s">
        <v>23</v>
      </c>
      <c r="G1006" t="s">
        <v>14</v>
      </c>
      <c r="H1006">
        <v>199</v>
      </c>
      <c r="I1006">
        <v>1</v>
      </c>
      <c r="J1006">
        <v>199</v>
      </c>
    </row>
    <row r="1007" spans="1:10" x14ac:dyDescent="0.2">
      <c r="A1007" s="3" t="s">
        <v>1052</v>
      </c>
      <c r="B1007" s="4">
        <v>43419</v>
      </c>
      <c r="C1007">
        <v>19</v>
      </c>
      <c r="D1007" t="s">
        <v>56</v>
      </c>
      <c r="E1007" t="s">
        <v>27</v>
      </c>
      <c r="F1007" t="s">
        <v>28</v>
      </c>
      <c r="G1007" t="s">
        <v>24</v>
      </c>
      <c r="H1007">
        <v>159</v>
      </c>
      <c r="I1007">
        <v>2</v>
      </c>
      <c r="J1007">
        <v>318</v>
      </c>
    </row>
    <row r="1008" spans="1:10" x14ac:dyDescent="0.2">
      <c r="A1008" s="3" t="s">
        <v>1053</v>
      </c>
      <c r="B1008" s="4">
        <v>43419</v>
      </c>
      <c r="C1008">
        <v>6</v>
      </c>
      <c r="D1008" t="s">
        <v>48</v>
      </c>
      <c r="E1008" t="s">
        <v>22</v>
      </c>
      <c r="F1008" t="s">
        <v>23</v>
      </c>
      <c r="G1008" t="s">
        <v>14</v>
      </c>
      <c r="H1008">
        <v>199</v>
      </c>
      <c r="I1008">
        <v>7</v>
      </c>
      <c r="J1008">
        <v>1393</v>
      </c>
    </row>
    <row r="1009" spans="1:10" x14ac:dyDescent="0.2">
      <c r="A1009" s="3" t="s">
        <v>1054</v>
      </c>
      <c r="B1009" s="4">
        <v>43420</v>
      </c>
      <c r="C1009">
        <v>15</v>
      </c>
      <c r="D1009" t="s">
        <v>118</v>
      </c>
      <c r="E1009" t="s">
        <v>12</v>
      </c>
      <c r="F1009" t="s">
        <v>13</v>
      </c>
      <c r="G1009" t="s">
        <v>19</v>
      </c>
      <c r="H1009">
        <v>289</v>
      </c>
      <c r="I1009">
        <v>1</v>
      </c>
      <c r="J1009">
        <v>289</v>
      </c>
    </row>
    <row r="1010" spans="1:10" x14ac:dyDescent="0.2">
      <c r="A1010" s="3" t="s">
        <v>1055</v>
      </c>
      <c r="B1010" s="4">
        <v>43420</v>
      </c>
      <c r="C1010">
        <v>8</v>
      </c>
      <c r="D1010" t="s">
        <v>45</v>
      </c>
      <c r="E1010" t="s">
        <v>22</v>
      </c>
      <c r="F1010" t="s">
        <v>23</v>
      </c>
      <c r="G1010" t="s">
        <v>41</v>
      </c>
      <c r="H1010">
        <v>399</v>
      </c>
      <c r="I1010">
        <v>0</v>
      </c>
      <c r="J1010">
        <v>0</v>
      </c>
    </row>
    <row r="1011" spans="1:10" x14ac:dyDescent="0.2">
      <c r="A1011" s="3" t="s">
        <v>1056</v>
      </c>
      <c r="B1011" s="4">
        <v>43421</v>
      </c>
      <c r="C1011">
        <v>1</v>
      </c>
      <c r="D1011" t="s">
        <v>16</v>
      </c>
      <c r="E1011" t="s">
        <v>17</v>
      </c>
      <c r="F1011" t="s">
        <v>18</v>
      </c>
      <c r="G1011" t="s">
        <v>14</v>
      </c>
      <c r="H1011">
        <v>199</v>
      </c>
      <c r="I1011">
        <v>2</v>
      </c>
      <c r="J1011">
        <v>398</v>
      </c>
    </row>
    <row r="1012" spans="1:10" x14ac:dyDescent="0.2">
      <c r="A1012" s="3" t="s">
        <v>1057</v>
      </c>
      <c r="B1012" s="4">
        <v>43421</v>
      </c>
      <c r="C1012">
        <v>7</v>
      </c>
      <c r="D1012" t="s">
        <v>88</v>
      </c>
      <c r="E1012" t="s">
        <v>46</v>
      </c>
      <c r="F1012" t="s">
        <v>23</v>
      </c>
      <c r="G1012" t="s">
        <v>19</v>
      </c>
      <c r="H1012">
        <v>289</v>
      </c>
      <c r="I1012">
        <v>0</v>
      </c>
      <c r="J1012">
        <v>0</v>
      </c>
    </row>
    <row r="1013" spans="1:10" x14ac:dyDescent="0.2">
      <c r="A1013" s="3" t="s">
        <v>1058</v>
      </c>
      <c r="B1013" s="4">
        <v>43421</v>
      </c>
      <c r="C1013">
        <v>3</v>
      </c>
      <c r="D1013" t="s">
        <v>43</v>
      </c>
      <c r="E1013" t="s">
        <v>68</v>
      </c>
      <c r="F1013" t="s">
        <v>18</v>
      </c>
      <c r="G1013" t="s">
        <v>19</v>
      </c>
      <c r="H1013">
        <v>289</v>
      </c>
      <c r="I1013">
        <v>4</v>
      </c>
      <c r="J1013">
        <v>1156</v>
      </c>
    </row>
    <row r="1014" spans="1:10" x14ac:dyDescent="0.2">
      <c r="A1014" s="3" t="s">
        <v>1059</v>
      </c>
      <c r="B1014" s="4">
        <v>43421</v>
      </c>
      <c r="C1014">
        <v>9</v>
      </c>
      <c r="D1014" t="s">
        <v>21</v>
      </c>
      <c r="E1014" t="s">
        <v>46</v>
      </c>
      <c r="F1014" t="s">
        <v>23</v>
      </c>
      <c r="G1014" t="s">
        <v>31</v>
      </c>
      <c r="H1014">
        <v>69</v>
      </c>
      <c r="I1014">
        <v>8</v>
      </c>
      <c r="J1014">
        <v>552</v>
      </c>
    </row>
    <row r="1015" spans="1:10" x14ac:dyDescent="0.2">
      <c r="A1015" s="3" t="s">
        <v>1060</v>
      </c>
      <c r="B1015" s="4">
        <v>43422</v>
      </c>
      <c r="C1015">
        <v>2</v>
      </c>
      <c r="D1015" t="s">
        <v>106</v>
      </c>
      <c r="E1015" t="s">
        <v>68</v>
      </c>
      <c r="F1015" t="s">
        <v>18</v>
      </c>
      <c r="G1015" t="s">
        <v>14</v>
      </c>
      <c r="H1015">
        <v>199</v>
      </c>
      <c r="I1015">
        <v>6</v>
      </c>
      <c r="J1015">
        <v>1194</v>
      </c>
    </row>
    <row r="1016" spans="1:10" x14ac:dyDescent="0.2">
      <c r="A1016" s="3" t="s">
        <v>1061</v>
      </c>
      <c r="B1016" s="4">
        <v>43423</v>
      </c>
      <c r="C1016">
        <v>5</v>
      </c>
      <c r="D1016" t="s">
        <v>60</v>
      </c>
      <c r="E1016" t="s">
        <v>17</v>
      </c>
      <c r="F1016" t="s">
        <v>18</v>
      </c>
      <c r="G1016" t="s">
        <v>41</v>
      </c>
      <c r="H1016">
        <v>399</v>
      </c>
      <c r="I1016">
        <v>2</v>
      </c>
      <c r="J1016">
        <v>798</v>
      </c>
    </row>
    <row r="1017" spans="1:10" x14ac:dyDescent="0.2">
      <c r="A1017" s="3" t="s">
        <v>1062</v>
      </c>
      <c r="B1017" s="4">
        <v>43423</v>
      </c>
      <c r="C1017">
        <v>6</v>
      </c>
      <c r="D1017" t="s">
        <v>48</v>
      </c>
      <c r="E1017" t="s">
        <v>22</v>
      </c>
      <c r="F1017" t="s">
        <v>23</v>
      </c>
      <c r="G1017" t="s">
        <v>19</v>
      </c>
      <c r="H1017">
        <v>289</v>
      </c>
      <c r="I1017">
        <v>5</v>
      </c>
      <c r="J1017">
        <v>1445</v>
      </c>
    </row>
    <row r="1018" spans="1:10" x14ac:dyDescent="0.2">
      <c r="A1018" s="3" t="s">
        <v>1063</v>
      </c>
      <c r="B1018" s="4">
        <v>43423</v>
      </c>
      <c r="C1018">
        <v>12</v>
      </c>
      <c r="D1018" t="s">
        <v>66</v>
      </c>
      <c r="E1018" t="s">
        <v>12</v>
      </c>
      <c r="F1018" t="s">
        <v>13</v>
      </c>
      <c r="G1018" t="s">
        <v>14</v>
      </c>
      <c r="H1018">
        <v>199</v>
      </c>
      <c r="I1018">
        <v>4</v>
      </c>
      <c r="J1018">
        <v>796</v>
      </c>
    </row>
    <row r="1019" spans="1:10" x14ac:dyDescent="0.2">
      <c r="A1019" s="3" t="s">
        <v>1064</v>
      </c>
      <c r="B1019" s="4">
        <v>43423</v>
      </c>
      <c r="C1019">
        <v>5</v>
      </c>
      <c r="D1019" t="s">
        <v>60</v>
      </c>
      <c r="E1019" t="s">
        <v>68</v>
      </c>
      <c r="F1019" t="s">
        <v>18</v>
      </c>
      <c r="G1019" t="s">
        <v>41</v>
      </c>
      <c r="H1019">
        <v>399</v>
      </c>
      <c r="I1019">
        <v>1</v>
      </c>
      <c r="J1019">
        <v>399</v>
      </c>
    </row>
    <row r="1020" spans="1:10" x14ac:dyDescent="0.2">
      <c r="A1020" s="3" t="s">
        <v>1065</v>
      </c>
      <c r="B1020" s="4">
        <v>43424</v>
      </c>
      <c r="C1020">
        <v>5</v>
      </c>
      <c r="D1020" t="s">
        <v>60</v>
      </c>
      <c r="E1020" t="s">
        <v>68</v>
      </c>
      <c r="F1020" t="s">
        <v>18</v>
      </c>
      <c r="G1020" t="s">
        <v>41</v>
      </c>
      <c r="H1020">
        <v>399</v>
      </c>
      <c r="I1020">
        <v>8</v>
      </c>
      <c r="J1020">
        <v>3192</v>
      </c>
    </row>
    <row r="1021" spans="1:10" x14ac:dyDescent="0.2">
      <c r="A1021" s="3" t="s">
        <v>1066</v>
      </c>
      <c r="B1021" s="4">
        <v>43425</v>
      </c>
      <c r="C1021">
        <v>20</v>
      </c>
      <c r="D1021" t="s">
        <v>40</v>
      </c>
      <c r="E1021" t="s">
        <v>36</v>
      </c>
      <c r="F1021" t="s">
        <v>28</v>
      </c>
      <c r="G1021" t="s">
        <v>31</v>
      </c>
      <c r="H1021">
        <v>69</v>
      </c>
      <c r="I1021">
        <v>9</v>
      </c>
      <c r="J1021">
        <v>621</v>
      </c>
    </row>
    <row r="1022" spans="1:10" x14ac:dyDescent="0.2">
      <c r="A1022" s="3" t="s">
        <v>1067</v>
      </c>
      <c r="B1022" s="4">
        <v>43425</v>
      </c>
      <c r="C1022">
        <v>16</v>
      </c>
      <c r="D1022" t="s">
        <v>30</v>
      </c>
      <c r="E1022" t="s">
        <v>27</v>
      </c>
      <c r="F1022" t="s">
        <v>28</v>
      </c>
      <c r="G1022" t="s">
        <v>41</v>
      </c>
      <c r="H1022">
        <v>399</v>
      </c>
      <c r="I1022">
        <v>3</v>
      </c>
      <c r="J1022">
        <v>1197</v>
      </c>
    </row>
    <row r="1023" spans="1:10" x14ac:dyDescent="0.2">
      <c r="A1023" s="3" t="s">
        <v>1068</v>
      </c>
      <c r="B1023" s="4">
        <v>43426</v>
      </c>
      <c r="C1023">
        <v>1</v>
      </c>
      <c r="D1023" t="s">
        <v>16</v>
      </c>
      <c r="E1023" t="s">
        <v>68</v>
      </c>
      <c r="F1023" t="s">
        <v>18</v>
      </c>
      <c r="G1023" t="s">
        <v>24</v>
      </c>
      <c r="H1023">
        <v>159</v>
      </c>
      <c r="I1023">
        <v>6</v>
      </c>
      <c r="J1023">
        <v>954</v>
      </c>
    </row>
    <row r="1024" spans="1:10" x14ac:dyDescent="0.2">
      <c r="A1024" s="3" t="s">
        <v>1069</v>
      </c>
      <c r="B1024" s="4">
        <v>43426</v>
      </c>
      <c r="C1024">
        <v>5</v>
      </c>
      <c r="D1024" t="s">
        <v>60</v>
      </c>
      <c r="E1024" t="s">
        <v>68</v>
      </c>
      <c r="F1024" t="s">
        <v>18</v>
      </c>
      <c r="G1024" t="s">
        <v>41</v>
      </c>
      <c r="H1024">
        <v>399</v>
      </c>
      <c r="I1024">
        <v>6</v>
      </c>
      <c r="J1024">
        <v>2394</v>
      </c>
    </row>
    <row r="1025" spans="1:10" x14ac:dyDescent="0.2">
      <c r="A1025" s="3" t="s">
        <v>1070</v>
      </c>
      <c r="B1025" s="4">
        <v>43426</v>
      </c>
      <c r="C1025">
        <v>15</v>
      </c>
      <c r="D1025" t="s">
        <v>118</v>
      </c>
      <c r="E1025" t="s">
        <v>63</v>
      </c>
      <c r="F1025" t="s">
        <v>13</v>
      </c>
      <c r="G1025" t="s">
        <v>31</v>
      </c>
      <c r="H1025">
        <v>69</v>
      </c>
      <c r="I1025">
        <v>7</v>
      </c>
      <c r="J1025">
        <v>483</v>
      </c>
    </row>
    <row r="1026" spans="1:10" x14ac:dyDescent="0.2">
      <c r="A1026" s="3" t="s">
        <v>1071</v>
      </c>
      <c r="B1026" s="4">
        <v>43426</v>
      </c>
      <c r="C1026">
        <v>2</v>
      </c>
      <c r="D1026" t="s">
        <v>106</v>
      </c>
      <c r="E1026" t="s">
        <v>68</v>
      </c>
      <c r="F1026" t="s">
        <v>18</v>
      </c>
      <c r="G1026" t="s">
        <v>14</v>
      </c>
      <c r="H1026">
        <v>199</v>
      </c>
      <c r="I1026">
        <v>9</v>
      </c>
      <c r="J1026">
        <v>1791</v>
      </c>
    </row>
    <row r="1027" spans="1:10" x14ac:dyDescent="0.2">
      <c r="A1027" s="3" t="s">
        <v>1072</v>
      </c>
      <c r="B1027" s="4">
        <v>43426</v>
      </c>
      <c r="C1027">
        <v>8</v>
      </c>
      <c r="D1027" t="s">
        <v>45</v>
      </c>
      <c r="E1027" t="s">
        <v>22</v>
      </c>
      <c r="F1027" t="s">
        <v>23</v>
      </c>
      <c r="G1027" t="s">
        <v>24</v>
      </c>
      <c r="H1027">
        <v>159</v>
      </c>
      <c r="I1027">
        <v>6</v>
      </c>
      <c r="J1027">
        <v>954</v>
      </c>
    </row>
    <row r="1028" spans="1:10" x14ac:dyDescent="0.2">
      <c r="A1028" s="3" t="s">
        <v>1073</v>
      </c>
      <c r="B1028" s="4">
        <v>43426</v>
      </c>
      <c r="C1028">
        <v>3</v>
      </c>
      <c r="D1028" t="s">
        <v>43</v>
      </c>
      <c r="E1028" t="s">
        <v>68</v>
      </c>
      <c r="F1028" t="s">
        <v>18</v>
      </c>
      <c r="G1028" t="s">
        <v>31</v>
      </c>
      <c r="H1028">
        <v>69</v>
      </c>
      <c r="I1028">
        <v>5</v>
      </c>
      <c r="J1028">
        <v>345</v>
      </c>
    </row>
    <row r="1029" spans="1:10" x14ac:dyDescent="0.2">
      <c r="A1029" s="3" t="s">
        <v>1074</v>
      </c>
      <c r="B1029" s="4">
        <v>43426</v>
      </c>
      <c r="C1029">
        <v>20</v>
      </c>
      <c r="D1029" t="s">
        <v>40</v>
      </c>
      <c r="E1029" t="s">
        <v>27</v>
      </c>
      <c r="F1029" t="s">
        <v>28</v>
      </c>
      <c r="G1029" t="s">
        <v>24</v>
      </c>
      <c r="H1029">
        <v>159</v>
      </c>
      <c r="I1029">
        <v>0</v>
      </c>
      <c r="J1029">
        <v>0</v>
      </c>
    </row>
    <row r="1030" spans="1:10" x14ac:dyDescent="0.2">
      <c r="A1030" s="3" t="s">
        <v>1075</v>
      </c>
      <c r="B1030" s="4">
        <v>43426</v>
      </c>
      <c r="C1030">
        <v>8</v>
      </c>
      <c r="D1030" t="s">
        <v>45</v>
      </c>
      <c r="E1030" t="s">
        <v>22</v>
      </c>
      <c r="F1030" t="s">
        <v>23</v>
      </c>
      <c r="G1030" t="s">
        <v>41</v>
      </c>
      <c r="H1030">
        <v>399</v>
      </c>
      <c r="I1030">
        <v>9</v>
      </c>
      <c r="J1030">
        <v>3591</v>
      </c>
    </row>
    <row r="1031" spans="1:10" x14ac:dyDescent="0.2">
      <c r="A1031" s="3" t="s">
        <v>1076</v>
      </c>
      <c r="B1031" s="4">
        <v>43426</v>
      </c>
      <c r="C1031">
        <v>7</v>
      </c>
      <c r="D1031" t="s">
        <v>88</v>
      </c>
      <c r="E1031" t="s">
        <v>22</v>
      </c>
      <c r="F1031" t="s">
        <v>23</v>
      </c>
      <c r="G1031" t="s">
        <v>41</v>
      </c>
      <c r="H1031">
        <v>399</v>
      </c>
      <c r="I1031">
        <v>5</v>
      </c>
      <c r="J1031">
        <v>1995</v>
      </c>
    </row>
    <row r="1032" spans="1:10" x14ac:dyDescent="0.2">
      <c r="A1032" s="3" t="s">
        <v>1077</v>
      </c>
      <c r="B1032" s="4">
        <v>43426</v>
      </c>
      <c r="C1032">
        <v>10</v>
      </c>
      <c r="D1032" t="s">
        <v>58</v>
      </c>
      <c r="E1032" t="s">
        <v>46</v>
      </c>
      <c r="F1032" t="s">
        <v>23</v>
      </c>
      <c r="G1032" t="s">
        <v>41</v>
      </c>
      <c r="H1032">
        <v>399</v>
      </c>
      <c r="I1032">
        <v>0</v>
      </c>
      <c r="J1032">
        <v>0</v>
      </c>
    </row>
    <row r="1033" spans="1:10" x14ac:dyDescent="0.2">
      <c r="A1033" s="3" t="s">
        <v>1078</v>
      </c>
      <c r="B1033" s="4">
        <v>43426</v>
      </c>
      <c r="C1033">
        <v>13</v>
      </c>
      <c r="D1033" t="s">
        <v>33</v>
      </c>
      <c r="E1033" t="s">
        <v>12</v>
      </c>
      <c r="F1033" t="s">
        <v>13</v>
      </c>
      <c r="G1033" t="s">
        <v>14</v>
      </c>
      <c r="H1033">
        <v>199</v>
      </c>
      <c r="I1033">
        <v>7</v>
      </c>
      <c r="J1033">
        <v>1393</v>
      </c>
    </row>
    <row r="1034" spans="1:10" x14ac:dyDescent="0.2">
      <c r="A1034" s="3" t="s">
        <v>1079</v>
      </c>
      <c r="B1034" s="4">
        <v>43427</v>
      </c>
      <c r="C1034">
        <v>15</v>
      </c>
      <c r="D1034" t="s">
        <v>118</v>
      </c>
      <c r="E1034" t="s">
        <v>12</v>
      </c>
      <c r="F1034" t="s">
        <v>13</v>
      </c>
      <c r="G1034" t="s">
        <v>31</v>
      </c>
      <c r="H1034">
        <v>69</v>
      </c>
      <c r="I1034">
        <v>7</v>
      </c>
      <c r="J1034">
        <v>483</v>
      </c>
    </row>
    <row r="1035" spans="1:10" x14ac:dyDescent="0.2">
      <c r="A1035" s="3" t="s">
        <v>1080</v>
      </c>
      <c r="B1035" s="4">
        <v>43427</v>
      </c>
      <c r="C1035">
        <v>3</v>
      </c>
      <c r="D1035" t="s">
        <v>43</v>
      </c>
      <c r="E1035" t="s">
        <v>17</v>
      </c>
      <c r="F1035" t="s">
        <v>18</v>
      </c>
      <c r="G1035" t="s">
        <v>41</v>
      </c>
      <c r="H1035">
        <v>399</v>
      </c>
      <c r="I1035">
        <v>2</v>
      </c>
      <c r="J1035">
        <v>798</v>
      </c>
    </row>
    <row r="1036" spans="1:10" x14ac:dyDescent="0.2">
      <c r="A1036" s="3" t="s">
        <v>1081</v>
      </c>
      <c r="B1036" s="4">
        <v>43427</v>
      </c>
      <c r="C1036">
        <v>4</v>
      </c>
      <c r="D1036" t="s">
        <v>51</v>
      </c>
      <c r="E1036" t="s">
        <v>17</v>
      </c>
      <c r="F1036" t="s">
        <v>18</v>
      </c>
      <c r="G1036" t="s">
        <v>41</v>
      </c>
      <c r="H1036">
        <v>399</v>
      </c>
      <c r="I1036">
        <v>6</v>
      </c>
      <c r="J1036">
        <v>2394</v>
      </c>
    </row>
    <row r="1037" spans="1:10" x14ac:dyDescent="0.2">
      <c r="A1037" s="3" t="s">
        <v>1082</v>
      </c>
      <c r="B1037" s="4">
        <v>43427</v>
      </c>
      <c r="C1037">
        <v>13</v>
      </c>
      <c r="D1037" t="s">
        <v>33</v>
      </c>
      <c r="E1037" t="s">
        <v>12</v>
      </c>
      <c r="F1037" t="s">
        <v>13</v>
      </c>
      <c r="G1037" t="s">
        <v>41</v>
      </c>
      <c r="H1037">
        <v>399</v>
      </c>
      <c r="I1037">
        <v>9</v>
      </c>
      <c r="J1037">
        <v>3591</v>
      </c>
    </row>
    <row r="1038" spans="1:10" x14ac:dyDescent="0.2">
      <c r="A1038" s="3" t="s">
        <v>1083</v>
      </c>
      <c r="B1038" s="4">
        <v>43427</v>
      </c>
      <c r="C1038">
        <v>12</v>
      </c>
      <c r="D1038" t="s">
        <v>66</v>
      </c>
      <c r="E1038" t="s">
        <v>12</v>
      </c>
      <c r="F1038" t="s">
        <v>13</v>
      </c>
      <c r="G1038" t="s">
        <v>19</v>
      </c>
      <c r="H1038">
        <v>289</v>
      </c>
      <c r="I1038">
        <v>6</v>
      </c>
      <c r="J1038">
        <v>1734</v>
      </c>
    </row>
    <row r="1039" spans="1:10" x14ac:dyDescent="0.2">
      <c r="A1039" s="3" t="s">
        <v>1084</v>
      </c>
      <c r="B1039" s="4">
        <v>43427</v>
      </c>
      <c r="C1039">
        <v>17</v>
      </c>
      <c r="D1039" t="s">
        <v>35</v>
      </c>
      <c r="E1039" t="s">
        <v>36</v>
      </c>
      <c r="F1039" t="s">
        <v>28</v>
      </c>
      <c r="G1039" t="s">
        <v>14</v>
      </c>
      <c r="H1039">
        <v>199</v>
      </c>
      <c r="I1039">
        <v>3</v>
      </c>
      <c r="J1039">
        <v>597</v>
      </c>
    </row>
    <row r="1040" spans="1:10" x14ac:dyDescent="0.2">
      <c r="A1040" s="3" t="s">
        <v>1085</v>
      </c>
      <c r="B1040" s="4">
        <v>43428</v>
      </c>
      <c r="C1040">
        <v>13</v>
      </c>
      <c r="D1040" t="s">
        <v>33</v>
      </c>
      <c r="E1040" t="s">
        <v>63</v>
      </c>
      <c r="F1040" t="s">
        <v>13</v>
      </c>
      <c r="G1040" t="s">
        <v>19</v>
      </c>
      <c r="H1040">
        <v>289</v>
      </c>
      <c r="I1040">
        <v>1</v>
      </c>
      <c r="J1040">
        <v>289</v>
      </c>
    </row>
    <row r="1041" spans="1:10" x14ac:dyDescent="0.2">
      <c r="A1041" s="3" t="s">
        <v>1086</v>
      </c>
      <c r="B1041" s="4">
        <v>43428</v>
      </c>
      <c r="C1041">
        <v>7</v>
      </c>
      <c r="D1041" t="s">
        <v>88</v>
      </c>
      <c r="E1041" t="s">
        <v>46</v>
      </c>
      <c r="F1041" t="s">
        <v>23</v>
      </c>
      <c r="G1041" t="s">
        <v>14</v>
      </c>
      <c r="H1041">
        <v>199</v>
      </c>
      <c r="I1041">
        <v>5</v>
      </c>
      <c r="J1041">
        <v>995</v>
      </c>
    </row>
    <row r="1042" spans="1:10" x14ac:dyDescent="0.2">
      <c r="A1042" s="3" t="s">
        <v>1087</v>
      </c>
      <c r="B1042" s="4">
        <v>43428</v>
      </c>
      <c r="C1042">
        <v>18</v>
      </c>
      <c r="D1042" t="s">
        <v>26</v>
      </c>
      <c r="E1042" t="s">
        <v>36</v>
      </c>
      <c r="F1042" t="s">
        <v>28</v>
      </c>
      <c r="G1042" t="s">
        <v>24</v>
      </c>
      <c r="H1042">
        <v>159</v>
      </c>
      <c r="I1042">
        <v>2</v>
      </c>
      <c r="J1042">
        <v>318</v>
      </c>
    </row>
    <row r="1043" spans="1:10" x14ac:dyDescent="0.2">
      <c r="A1043" s="3" t="s">
        <v>1088</v>
      </c>
      <c r="B1043" s="4">
        <v>43428</v>
      </c>
      <c r="C1043">
        <v>14</v>
      </c>
      <c r="D1043" t="s">
        <v>38</v>
      </c>
      <c r="E1043" t="s">
        <v>63</v>
      </c>
      <c r="F1043" t="s">
        <v>13</v>
      </c>
      <c r="G1043" t="s">
        <v>19</v>
      </c>
      <c r="H1043">
        <v>289</v>
      </c>
      <c r="I1043">
        <v>2</v>
      </c>
      <c r="J1043">
        <v>578</v>
      </c>
    </row>
    <row r="1044" spans="1:10" x14ac:dyDescent="0.2">
      <c r="A1044" s="3" t="s">
        <v>1089</v>
      </c>
      <c r="B1044" s="4">
        <v>43428</v>
      </c>
      <c r="C1044">
        <v>3</v>
      </c>
      <c r="D1044" t="s">
        <v>43</v>
      </c>
      <c r="E1044" t="s">
        <v>68</v>
      </c>
      <c r="F1044" t="s">
        <v>18</v>
      </c>
      <c r="G1044" t="s">
        <v>31</v>
      </c>
      <c r="H1044">
        <v>69</v>
      </c>
      <c r="I1044">
        <v>4</v>
      </c>
      <c r="J1044">
        <v>276</v>
      </c>
    </row>
    <row r="1045" spans="1:10" x14ac:dyDescent="0.2">
      <c r="A1045" s="3" t="s">
        <v>1090</v>
      </c>
      <c r="B1045" s="4">
        <v>43428</v>
      </c>
      <c r="C1045">
        <v>9</v>
      </c>
      <c r="D1045" t="s">
        <v>21</v>
      </c>
      <c r="E1045" t="s">
        <v>46</v>
      </c>
      <c r="F1045" t="s">
        <v>23</v>
      </c>
      <c r="G1045" t="s">
        <v>41</v>
      </c>
      <c r="H1045">
        <v>399</v>
      </c>
      <c r="I1045">
        <v>1</v>
      </c>
      <c r="J1045">
        <v>399</v>
      </c>
    </row>
    <row r="1046" spans="1:10" x14ac:dyDescent="0.2">
      <c r="A1046" s="3" t="s">
        <v>1091</v>
      </c>
      <c r="B1046" s="4">
        <v>43428</v>
      </c>
      <c r="C1046">
        <v>11</v>
      </c>
      <c r="D1046" t="s">
        <v>11</v>
      </c>
      <c r="E1046" t="s">
        <v>63</v>
      </c>
      <c r="F1046" t="s">
        <v>13</v>
      </c>
      <c r="G1046" t="s">
        <v>41</v>
      </c>
      <c r="H1046">
        <v>399</v>
      </c>
      <c r="I1046">
        <v>3</v>
      </c>
      <c r="J1046">
        <v>1197</v>
      </c>
    </row>
    <row r="1047" spans="1:10" x14ac:dyDescent="0.2">
      <c r="A1047" s="3" t="s">
        <v>1092</v>
      </c>
      <c r="B1047" s="4">
        <v>43429</v>
      </c>
      <c r="C1047">
        <v>4</v>
      </c>
      <c r="D1047" t="s">
        <v>51</v>
      </c>
      <c r="E1047" t="s">
        <v>68</v>
      </c>
      <c r="F1047" t="s">
        <v>18</v>
      </c>
      <c r="G1047" t="s">
        <v>41</v>
      </c>
      <c r="H1047">
        <v>399</v>
      </c>
      <c r="I1047">
        <v>5</v>
      </c>
      <c r="J1047">
        <v>1995</v>
      </c>
    </row>
    <row r="1048" spans="1:10" x14ac:dyDescent="0.2">
      <c r="A1048" s="3" t="s">
        <v>1093</v>
      </c>
      <c r="B1048" s="4">
        <v>43430</v>
      </c>
      <c r="C1048">
        <v>6</v>
      </c>
      <c r="D1048" t="s">
        <v>48</v>
      </c>
      <c r="E1048" t="s">
        <v>46</v>
      </c>
      <c r="F1048" t="s">
        <v>23</v>
      </c>
      <c r="G1048" t="s">
        <v>19</v>
      </c>
      <c r="H1048">
        <v>289</v>
      </c>
      <c r="I1048">
        <v>1</v>
      </c>
      <c r="J1048">
        <v>289</v>
      </c>
    </row>
    <row r="1049" spans="1:10" x14ac:dyDescent="0.2">
      <c r="A1049" s="3" t="s">
        <v>1094</v>
      </c>
      <c r="B1049" s="4">
        <v>43430</v>
      </c>
      <c r="C1049">
        <v>13</v>
      </c>
      <c r="D1049" t="s">
        <v>33</v>
      </c>
      <c r="E1049" t="s">
        <v>63</v>
      </c>
      <c r="F1049" t="s">
        <v>13</v>
      </c>
      <c r="G1049" t="s">
        <v>19</v>
      </c>
      <c r="H1049">
        <v>289</v>
      </c>
      <c r="I1049">
        <v>7</v>
      </c>
      <c r="J1049">
        <v>2023</v>
      </c>
    </row>
    <row r="1050" spans="1:10" x14ac:dyDescent="0.2">
      <c r="A1050" s="3" t="s">
        <v>1095</v>
      </c>
      <c r="B1050" s="4">
        <v>43431</v>
      </c>
      <c r="C1050">
        <v>2</v>
      </c>
      <c r="D1050" t="s">
        <v>106</v>
      </c>
      <c r="E1050" t="s">
        <v>17</v>
      </c>
      <c r="F1050" t="s">
        <v>18</v>
      </c>
      <c r="G1050" t="s">
        <v>41</v>
      </c>
      <c r="H1050">
        <v>399</v>
      </c>
      <c r="I1050">
        <v>8</v>
      </c>
      <c r="J1050">
        <v>3192</v>
      </c>
    </row>
    <row r="1051" spans="1:10" x14ac:dyDescent="0.2">
      <c r="A1051" s="3" t="s">
        <v>1096</v>
      </c>
      <c r="B1051" s="4">
        <v>43431</v>
      </c>
      <c r="C1051">
        <v>4</v>
      </c>
      <c r="D1051" t="s">
        <v>51</v>
      </c>
      <c r="E1051" t="s">
        <v>68</v>
      </c>
      <c r="F1051" t="s">
        <v>18</v>
      </c>
      <c r="G1051" t="s">
        <v>41</v>
      </c>
      <c r="H1051">
        <v>399</v>
      </c>
      <c r="I1051">
        <v>6</v>
      </c>
      <c r="J1051">
        <v>2394</v>
      </c>
    </row>
    <row r="1052" spans="1:10" x14ac:dyDescent="0.2">
      <c r="A1052" s="3" t="s">
        <v>1097</v>
      </c>
      <c r="B1052" s="4">
        <v>43431</v>
      </c>
      <c r="C1052">
        <v>1</v>
      </c>
      <c r="D1052" t="s">
        <v>16</v>
      </c>
      <c r="E1052" t="s">
        <v>68</v>
      </c>
      <c r="F1052" t="s">
        <v>18</v>
      </c>
      <c r="G1052" t="s">
        <v>31</v>
      </c>
      <c r="H1052">
        <v>69</v>
      </c>
      <c r="I1052">
        <v>9</v>
      </c>
      <c r="J1052">
        <v>621</v>
      </c>
    </row>
    <row r="1053" spans="1:10" x14ac:dyDescent="0.2">
      <c r="A1053" s="3" t="s">
        <v>1098</v>
      </c>
      <c r="B1053" s="4">
        <v>43432</v>
      </c>
      <c r="C1053">
        <v>10</v>
      </c>
      <c r="D1053" t="s">
        <v>58</v>
      </c>
      <c r="E1053" t="s">
        <v>22</v>
      </c>
      <c r="F1053" t="s">
        <v>23</v>
      </c>
      <c r="G1053" t="s">
        <v>31</v>
      </c>
      <c r="H1053">
        <v>69</v>
      </c>
      <c r="I1053">
        <v>7</v>
      </c>
      <c r="J1053">
        <v>483</v>
      </c>
    </row>
    <row r="1054" spans="1:10" x14ac:dyDescent="0.2">
      <c r="A1054" s="3" t="s">
        <v>1099</v>
      </c>
      <c r="B1054" s="4">
        <v>43432</v>
      </c>
      <c r="C1054">
        <v>15</v>
      </c>
      <c r="D1054" t="s">
        <v>118</v>
      </c>
      <c r="E1054" t="s">
        <v>63</v>
      </c>
      <c r="F1054" t="s">
        <v>13</v>
      </c>
      <c r="G1054" t="s">
        <v>31</v>
      </c>
      <c r="H1054">
        <v>69</v>
      </c>
      <c r="I1054">
        <v>1</v>
      </c>
      <c r="J1054">
        <v>69</v>
      </c>
    </row>
    <row r="1055" spans="1:10" x14ac:dyDescent="0.2">
      <c r="A1055" s="3" t="s">
        <v>1100</v>
      </c>
      <c r="B1055" s="4">
        <v>43432</v>
      </c>
      <c r="C1055">
        <v>6</v>
      </c>
      <c r="D1055" t="s">
        <v>48</v>
      </c>
      <c r="E1055" t="s">
        <v>46</v>
      </c>
      <c r="F1055" t="s">
        <v>23</v>
      </c>
      <c r="G1055" t="s">
        <v>24</v>
      </c>
      <c r="H1055">
        <v>159</v>
      </c>
      <c r="I1055">
        <v>2</v>
      </c>
      <c r="J1055">
        <v>318</v>
      </c>
    </row>
    <row r="1056" spans="1:10" x14ac:dyDescent="0.2">
      <c r="A1056" s="3" t="s">
        <v>1101</v>
      </c>
      <c r="B1056" s="4">
        <v>43432</v>
      </c>
      <c r="C1056">
        <v>11</v>
      </c>
      <c r="D1056" t="s">
        <v>11</v>
      </c>
      <c r="E1056" t="s">
        <v>12</v>
      </c>
      <c r="F1056" t="s">
        <v>13</v>
      </c>
      <c r="G1056" t="s">
        <v>19</v>
      </c>
      <c r="H1056">
        <v>289</v>
      </c>
      <c r="I1056">
        <v>8</v>
      </c>
      <c r="J1056">
        <v>2312</v>
      </c>
    </row>
    <row r="1057" spans="1:10" x14ac:dyDescent="0.2">
      <c r="A1057" s="3" t="s">
        <v>1102</v>
      </c>
      <c r="B1057" s="4">
        <v>43432</v>
      </c>
      <c r="C1057">
        <v>4</v>
      </c>
      <c r="D1057" t="s">
        <v>51</v>
      </c>
      <c r="E1057" t="s">
        <v>17</v>
      </c>
      <c r="F1057" t="s">
        <v>18</v>
      </c>
      <c r="G1057" t="s">
        <v>19</v>
      </c>
      <c r="H1057">
        <v>289</v>
      </c>
      <c r="I1057">
        <v>7</v>
      </c>
      <c r="J1057">
        <v>2023</v>
      </c>
    </row>
    <row r="1058" spans="1:10" x14ac:dyDescent="0.2">
      <c r="A1058" s="3" t="s">
        <v>1103</v>
      </c>
      <c r="B1058" s="4">
        <v>43433</v>
      </c>
      <c r="C1058">
        <v>8</v>
      </c>
      <c r="D1058" t="s">
        <v>45</v>
      </c>
      <c r="E1058" t="s">
        <v>46</v>
      </c>
      <c r="F1058" t="s">
        <v>23</v>
      </c>
      <c r="G1058" t="s">
        <v>14</v>
      </c>
      <c r="H1058">
        <v>199</v>
      </c>
      <c r="I1058">
        <v>3</v>
      </c>
      <c r="J1058">
        <v>597</v>
      </c>
    </row>
    <row r="1059" spans="1:10" x14ac:dyDescent="0.2">
      <c r="A1059" s="3" t="s">
        <v>1104</v>
      </c>
      <c r="B1059" s="4">
        <v>43433</v>
      </c>
      <c r="C1059">
        <v>9</v>
      </c>
      <c r="D1059" t="s">
        <v>21</v>
      </c>
      <c r="E1059" t="s">
        <v>46</v>
      </c>
      <c r="F1059" t="s">
        <v>23</v>
      </c>
      <c r="G1059" t="s">
        <v>41</v>
      </c>
      <c r="H1059">
        <v>399</v>
      </c>
      <c r="I1059">
        <v>6</v>
      </c>
      <c r="J1059">
        <v>2394</v>
      </c>
    </row>
    <row r="1060" spans="1:10" x14ac:dyDescent="0.2">
      <c r="A1060" s="3" t="s">
        <v>1105</v>
      </c>
      <c r="B1060" s="4">
        <v>43433</v>
      </c>
      <c r="C1060">
        <v>12</v>
      </c>
      <c r="D1060" t="s">
        <v>66</v>
      </c>
      <c r="E1060" t="s">
        <v>63</v>
      </c>
      <c r="F1060" t="s">
        <v>13</v>
      </c>
      <c r="G1060" t="s">
        <v>19</v>
      </c>
      <c r="H1060">
        <v>289</v>
      </c>
      <c r="I1060">
        <v>9</v>
      </c>
      <c r="J1060">
        <v>2601</v>
      </c>
    </row>
    <row r="1061" spans="1:10" x14ac:dyDescent="0.2">
      <c r="A1061" s="3" t="s">
        <v>1106</v>
      </c>
      <c r="B1061" s="4">
        <v>43434</v>
      </c>
      <c r="C1061">
        <v>2</v>
      </c>
      <c r="D1061" t="s">
        <v>106</v>
      </c>
      <c r="E1061" t="s">
        <v>17</v>
      </c>
      <c r="F1061" t="s">
        <v>18</v>
      </c>
      <c r="G1061" t="s">
        <v>24</v>
      </c>
      <c r="H1061">
        <v>159</v>
      </c>
      <c r="I1061">
        <v>1</v>
      </c>
      <c r="J1061">
        <v>159</v>
      </c>
    </row>
    <row r="1062" spans="1:10" x14ac:dyDescent="0.2">
      <c r="A1062" s="3" t="s">
        <v>1107</v>
      </c>
      <c r="B1062" s="4">
        <v>43435</v>
      </c>
      <c r="C1062">
        <v>8</v>
      </c>
      <c r="D1062" t="s">
        <v>45</v>
      </c>
      <c r="E1062" t="s">
        <v>46</v>
      </c>
      <c r="F1062" t="s">
        <v>23</v>
      </c>
      <c r="G1062" t="s">
        <v>41</v>
      </c>
      <c r="H1062">
        <v>399</v>
      </c>
      <c r="I1062">
        <v>5</v>
      </c>
      <c r="J1062">
        <v>1995</v>
      </c>
    </row>
    <row r="1063" spans="1:10" x14ac:dyDescent="0.2">
      <c r="A1063" s="3" t="s">
        <v>1108</v>
      </c>
      <c r="B1063" s="4">
        <v>43435</v>
      </c>
      <c r="C1063">
        <v>17</v>
      </c>
      <c r="D1063" t="s">
        <v>35</v>
      </c>
      <c r="E1063" t="s">
        <v>36</v>
      </c>
      <c r="F1063" t="s">
        <v>28</v>
      </c>
      <c r="G1063" t="s">
        <v>19</v>
      </c>
      <c r="H1063">
        <v>289</v>
      </c>
      <c r="I1063">
        <v>0</v>
      </c>
      <c r="J1063">
        <v>0</v>
      </c>
    </row>
    <row r="1064" spans="1:10" x14ac:dyDescent="0.2">
      <c r="A1064" s="3" t="s">
        <v>1109</v>
      </c>
      <c r="B1064" s="4">
        <v>43436</v>
      </c>
      <c r="C1064">
        <v>7</v>
      </c>
      <c r="D1064" t="s">
        <v>88</v>
      </c>
      <c r="E1064" t="s">
        <v>46</v>
      </c>
      <c r="F1064" t="s">
        <v>23</v>
      </c>
      <c r="G1064" t="s">
        <v>41</v>
      </c>
      <c r="H1064">
        <v>399</v>
      </c>
      <c r="I1064">
        <v>3</v>
      </c>
      <c r="J1064">
        <v>1197</v>
      </c>
    </row>
    <row r="1065" spans="1:10" x14ac:dyDescent="0.2">
      <c r="A1065" s="3" t="s">
        <v>1110</v>
      </c>
      <c r="B1065" s="4">
        <v>43437</v>
      </c>
      <c r="C1065">
        <v>1</v>
      </c>
      <c r="D1065" t="s">
        <v>16</v>
      </c>
      <c r="E1065" t="s">
        <v>68</v>
      </c>
      <c r="F1065" t="s">
        <v>18</v>
      </c>
      <c r="G1065" t="s">
        <v>19</v>
      </c>
      <c r="H1065">
        <v>289</v>
      </c>
      <c r="I1065">
        <v>4</v>
      </c>
      <c r="J1065">
        <v>1156</v>
      </c>
    </row>
    <row r="1066" spans="1:10" x14ac:dyDescent="0.2">
      <c r="A1066" s="3" t="s">
        <v>1111</v>
      </c>
      <c r="B1066" s="4">
        <v>43437</v>
      </c>
      <c r="C1066">
        <v>19</v>
      </c>
      <c r="D1066" t="s">
        <v>56</v>
      </c>
      <c r="E1066" t="s">
        <v>27</v>
      </c>
      <c r="F1066" t="s">
        <v>28</v>
      </c>
      <c r="G1066" t="s">
        <v>19</v>
      </c>
      <c r="H1066">
        <v>289</v>
      </c>
      <c r="I1066">
        <v>2</v>
      </c>
      <c r="J1066">
        <v>578</v>
      </c>
    </row>
    <row r="1067" spans="1:10" x14ac:dyDescent="0.2">
      <c r="A1067" s="3" t="s">
        <v>1112</v>
      </c>
      <c r="B1067" s="4">
        <v>43438</v>
      </c>
      <c r="C1067">
        <v>2</v>
      </c>
      <c r="D1067" t="s">
        <v>106</v>
      </c>
      <c r="E1067" t="s">
        <v>17</v>
      </c>
      <c r="F1067" t="s">
        <v>18</v>
      </c>
      <c r="G1067" t="s">
        <v>31</v>
      </c>
      <c r="H1067">
        <v>69</v>
      </c>
      <c r="I1067">
        <v>7</v>
      </c>
      <c r="J1067">
        <v>483</v>
      </c>
    </row>
    <row r="1068" spans="1:10" x14ac:dyDescent="0.2">
      <c r="A1068" s="3" t="s">
        <v>1113</v>
      </c>
      <c r="B1068" s="4">
        <v>43438</v>
      </c>
      <c r="C1068">
        <v>16</v>
      </c>
      <c r="D1068" t="s">
        <v>30</v>
      </c>
      <c r="E1068" t="s">
        <v>36</v>
      </c>
      <c r="F1068" t="s">
        <v>28</v>
      </c>
      <c r="G1068" t="s">
        <v>41</v>
      </c>
      <c r="H1068">
        <v>399</v>
      </c>
      <c r="I1068">
        <v>0</v>
      </c>
      <c r="J1068">
        <v>0</v>
      </c>
    </row>
    <row r="1069" spans="1:10" x14ac:dyDescent="0.2">
      <c r="A1069" s="3" t="s">
        <v>1114</v>
      </c>
      <c r="B1069" s="4">
        <v>43439</v>
      </c>
      <c r="C1069">
        <v>5</v>
      </c>
      <c r="D1069" t="s">
        <v>60</v>
      </c>
      <c r="E1069" t="s">
        <v>68</v>
      </c>
      <c r="F1069" t="s">
        <v>18</v>
      </c>
      <c r="G1069" t="s">
        <v>41</v>
      </c>
      <c r="H1069">
        <v>399</v>
      </c>
      <c r="I1069">
        <v>4</v>
      </c>
      <c r="J1069">
        <v>1596</v>
      </c>
    </row>
    <row r="1070" spans="1:10" x14ac:dyDescent="0.2">
      <c r="A1070" s="3" t="s">
        <v>1115</v>
      </c>
      <c r="B1070" s="4">
        <v>43440</v>
      </c>
      <c r="C1070">
        <v>4</v>
      </c>
      <c r="D1070" t="s">
        <v>51</v>
      </c>
      <c r="E1070" t="s">
        <v>17</v>
      </c>
      <c r="F1070" t="s">
        <v>18</v>
      </c>
      <c r="G1070" t="s">
        <v>14</v>
      </c>
      <c r="H1070">
        <v>199</v>
      </c>
      <c r="I1070">
        <v>2</v>
      </c>
      <c r="J1070">
        <v>398</v>
      </c>
    </row>
    <row r="1071" spans="1:10" x14ac:dyDescent="0.2">
      <c r="A1071" s="3" t="s">
        <v>1116</v>
      </c>
      <c r="B1071" s="4">
        <v>43440</v>
      </c>
      <c r="C1071">
        <v>14</v>
      </c>
      <c r="D1071" t="s">
        <v>38</v>
      </c>
      <c r="E1071" t="s">
        <v>12</v>
      </c>
      <c r="F1071" t="s">
        <v>13</v>
      </c>
      <c r="G1071" t="s">
        <v>14</v>
      </c>
      <c r="H1071">
        <v>199</v>
      </c>
      <c r="I1071">
        <v>3</v>
      </c>
      <c r="J1071">
        <v>597</v>
      </c>
    </row>
    <row r="1072" spans="1:10" x14ac:dyDescent="0.2">
      <c r="A1072" s="3" t="s">
        <v>1117</v>
      </c>
      <c r="B1072" s="4">
        <v>43440</v>
      </c>
      <c r="C1072">
        <v>4</v>
      </c>
      <c r="D1072" t="s">
        <v>51</v>
      </c>
      <c r="E1072" t="s">
        <v>17</v>
      </c>
      <c r="F1072" t="s">
        <v>18</v>
      </c>
      <c r="G1072" t="s">
        <v>14</v>
      </c>
      <c r="H1072">
        <v>199</v>
      </c>
      <c r="I1072">
        <v>5</v>
      </c>
      <c r="J1072">
        <v>995</v>
      </c>
    </row>
    <row r="1073" spans="1:10" x14ac:dyDescent="0.2">
      <c r="A1073" s="3" t="s">
        <v>1118</v>
      </c>
      <c r="B1073" s="4">
        <v>43441</v>
      </c>
      <c r="C1073">
        <v>4</v>
      </c>
      <c r="D1073" t="s">
        <v>51</v>
      </c>
      <c r="E1073" t="s">
        <v>17</v>
      </c>
      <c r="F1073" t="s">
        <v>18</v>
      </c>
      <c r="G1073" t="s">
        <v>31</v>
      </c>
      <c r="H1073">
        <v>69</v>
      </c>
      <c r="I1073">
        <v>7</v>
      </c>
      <c r="J1073">
        <v>483</v>
      </c>
    </row>
    <row r="1074" spans="1:10" x14ac:dyDescent="0.2">
      <c r="A1074" s="3" t="s">
        <v>1119</v>
      </c>
      <c r="B1074" s="4">
        <v>43441</v>
      </c>
      <c r="C1074">
        <v>9</v>
      </c>
      <c r="D1074" t="s">
        <v>21</v>
      </c>
      <c r="E1074" t="s">
        <v>22</v>
      </c>
      <c r="F1074" t="s">
        <v>23</v>
      </c>
      <c r="G1074" t="s">
        <v>19</v>
      </c>
      <c r="H1074">
        <v>289</v>
      </c>
      <c r="I1074">
        <v>7</v>
      </c>
      <c r="J1074">
        <v>2023</v>
      </c>
    </row>
    <row r="1075" spans="1:10" x14ac:dyDescent="0.2">
      <c r="A1075" s="3" t="s">
        <v>1120</v>
      </c>
      <c r="B1075" s="4">
        <v>43442</v>
      </c>
      <c r="C1075">
        <v>10</v>
      </c>
      <c r="D1075" t="s">
        <v>58</v>
      </c>
      <c r="E1075" t="s">
        <v>22</v>
      </c>
      <c r="F1075" t="s">
        <v>23</v>
      </c>
      <c r="G1075" t="s">
        <v>31</v>
      </c>
      <c r="H1075">
        <v>69</v>
      </c>
      <c r="I1075">
        <v>7</v>
      </c>
      <c r="J1075">
        <v>483</v>
      </c>
    </row>
    <row r="1076" spans="1:10" x14ac:dyDescent="0.2">
      <c r="A1076" s="3" t="s">
        <v>1121</v>
      </c>
      <c r="B1076" s="4">
        <v>43442</v>
      </c>
      <c r="C1076">
        <v>4</v>
      </c>
      <c r="D1076" t="s">
        <v>51</v>
      </c>
      <c r="E1076" t="s">
        <v>17</v>
      </c>
      <c r="F1076" t="s">
        <v>18</v>
      </c>
      <c r="G1076" t="s">
        <v>31</v>
      </c>
      <c r="H1076">
        <v>69</v>
      </c>
      <c r="I1076">
        <v>5</v>
      </c>
      <c r="J1076">
        <v>345</v>
      </c>
    </row>
    <row r="1077" spans="1:10" x14ac:dyDescent="0.2">
      <c r="A1077" s="3" t="s">
        <v>1122</v>
      </c>
      <c r="B1077" s="4">
        <v>43443</v>
      </c>
      <c r="C1077">
        <v>20</v>
      </c>
      <c r="D1077" t="s">
        <v>40</v>
      </c>
      <c r="E1077" t="s">
        <v>27</v>
      </c>
      <c r="F1077" t="s">
        <v>28</v>
      </c>
      <c r="G1077" t="s">
        <v>19</v>
      </c>
      <c r="H1077">
        <v>289</v>
      </c>
      <c r="I1077">
        <v>8</v>
      </c>
      <c r="J1077">
        <v>2312</v>
      </c>
    </row>
    <row r="1078" spans="1:10" x14ac:dyDescent="0.2">
      <c r="A1078" s="3" t="s">
        <v>1123</v>
      </c>
      <c r="B1078" s="4">
        <v>43444</v>
      </c>
      <c r="C1078">
        <v>11</v>
      </c>
      <c r="D1078" t="s">
        <v>11</v>
      </c>
      <c r="E1078" t="s">
        <v>12</v>
      </c>
      <c r="F1078" t="s">
        <v>13</v>
      </c>
      <c r="G1078" t="s">
        <v>19</v>
      </c>
      <c r="H1078">
        <v>289</v>
      </c>
      <c r="I1078">
        <v>9</v>
      </c>
      <c r="J1078">
        <v>2601</v>
      </c>
    </row>
    <row r="1079" spans="1:10" x14ac:dyDescent="0.2">
      <c r="A1079" s="3" t="s">
        <v>1124</v>
      </c>
      <c r="B1079" s="4">
        <v>43445</v>
      </c>
      <c r="C1079">
        <v>13</v>
      </c>
      <c r="D1079" t="s">
        <v>33</v>
      </c>
      <c r="E1079" t="s">
        <v>12</v>
      </c>
      <c r="F1079" t="s">
        <v>13</v>
      </c>
      <c r="G1079" t="s">
        <v>19</v>
      </c>
      <c r="H1079">
        <v>289</v>
      </c>
      <c r="I1079">
        <v>8</v>
      </c>
      <c r="J1079">
        <v>2312</v>
      </c>
    </row>
    <row r="1080" spans="1:10" x14ac:dyDescent="0.2">
      <c r="A1080" s="3" t="s">
        <v>1125</v>
      </c>
      <c r="B1080" s="4">
        <v>43445</v>
      </c>
      <c r="C1080">
        <v>10</v>
      </c>
      <c r="D1080" t="s">
        <v>58</v>
      </c>
      <c r="E1080" t="s">
        <v>22</v>
      </c>
      <c r="F1080" t="s">
        <v>23</v>
      </c>
      <c r="G1080" t="s">
        <v>31</v>
      </c>
      <c r="H1080">
        <v>69</v>
      </c>
      <c r="I1080">
        <v>6</v>
      </c>
      <c r="J1080">
        <v>414</v>
      </c>
    </row>
    <row r="1081" spans="1:10" x14ac:dyDescent="0.2">
      <c r="A1081" s="3" t="s">
        <v>1126</v>
      </c>
      <c r="B1081" s="4">
        <v>43445</v>
      </c>
      <c r="C1081">
        <v>19</v>
      </c>
      <c r="D1081" t="s">
        <v>56</v>
      </c>
      <c r="E1081" t="s">
        <v>27</v>
      </c>
      <c r="F1081" t="s">
        <v>28</v>
      </c>
      <c r="G1081" t="s">
        <v>19</v>
      </c>
      <c r="H1081">
        <v>289</v>
      </c>
      <c r="I1081">
        <v>9</v>
      </c>
      <c r="J1081">
        <v>2601</v>
      </c>
    </row>
    <row r="1082" spans="1:10" x14ac:dyDescent="0.2">
      <c r="A1082" s="3" t="s">
        <v>1127</v>
      </c>
      <c r="B1082" s="4">
        <v>43446</v>
      </c>
      <c r="C1082">
        <v>14</v>
      </c>
      <c r="D1082" t="s">
        <v>38</v>
      </c>
      <c r="E1082" t="s">
        <v>12</v>
      </c>
      <c r="F1082" t="s">
        <v>13</v>
      </c>
      <c r="G1082" t="s">
        <v>19</v>
      </c>
      <c r="H1082">
        <v>289</v>
      </c>
      <c r="I1082">
        <v>5</v>
      </c>
      <c r="J1082">
        <v>1445</v>
      </c>
    </row>
    <row r="1083" spans="1:10" x14ac:dyDescent="0.2">
      <c r="A1083" s="3" t="s">
        <v>1128</v>
      </c>
      <c r="B1083" s="4">
        <v>43447</v>
      </c>
      <c r="C1083">
        <v>16</v>
      </c>
      <c r="D1083" t="s">
        <v>30</v>
      </c>
      <c r="E1083" t="s">
        <v>27</v>
      </c>
      <c r="F1083" t="s">
        <v>28</v>
      </c>
      <c r="G1083" t="s">
        <v>24</v>
      </c>
      <c r="H1083">
        <v>159</v>
      </c>
      <c r="I1083">
        <v>0</v>
      </c>
      <c r="J1083">
        <v>0</v>
      </c>
    </row>
    <row r="1084" spans="1:10" x14ac:dyDescent="0.2">
      <c r="A1084" s="3" t="s">
        <v>1129</v>
      </c>
      <c r="B1084" s="4">
        <v>43447</v>
      </c>
      <c r="C1084">
        <v>13</v>
      </c>
      <c r="D1084" t="s">
        <v>33</v>
      </c>
      <c r="E1084" t="s">
        <v>12</v>
      </c>
      <c r="F1084" t="s">
        <v>13</v>
      </c>
      <c r="G1084" t="s">
        <v>19</v>
      </c>
      <c r="H1084">
        <v>289</v>
      </c>
      <c r="I1084">
        <v>5</v>
      </c>
      <c r="J1084">
        <v>1445</v>
      </c>
    </row>
    <row r="1085" spans="1:10" x14ac:dyDescent="0.2">
      <c r="A1085" s="3" t="s">
        <v>1130</v>
      </c>
      <c r="B1085" s="4">
        <v>43447</v>
      </c>
      <c r="C1085">
        <v>2</v>
      </c>
      <c r="D1085" t="s">
        <v>106</v>
      </c>
      <c r="E1085" t="s">
        <v>17</v>
      </c>
      <c r="F1085" t="s">
        <v>18</v>
      </c>
      <c r="G1085" t="s">
        <v>14</v>
      </c>
      <c r="H1085">
        <v>199</v>
      </c>
      <c r="I1085">
        <v>4</v>
      </c>
      <c r="J1085">
        <v>796</v>
      </c>
    </row>
    <row r="1086" spans="1:10" x14ac:dyDescent="0.2">
      <c r="A1086" s="3" t="s">
        <v>1131</v>
      </c>
      <c r="B1086" s="4">
        <v>43447</v>
      </c>
      <c r="C1086">
        <v>5</v>
      </c>
      <c r="D1086" t="s">
        <v>60</v>
      </c>
      <c r="E1086" t="s">
        <v>68</v>
      </c>
      <c r="F1086" t="s">
        <v>18</v>
      </c>
      <c r="G1086" t="s">
        <v>14</v>
      </c>
      <c r="H1086">
        <v>199</v>
      </c>
      <c r="I1086">
        <v>9</v>
      </c>
      <c r="J1086">
        <v>1791</v>
      </c>
    </row>
    <row r="1087" spans="1:10" x14ac:dyDescent="0.2">
      <c r="A1087" s="3" t="s">
        <v>1132</v>
      </c>
      <c r="B1087" s="4">
        <v>43447</v>
      </c>
      <c r="C1087">
        <v>11</v>
      </c>
      <c r="D1087" t="s">
        <v>11</v>
      </c>
      <c r="E1087" t="s">
        <v>63</v>
      </c>
      <c r="F1087" t="s">
        <v>13</v>
      </c>
      <c r="G1087" t="s">
        <v>31</v>
      </c>
      <c r="H1087">
        <v>69</v>
      </c>
      <c r="I1087">
        <v>1</v>
      </c>
      <c r="J1087">
        <v>69</v>
      </c>
    </row>
    <row r="1088" spans="1:10" x14ac:dyDescent="0.2">
      <c r="A1088" s="3" t="s">
        <v>1133</v>
      </c>
      <c r="B1088" s="4">
        <v>43447</v>
      </c>
      <c r="C1088">
        <v>3</v>
      </c>
      <c r="D1088" t="s">
        <v>43</v>
      </c>
      <c r="E1088" t="s">
        <v>17</v>
      </c>
      <c r="F1088" t="s">
        <v>18</v>
      </c>
      <c r="G1088" t="s">
        <v>31</v>
      </c>
      <c r="H1088">
        <v>69</v>
      </c>
      <c r="I1088">
        <v>5</v>
      </c>
      <c r="J1088">
        <v>345</v>
      </c>
    </row>
    <row r="1089" spans="1:10" x14ac:dyDescent="0.2">
      <c r="A1089" s="3" t="s">
        <v>1134</v>
      </c>
      <c r="B1089" s="4">
        <v>43447</v>
      </c>
      <c r="C1089">
        <v>11</v>
      </c>
      <c r="D1089" t="s">
        <v>11</v>
      </c>
      <c r="E1089" t="s">
        <v>63</v>
      </c>
      <c r="F1089" t="s">
        <v>13</v>
      </c>
      <c r="G1089" t="s">
        <v>24</v>
      </c>
      <c r="H1089">
        <v>159</v>
      </c>
      <c r="I1089">
        <v>3</v>
      </c>
      <c r="J1089">
        <v>477</v>
      </c>
    </row>
    <row r="1090" spans="1:10" x14ac:dyDescent="0.2">
      <c r="A1090" s="3" t="s">
        <v>1135</v>
      </c>
      <c r="B1090" s="4">
        <v>43447</v>
      </c>
      <c r="C1090">
        <v>1</v>
      </c>
      <c r="D1090" t="s">
        <v>16</v>
      </c>
      <c r="E1090" t="s">
        <v>17</v>
      </c>
      <c r="F1090" t="s">
        <v>18</v>
      </c>
      <c r="G1090" t="s">
        <v>41</v>
      </c>
      <c r="H1090">
        <v>399</v>
      </c>
      <c r="I1090">
        <v>1</v>
      </c>
      <c r="J1090">
        <v>399</v>
      </c>
    </row>
    <row r="1091" spans="1:10" x14ac:dyDescent="0.2">
      <c r="A1091" s="3" t="s">
        <v>1136</v>
      </c>
      <c r="B1091" s="4">
        <v>43448</v>
      </c>
      <c r="C1091">
        <v>18</v>
      </c>
      <c r="D1091" t="s">
        <v>26</v>
      </c>
      <c r="E1091" t="s">
        <v>27</v>
      </c>
      <c r="F1091" t="s">
        <v>28</v>
      </c>
      <c r="G1091" t="s">
        <v>19</v>
      </c>
      <c r="H1091">
        <v>289</v>
      </c>
      <c r="I1091">
        <v>9</v>
      </c>
      <c r="J1091">
        <v>2601</v>
      </c>
    </row>
    <row r="1092" spans="1:10" x14ac:dyDescent="0.2">
      <c r="A1092" s="3" t="s">
        <v>1137</v>
      </c>
      <c r="B1092" s="4">
        <v>43449</v>
      </c>
      <c r="C1092">
        <v>15</v>
      </c>
      <c r="D1092" t="s">
        <v>118</v>
      </c>
      <c r="E1092" t="s">
        <v>63</v>
      </c>
      <c r="F1092" t="s">
        <v>13</v>
      </c>
      <c r="G1092" t="s">
        <v>19</v>
      </c>
      <c r="H1092">
        <v>289</v>
      </c>
      <c r="I1092">
        <v>9</v>
      </c>
      <c r="J1092">
        <v>2601</v>
      </c>
    </row>
    <row r="1093" spans="1:10" x14ac:dyDescent="0.2">
      <c r="A1093" s="3" t="s">
        <v>1138</v>
      </c>
      <c r="B1093" s="4">
        <v>43449</v>
      </c>
      <c r="C1093">
        <v>8</v>
      </c>
      <c r="D1093" t="s">
        <v>45</v>
      </c>
      <c r="E1093" t="s">
        <v>22</v>
      </c>
      <c r="F1093" t="s">
        <v>23</v>
      </c>
      <c r="G1093" t="s">
        <v>19</v>
      </c>
      <c r="H1093">
        <v>289</v>
      </c>
      <c r="I1093">
        <v>2</v>
      </c>
      <c r="J1093">
        <v>578</v>
      </c>
    </row>
    <row r="1094" spans="1:10" x14ac:dyDescent="0.2">
      <c r="A1094" s="3" t="s">
        <v>1139</v>
      </c>
      <c r="B1094" s="4">
        <v>43450</v>
      </c>
      <c r="C1094">
        <v>18</v>
      </c>
      <c r="D1094" t="s">
        <v>26</v>
      </c>
      <c r="E1094" t="s">
        <v>27</v>
      </c>
      <c r="F1094" t="s">
        <v>28</v>
      </c>
      <c r="G1094" t="s">
        <v>24</v>
      </c>
      <c r="H1094">
        <v>159</v>
      </c>
      <c r="I1094">
        <v>4</v>
      </c>
      <c r="J1094">
        <v>636</v>
      </c>
    </row>
    <row r="1095" spans="1:10" x14ac:dyDescent="0.2">
      <c r="A1095" s="3" t="s">
        <v>1140</v>
      </c>
      <c r="B1095" s="4">
        <v>43450</v>
      </c>
      <c r="C1095">
        <v>5</v>
      </c>
      <c r="D1095" t="s">
        <v>60</v>
      </c>
      <c r="E1095" t="s">
        <v>68</v>
      </c>
      <c r="F1095" t="s">
        <v>18</v>
      </c>
      <c r="G1095" t="s">
        <v>31</v>
      </c>
      <c r="H1095">
        <v>69</v>
      </c>
      <c r="I1095">
        <v>1</v>
      </c>
      <c r="J1095">
        <v>69</v>
      </c>
    </row>
    <row r="1096" spans="1:10" x14ac:dyDescent="0.2">
      <c r="A1096" s="3" t="s">
        <v>1141</v>
      </c>
      <c r="B1096" s="4">
        <v>43450</v>
      </c>
      <c r="C1096">
        <v>20</v>
      </c>
      <c r="D1096" t="s">
        <v>40</v>
      </c>
      <c r="E1096" t="s">
        <v>36</v>
      </c>
      <c r="F1096" t="s">
        <v>28</v>
      </c>
      <c r="G1096" t="s">
        <v>19</v>
      </c>
      <c r="H1096">
        <v>289</v>
      </c>
      <c r="I1096">
        <v>3</v>
      </c>
      <c r="J1096">
        <v>867</v>
      </c>
    </row>
    <row r="1097" spans="1:10" x14ac:dyDescent="0.2">
      <c r="A1097" s="3" t="s">
        <v>1142</v>
      </c>
      <c r="B1097" s="4">
        <v>43451</v>
      </c>
      <c r="C1097">
        <v>12</v>
      </c>
      <c r="D1097" t="s">
        <v>66</v>
      </c>
      <c r="E1097" t="s">
        <v>12</v>
      </c>
      <c r="F1097" t="s">
        <v>13</v>
      </c>
      <c r="G1097" t="s">
        <v>41</v>
      </c>
      <c r="H1097">
        <v>399</v>
      </c>
      <c r="I1097">
        <v>5</v>
      </c>
      <c r="J1097">
        <v>1995</v>
      </c>
    </row>
    <row r="1098" spans="1:10" x14ac:dyDescent="0.2">
      <c r="A1098" s="3" t="s">
        <v>1143</v>
      </c>
      <c r="B1098" s="4">
        <v>43451</v>
      </c>
      <c r="C1098">
        <v>1</v>
      </c>
      <c r="D1098" t="s">
        <v>16</v>
      </c>
      <c r="E1098" t="s">
        <v>17</v>
      </c>
      <c r="F1098" t="s">
        <v>18</v>
      </c>
      <c r="G1098" t="s">
        <v>31</v>
      </c>
      <c r="H1098">
        <v>69</v>
      </c>
      <c r="I1098">
        <v>6</v>
      </c>
      <c r="J1098">
        <v>414</v>
      </c>
    </row>
    <row r="1099" spans="1:10" x14ac:dyDescent="0.2">
      <c r="A1099" s="3" t="s">
        <v>1144</v>
      </c>
      <c r="B1099" s="4">
        <v>43452</v>
      </c>
      <c r="C1099">
        <v>10</v>
      </c>
      <c r="D1099" t="s">
        <v>58</v>
      </c>
      <c r="E1099" t="s">
        <v>22</v>
      </c>
      <c r="F1099" t="s">
        <v>23</v>
      </c>
      <c r="G1099" t="s">
        <v>14</v>
      </c>
      <c r="H1099">
        <v>199</v>
      </c>
      <c r="I1099">
        <v>3</v>
      </c>
      <c r="J1099">
        <v>597</v>
      </c>
    </row>
    <row r="1100" spans="1:10" x14ac:dyDescent="0.2">
      <c r="A1100" s="3" t="s">
        <v>1145</v>
      </c>
      <c r="B1100" s="4">
        <v>43452</v>
      </c>
      <c r="C1100">
        <v>3</v>
      </c>
      <c r="D1100" t="s">
        <v>43</v>
      </c>
      <c r="E1100" t="s">
        <v>17</v>
      </c>
      <c r="F1100" t="s">
        <v>18</v>
      </c>
      <c r="G1100" t="s">
        <v>31</v>
      </c>
      <c r="H1100">
        <v>69</v>
      </c>
      <c r="I1100">
        <v>2</v>
      </c>
      <c r="J1100">
        <v>138</v>
      </c>
    </row>
    <row r="1101" spans="1:10" x14ac:dyDescent="0.2">
      <c r="A1101" s="3" t="s">
        <v>1146</v>
      </c>
      <c r="B1101" s="4">
        <v>43452</v>
      </c>
      <c r="C1101">
        <v>8</v>
      </c>
      <c r="D1101" t="s">
        <v>45</v>
      </c>
      <c r="E1101" t="s">
        <v>46</v>
      </c>
      <c r="F1101" t="s">
        <v>23</v>
      </c>
      <c r="G1101" t="s">
        <v>24</v>
      </c>
      <c r="H1101">
        <v>159</v>
      </c>
      <c r="I1101">
        <v>3</v>
      </c>
      <c r="J1101">
        <v>477</v>
      </c>
    </row>
    <row r="1102" spans="1:10" x14ac:dyDescent="0.2">
      <c r="A1102" s="3" t="s">
        <v>1147</v>
      </c>
      <c r="B1102" s="4">
        <v>43452</v>
      </c>
      <c r="C1102">
        <v>8</v>
      </c>
      <c r="D1102" t="s">
        <v>45</v>
      </c>
      <c r="E1102" t="s">
        <v>22</v>
      </c>
      <c r="F1102" t="s">
        <v>23</v>
      </c>
      <c r="G1102" t="s">
        <v>31</v>
      </c>
      <c r="H1102">
        <v>69</v>
      </c>
      <c r="I1102">
        <v>9</v>
      </c>
      <c r="J1102">
        <v>621</v>
      </c>
    </row>
    <row r="1103" spans="1:10" x14ac:dyDescent="0.2">
      <c r="A1103" s="3" t="s">
        <v>1148</v>
      </c>
      <c r="B1103" s="4">
        <v>43452</v>
      </c>
      <c r="C1103">
        <v>12</v>
      </c>
      <c r="D1103" t="s">
        <v>66</v>
      </c>
      <c r="E1103" t="s">
        <v>12</v>
      </c>
      <c r="F1103" t="s">
        <v>13</v>
      </c>
      <c r="G1103" t="s">
        <v>41</v>
      </c>
      <c r="H1103">
        <v>399</v>
      </c>
      <c r="I1103">
        <v>3</v>
      </c>
      <c r="J1103">
        <v>1197</v>
      </c>
    </row>
    <row r="1104" spans="1:10" x14ac:dyDescent="0.2">
      <c r="A1104" s="3" t="s">
        <v>1149</v>
      </c>
      <c r="B1104" s="4">
        <v>43452</v>
      </c>
      <c r="C1104">
        <v>5</v>
      </c>
      <c r="D1104" t="s">
        <v>60</v>
      </c>
      <c r="E1104" t="s">
        <v>68</v>
      </c>
      <c r="F1104" t="s">
        <v>18</v>
      </c>
      <c r="G1104" t="s">
        <v>41</v>
      </c>
      <c r="H1104">
        <v>399</v>
      </c>
      <c r="I1104">
        <v>0</v>
      </c>
      <c r="J1104">
        <v>0</v>
      </c>
    </row>
    <row r="1105" spans="1:10" x14ac:dyDescent="0.2">
      <c r="A1105" s="3" t="s">
        <v>1150</v>
      </c>
      <c r="B1105" s="4">
        <v>43452</v>
      </c>
      <c r="C1105">
        <v>12</v>
      </c>
      <c r="D1105" t="s">
        <v>66</v>
      </c>
      <c r="E1105" t="s">
        <v>63</v>
      </c>
      <c r="F1105" t="s">
        <v>13</v>
      </c>
      <c r="G1105" t="s">
        <v>14</v>
      </c>
      <c r="H1105">
        <v>199</v>
      </c>
      <c r="I1105">
        <v>2</v>
      </c>
      <c r="J1105">
        <v>398</v>
      </c>
    </row>
    <row r="1106" spans="1:10" x14ac:dyDescent="0.2">
      <c r="A1106" s="3" t="s">
        <v>1151</v>
      </c>
      <c r="B1106" s="4">
        <v>43452</v>
      </c>
      <c r="C1106">
        <v>12</v>
      </c>
      <c r="D1106" t="s">
        <v>66</v>
      </c>
      <c r="E1106" t="s">
        <v>12</v>
      </c>
      <c r="F1106" t="s">
        <v>13</v>
      </c>
      <c r="G1106" t="s">
        <v>24</v>
      </c>
      <c r="H1106">
        <v>159</v>
      </c>
      <c r="I1106">
        <v>7</v>
      </c>
      <c r="J1106">
        <v>1113</v>
      </c>
    </row>
    <row r="1107" spans="1:10" x14ac:dyDescent="0.2">
      <c r="A1107" s="3" t="s">
        <v>1152</v>
      </c>
      <c r="B1107" s="4">
        <v>43452</v>
      </c>
      <c r="C1107">
        <v>20</v>
      </c>
      <c r="D1107" t="s">
        <v>40</v>
      </c>
      <c r="E1107" t="s">
        <v>27</v>
      </c>
      <c r="F1107" t="s">
        <v>28</v>
      </c>
      <c r="G1107" t="s">
        <v>19</v>
      </c>
      <c r="H1107">
        <v>289</v>
      </c>
      <c r="I1107">
        <v>4</v>
      </c>
      <c r="J1107">
        <v>1156</v>
      </c>
    </row>
    <row r="1108" spans="1:10" x14ac:dyDescent="0.2">
      <c r="A1108" s="3" t="s">
        <v>1153</v>
      </c>
      <c r="B1108" s="4">
        <v>43452</v>
      </c>
      <c r="C1108">
        <v>7</v>
      </c>
      <c r="D1108" t="s">
        <v>88</v>
      </c>
      <c r="E1108" t="s">
        <v>46</v>
      </c>
      <c r="F1108" t="s">
        <v>23</v>
      </c>
      <c r="G1108" t="s">
        <v>14</v>
      </c>
      <c r="H1108">
        <v>199</v>
      </c>
      <c r="I1108">
        <v>9</v>
      </c>
      <c r="J1108">
        <v>1791</v>
      </c>
    </row>
    <row r="1109" spans="1:10" x14ac:dyDescent="0.2">
      <c r="A1109" s="3" t="s">
        <v>1154</v>
      </c>
      <c r="B1109" s="4">
        <v>43452</v>
      </c>
      <c r="C1109">
        <v>14</v>
      </c>
      <c r="D1109" t="s">
        <v>38</v>
      </c>
      <c r="E1109" t="s">
        <v>12</v>
      </c>
      <c r="F1109" t="s">
        <v>13</v>
      </c>
      <c r="G1109" t="s">
        <v>41</v>
      </c>
      <c r="H1109">
        <v>399</v>
      </c>
      <c r="I1109">
        <v>5</v>
      </c>
      <c r="J1109">
        <v>1995</v>
      </c>
    </row>
    <row r="1110" spans="1:10" x14ac:dyDescent="0.2">
      <c r="A1110" s="3" t="s">
        <v>1155</v>
      </c>
      <c r="B1110" s="4">
        <v>43453</v>
      </c>
      <c r="C1110">
        <v>11</v>
      </c>
      <c r="D1110" t="s">
        <v>11</v>
      </c>
      <c r="E1110" t="s">
        <v>12</v>
      </c>
      <c r="F1110" t="s">
        <v>13</v>
      </c>
      <c r="G1110" t="s">
        <v>24</v>
      </c>
      <c r="H1110">
        <v>159</v>
      </c>
      <c r="I1110">
        <v>2</v>
      </c>
      <c r="J1110">
        <v>318</v>
      </c>
    </row>
    <row r="1111" spans="1:10" x14ac:dyDescent="0.2">
      <c r="A1111" s="3" t="s">
        <v>1156</v>
      </c>
      <c r="B1111" s="4">
        <v>43453</v>
      </c>
      <c r="C1111">
        <v>10</v>
      </c>
      <c r="D1111" t="s">
        <v>58</v>
      </c>
      <c r="E1111" t="s">
        <v>46</v>
      </c>
      <c r="F1111" t="s">
        <v>23</v>
      </c>
      <c r="G1111" t="s">
        <v>24</v>
      </c>
      <c r="H1111">
        <v>159</v>
      </c>
      <c r="I1111">
        <v>9</v>
      </c>
      <c r="J1111">
        <v>1431</v>
      </c>
    </row>
    <row r="1112" spans="1:10" x14ac:dyDescent="0.2">
      <c r="A1112" s="3" t="s">
        <v>1157</v>
      </c>
      <c r="B1112" s="4">
        <v>43454</v>
      </c>
      <c r="C1112">
        <v>4</v>
      </c>
      <c r="D1112" t="s">
        <v>51</v>
      </c>
      <c r="E1112" t="s">
        <v>17</v>
      </c>
      <c r="F1112" t="s">
        <v>18</v>
      </c>
      <c r="G1112" t="s">
        <v>41</v>
      </c>
      <c r="H1112">
        <v>399</v>
      </c>
      <c r="I1112">
        <v>8</v>
      </c>
      <c r="J1112">
        <v>3192</v>
      </c>
    </row>
    <row r="1113" spans="1:10" x14ac:dyDescent="0.2">
      <c r="A1113" s="3" t="s">
        <v>1158</v>
      </c>
      <c r="B1113" s="4">
        <v>43454</v>
      </c>
      <c r="C1113">
        <v>10</v>
      </c>
      <c r="D1113" t="s">
        <v>58</v>
      </c>
      <c r="E1113" t="s">
        <v>22</v>
      </c>
      <c r="F1113" t="s">
        <v>23</v>
      </c>
      <c r="G1113" t="s">
        <v>31</v>
      </c>
      <c r="H1113">
        <v>69</v>
      </c>
      <c r="I1113">
        <v>6</v>
      </c>
      <c r="J1113">
        <v>414</v>
      </c>
    </row>
    <row r="1114" spans="1:10" x14ac:dyDescent="0.2">
      <c r="A1114" s="3" t="s">
        <v>1159</v>
      </c>
      <c r="B1114" s="4">
        <v>43454</v>
      </c>
      <c r="C1114">
        <v>19</v>
      </c>
      <c r="D1114" t="s">
        <v>56</v>
      </c>
      <c r="E1114" t="s">
        <v>27</v>
      </c>
      <c r="F1114" t="s">
        <v>28</v>
      </c>
      <c r="G1114" t="s">
        <v>31</v>
      </c>
      <c r="H1114">
        <v>69</v>
      </c>
      <c r="I1114">
        <v>7</v>
      </c>
      <c r="J1114">
        <v>483</v>
      </c>
    </row>
    <row r="1115" spans="1:10" x14ac:dyDescent="0.2">
      <c r="A1115" s="3" t="s">
        <v>1160</v>
      </c>
      <c r="B1115" s="4">
        <v>43454</v>
      </c>
      <c r="C1115">
        <v>13</v>
      </c>
      <c r="D1115" t="s">
        <v>33</v>
      </c>
      <c r="E1115" t="s">
        <v>12</v>
      </c>
      <c r="F1115" t="s">
        <v>13</v>
      </c>
      <c r="G1115" t="s">
        <v>31</v>
      </c>
      <c r="H1115">
        <v>69</v>
      </c>
      <c r="I1115">
        <v>8</v>
      </c>
      <c r="J1115">
        <v>552</v>
      </c>
    </row>
    <row r="1116" spans="1:10" x14ac:dyDescent="0.2">
      <c r="A1116" s="3" t="s">
        <v>1161</v>
      </c>
      <c r="B1116" s="4">
        <v>43454</v>
      </c>
      <c r="C1116">
        <v>20</v>
      </c>
      <c r="D1116" t="s">
        <v>40</v>
      </c>
      <c r="E1116" t="s">
        <v>36</v>
      </c>
      <c r="F1116" t="s">
        <v>28</v>
      </c>
      <c r="G1116" t="s">
        <v>14</v>
      </c>
      <c r="H1116">
        <v>199</v>
      </c>
      <c r="I1116">
        <v>1</v>
      </c>
      <c r="J1116">
        <v>199</v>
      </c>
    </row>
    <row r="1117" spans="1:10" x14ac:dyDescent="0.2">
      <c r="A1117" s="3" t="s">
        <v>1162</v>
      </c>
      <c r="B1117" s="4">
        <v>43454</v>
      </c>
      <c r="C1117">
        <v>14</v>
      </c>
      <c r="D1117" t="s">
        <v>38</v>
      </c>
      <c r="E1117" t="s">
        <v>12</v>
      </c>
      <c r="F1117" t="s">
        <v>13</v>
      </c>
      <c r="G1117" t="s">
        <v>24</v>
      </c>
      <c r="H1117">
        <v>159</v>
      </c>
      <c r="I1117">
        <v>9</v>
      </c>
      <c r="J1117">
        <v>1431</v>
      </c>
    </row>
    <row r="1118" spans="1:10" x14ac:dyDescent="0.2">
      <c r="A1118" s="3" t="s">
        <v>1163</v>
      </c>
      <c r="B1118" s="4">
        <v>43454</v>
      </c>
      <c r="C1118">
        <v>9</v>
      </c>
      <c r="D1118" t="s">
        <v>21</v>
      </c>
      <c r="E1118" t="s">
        <v>22</v>
      </c>
      <c r="F1118" t="s">
        <v>23</v>
      </c>
      <c r="G1118" t="s">
        <v>19</v>
      </c>
      <c r="H1118">
        <v>289</v>
      </c>
      <c r="I1118">
        <v>5</v>
      </c>
      <c r="J1118">
        <v>1445</v>
      </c>
    </row>
    <row r="1119" spans="1:10" x14ac:dyDescent="0.2">
      <c r="A1119" s="3" t="s">
        <v>1164</v>
      </c>
      <c r="B1119" s="4">
        <v>43454</v>
      </c>
      <c r="C1119">
        <v>18</v>
      </c>
      <c r="D1119" t="s">
        <v>26</v>
      </c>
      <c r="E1119" t="s">
        <v>27</v>
      </c>
      <c r="F1119" t="s">
        <v>28</v>
      </c>
      <c r="G1119" t="s">
        <v>41</v>
      </c>
      <c r="H1119">
        <v>399</v>
      </c>
      <c r="I1119">
        <v>7</v>
      </c>
      <c r="J1119">
        <v>2793</v>
      </c>
    </row>
    <row r="1120" spans="1:10" x14ac:dyDescent="0.2">
      <c r="A1120" s="3" t="s">
        <v>1165</v>
      </c>
      <c r="B1120" s="4">
        <v>43454</v>
      </c>
      <c r="C1120">
        <v>10</v>
      </c>
      <c r="D1120" t="s">
        <v>58</v>
      </c>
      <c r="E1120" t="s">
        <v>22</v>
      </c>
      <c r="F1120" t="s">
        <v>23</v>
      </c>
      <c r="G1120" t="s">
        <v>14</v>
      </c>
      <c r="H1120">
        <v>199</v>
      </c>
      <c r="I1120">
        <v>6</v>
      </c>
      <c r="J1120">
        <v>1194</v>
      </c>
    </row>
    <row r="1121" spans="1:10" x14ac:dyDescent="0.2">
      <c r="A1121" s="3" t="s">
        <v>1166</v>
      </c>
      <c r="B1121" s="4">
        <v>43455</v>
      </c>
      <c r="C1121">
        <v>1</v>
      </c>
      <c r="D1121" t="s">
        <v>16</v>
      </c>
      <c r="E1121" t="s">
        <v>68</v>
      </c>
      <c r="F1121" t="s">
        <v>18</v>
      </c>
      <c r="G1121" t="s">
        <v>24</v>
      </c>
      <c r="H1121">
        <v>159</v>
      </c>
      <c r="I1121">
        <v>8</v>
      </c>
      <c r="J1121">
        <v>1272</v>
      </c>
    </row>
    <row r="1122" spans="1:10" x14ac:dyDescent="0.2">
      <c r="A1122" s="3" t="s">
        <v>1167</v>
      </c>
      <c r="B1122" s="4">
        <v>43456</v>
      </c>
      <c r="C1122">
        <v>14</v>
      </c>
      <c r="D1122" t="s">
        <v>38</v>
      </c>
      <c r="E1122" t="s">
        <v>63</v>
      </c>
      <c r="F1122" t="s">
        <v>13</v>
      </c>
      <c r="G1122" t="s">
        <v>41</v>
      </c>
      <c r="H1122">
        <v>399</v>
      </c>
      <c r="I1122">
        <v>7</v>
      </c>
      <c r="J1122">
        <v>2793</v>
      </c>
    </row>
    <row r="1123" spans="1:10" x14ac:dyDescent="0.2">
      <c r="A1123" s="3" t="s">
        <v>1168</v>
      </c>
      <c r="B1123" s="4">
        <v>43457</v>
      </c>
      <c r="C1123">
        <v>6</v>
      </c>
      <c r="D1123" t="s">
        <v>48</v>
      </c>
      <c r="E1123" t="s">
        <v>46</v>
      </c>
      <c r="F1123" t="s">
        <v>23</v>
      </c>
      <c r="G1123" t="s">
        <v>24</v>
      </c>
      <c r="H1123">
        <v>159</v>
      </c>
      <c r="I1123">
        <v>2</v>
      </c>
      <c r="J1123">
        <v>318</v>
      </c>
    </row>
    <row r="1124" spans="1:10" x14ac:dyDescent="0.2">
      <c r="A1124" s="3" t="s">
        <v>1169</v>
      </c>
      <c r="B1124" s="4">
        <v>43457</v>
      </c>
      <c r="C1124">
        <v>9</v>
      </c>
      <c r="D1124" t="s">
        <v>21</v>
      </c>
      <c r="E1124" t="s">
        <v>22</v>
      </c>
      <c r="F1124" t="s">
        <v>23</v>
      </c>
      <c r="G1124" t="s">
        <v>24</v>
      </c>
      <c r="H1124">
        <v>159</v>
      </c>
      <c r="I1124">
        <v>9</v>
      </c>
      <c r="J1124">
        <v>1431</v>
      </c>
    </row>
    <row r="1125" spans="1:10" x14ac:dyDescent="0.2">
      <c r="A1125" s="3" t="s">
        <v>1170</v>
      </c>
      <c r="B1125" s="4">
        <v>43457</v>
      </c>
      <c r="C1125">
        <v>14</v>
      </c>
      <c r="D1125" t="s">
        <v>38</v>
      </c>
      <c r="E1125" t="s">
        <v>12</v>
      </c>
      <c r="F1125" t="s">
        <v>13</v>
      </c>
      <c r="G1125" t="s">
        <v>24</v>
      </c>
      <c r="H1125">
        <v>159</v>
      </c>
      <c r="I1125">
        <v>2</v>
      </c>
      <c r="J1125">
        <v>318</v>
      </c>
    </row>
    <row r="1126" spans="1:10" x14ac:dyDescent="0.2">
      <c r="A1126" s="3" t="s">
        <v>1171</v>
      </c>
      <c r="B1126" s="4">
        <v>43457</v>
      </c>
      <c r="C1126">
        <v>19</v>
      </c>
      <c r="D1126" t="s">
        <v>56</v>
      </c>
      <c r="E1126" t="s">
        <v>27</v>
      </c>
      <c r="F1126" t="s">
        <v>28</v>
      </c>
      <c r="G1126" t="s">
        <v>31</v>
      </c>
      <c r="H1126">
        <v>69</v>
      </c>
      <c r="I1126">
        <v>5</v>
      </c>
      <c r="J1126">
        <v>345</v>
      </c>
    </row>
    <row r="1127" spans="1:10" x14ac:dyDescent="0.2">
      <c r="A1127" s="3" t="s">
        <v>1172</v>
      </c>
      <c r="B1127" s="4">
        <v>43457</v>
      </c>
      <c r="C1127">
        <v>11</v>
      </c>
      <c r="D1127" t="s">
        <v>11</v>
      </c>
      <c r="E1127" t="s">
        <v>12</v>
      </c>
      <c r="F1127" t="s">
        <v>13</v>
      </c>
      <c r="G1127" t="s">
        <v>19</v>
      </c>
      <c r="H1127">
        <v>289</v>
      </c>
      <c r="I1127">
        <v>9</v>
      </c>
      <c r="J1127">
        <v>2601</v>
      </c>
    </row>
    <row r="1128" spans="1:10" x14ac:dyDescent="0.2">
      <c r="A1128" s="3" t="s">
        <v>1173</v>
      </c>
      <c r="B1128" s="4">
        <v>43457</v>
      </c>
      <c r="C1128">
        <v>17</v>
      </c>
      <c r="D1128" t="s">
        <v>35</v>
      </c>
      <c r="E1128" t="s">
        <v>36</v>
      </c>
      <c r="F1128" t="s">
        <v>28</v>
      </c>
      <c r="G1128" t="s">
        <v>14</v>
      </c>
      <c r="H1128">
        <v>199</v>
      </c>
      <c r="I1128">
        <v>9</v>
      </c>
      <c r="J1128">
        <v>1791</v>
      </c>
    </row>
    <row r="1129" spans="1:10" x14ac:dyDescent="0.2">
      <c r="A1129" s="3" t="s">
        <v>1174</v>
      </c>
      <c r="B1129" s="4">
        <v>43458</v>
      </c>
      <c r="C1129">
        <v>9</v>
      </c>
      <c r="D1129" t="s">
        <v>21</v>
      </c>
      <c r="E1129" t="s">
        <v>46</v>
      </c>
      <c r="F1129" t="s">
        <v>23</v>
      </c>
      <c r="G1129" t="s">
        <v>41</v>
      </c>
      <c r="H1129">
        <v>399</v>
      </c>
      <c r="I1129">
        <v>2</v>
      </c>
      <c r="J1129">
        <v>798</v>
      </c>
    </row>
    <row r="1130" spans="1:10" x14ac:dyDescent="0.2">
      <c r="A1130" s="3" t="s">
        <v>1175</v>
      </c>
      <c r="B1130" s="4">
        <v>43458</v>
      </c>
      <c r="C1130">
        <v>13</v>
      </c>
      <c r="D1130" t="s">
        <v>33</v>
      </c>
      <c r="E1130" t="s">
        <v>12</v>
      </c>
      <c r="F1130" t="s">
        <v>13</v>
      </c>
      <c r="G1130" t="s">
        <v>24</v>
      </c>
      <c r="H1130">
        <v>159</v>
      </c>
      <c r="I1130">
        <v>2</v>
      </c>
      <c r="J1130">
        <v>318</v>
      </c>
    </row>
    <row r="1131" spans="1:10" x14ac:dyDescent="0.2">
      <c r="A1131" s="3" t="s">
        <v>1176</v>
      </c>
      <c r="B1131" s="4">
        <v>43459</v>
      </c>
      <c r="C1131">
        <v>18</v>
      </c>
      <c r="D1131" t="s">
        <v>26</v>
      </c>
      <c r="E1131" t="s">
        <v>36</v>
      </c>
      <c r="F1131" t="s">
        <v>28</v>
      </c>
      <c r="G1131" t="s">
        <v>14</v>
      </c>
      <c r="H1131">
        <v>199</v>
      </c>
      <c r="I1131">
        <v>8</v>
      </c>
      <c r="J1131">
        <v>1592</v>
      </c>
    </row>
    <row r="1132" spans="1:10" x14ac:dyDescent="0.2">
      <c r="A1132" s="3" t="s">
        <v>1177</v>
      </c>
      <c r="B1132" s="4">
        <v>43459</v>
      </c>
      <c r="C1132">
        <v>4</v>
      </c>
      <c r="D1132" t="s">
        <v>51</v>
      </c>
      <c r="E1132" t="s">
        <v>68</v>
      </c>
      <c r="F1132" t="s">
        <v>18</v>
      </c>
      <c r="G1132" t="s">
        <v>31</v>
      </c>
      <c r="H1132">
        <v>69</v>
      </c>
      <c r="I1132">
        <v>7</v>
      </c>
      <c r="J1132">
        <v>483</v>
      </c>
    </row>
    <row r="1133" spans="1:10" x14ac:dyDescent="0.2">
      <c r="A1133" s="3" t="s">
        <v>1178</v>
      </c>
      <c r="B1133" s="4">
        <v>43459</v>
      </c>
      <c r="C1133">
        <v>17</v>
      </c>
      <c r="D1133" t="s">
        <v>35</v>
      </c>
      <c r="E1133" t="s">
        <v>27</v>
      </c>
      <c r="F1133" t="s">
        <v>28</v>
      </c>
      <c r="G1133" t="s">
        <v>14</v>
      </c>
      <c r="H1133">
        <v>199</v>
      </c>
      <c r="I1133">
        <v>3</v>
      </c>
      <c r="J1133">
        <v>597</v>
      </c>
    </row>
    <row r="1134" spans="1:10" x14ac:dyDescent="0.2">
      <c r="A1134" s="3" t="s">
        <v>1179</v>
      </c>
      <c r="B1134" s="4">
        <v>43459</v>
      </c>
      <c r="C1134">
        <v>8</v>
      </c>
      <c r="D1134" t="s">
        <v>45</v>
      </c>
      <c r="E1134" t="s">
        <v>46</v>
      </c>
      <c r="F1134" t="s">
        <v>23</v>
      </c>
      <c r="G1134" t="s">
        <v>31</v>
      </c>
      <c r="H1134">
        <v>69</v>
      </c>
      <c r="I1134">
        <v>2</v>
      </c>
      <c r="J1134">
        <v>138</v>
      </c>
    </row>
    <row r="1135" spans="1:10" x14ac:dyDescent="0.2">
      <c r="A1135" s="3" t="s">
        <v>1180</v>
      </c>
      <c r="B1135" s="4">
        <v>43459</v>
      </c>
      <c r="C1135">
        <v>12</v>
      </c>
      <c r="D1135" t="s">
        <v>66</v>
      </c>
      <c r="E1135" t="s">
        <v>63</v>
      </c>
      <c r="F1135" t="s">
        <v>13</v>
      </c>
      <c r="G1135" t="s">
        <v>24</v>
      </c>
      <c r="H1135">
        <v>159</v>
      </c>
      <c r="I1135">
        <v>5</v>
      </c>
      <c r="J1135">
        <v>795</v>
      </c>
    </row>
    <row r="1136" spans="1:10" x14ac:dyDescent="0.2">
      <c r="A1136" s="3" t="s">
        <v>1181</v>
      </c>
      <c r="B1136" s="4">
        <v>43459</v>
      </c>
      <c r="C1136">
        <v>5</v>
      </c>
      <c r="D1136" t="s">
        <v>60</v>
      </c>
      <c r="E1136" t="s">
        <v>17</v>
      </c>
      <c r="F1136" t="s">
        <v>18</v>
      </c>
      <c r="G1136" t="s">
        <v>19</v>
      </c>
      <c r="H1136">
        <v>289</v>
      </c>
      <c r="I1136">
        <v>4</v>
      </c>
      <c r="J1136">
        <v>1156</v>
      </c>
    </row>
    <row r="1137" spans="1:10" x14ac:dyDescent="0.2">
      <c r="A1137" s="3" t="s">
        <v>1182</v>
      </c>
      <c r="B1137" s="4">
        <v>43459</v>
      </c>
      <c r="C1137">
        <v>16</v>
      </c>
      <c r="D1137" t="s">
        <v>30</v>
      </c>
      <c r="E1137" t="s">
        <v>27</v>
      </c>
      <c r="F1137" t="s">
        <v>28</v>
      </c>
      <c r="G1137" t="s">
        <v>24</v>
      </c>
      <c r="H1137">
        <v>159</v>
      </c>
      <c r="I1137">
        <v>4</v>
      </c>
      <c r="J1137">
        <v>636</v>
      </c>
    </row>
    <row r="1138" spans="1:10" x14ac:dyDescent="0.2">
      <c r="A1138" s="3" t="s">
        <v>1183</v>
      </c>
      <c r="B1138" s="4">
        <v>43459</v>
      </c>
      <c r="C1138">
        <v>3</v>
      </c>
      <c r="D1138" t="s">
        <v>43</v>
      </c>
      <c r="E1138" t="s">
        <v>68</v>
      </c>
      <c r="F1138" t="s">
        <v>18</v>
      </c>
      <c r="G1138" t="s">
        <v>19</v>
      </c>
      <c r="H1138">
        <v>289</v>
      </c>
      <c r="I1138">
        <v>6</v>
      </c>
      <c r="J1138">
        <v>1734</v>
      </c>
    </row>
    <row r="1139" spans="1:10" x14ac:dyDescent="0.2">
      <c r="A1139" s="3" t="s">
        <v>1184</v>
      </c>
      <c r="B1139" s="4">
        <v>43459</v>
      </c>
      <c r="C1139">
        <v>14</v>
      </c>
      <c r="D1139" t="s">
        <v>38</v>
      </c>
      <c r="E1139" t="s">
        <v>12</v>
      </c>
      <c r="F1139" t="s">
        <v>13</v>
      </c>
      <c r="G1139" t="s">
        <v>24</v>
      </c>
      <c r="H1139">
        <v>159</v>
      </c>
      <c r="I1139">
        <v>0</v>
      </c>
      <c r="J1139">
        <v>0</v>
      </c>
    </row>
    <row r="1140" spans="1:10" x14ac:dyDescent="0.2">
      <c r="A1140" s="3" t="s">
        <v>1185</v>
      </c>
      <c r="B1140" s="4">
        <v>43460</v>
      </c>
      <c r="C1140">
        <v>11</v>
      </c>
      <c r="D1140" t="s">
        <v>11</v>
      </c>
      <c r="E1140" t="s">
        <v>12</v>
      </c>
      <c r="F1140" t="s">
        <v>13</v>
      </c>
      <c r="G1140" t="s">
        <v>19</v>
      </c>
      <c r="H1140">
        <v>289</v>
      </c>
      <c r="I1140">
        <v>2</v>
      </c>
      <c r="J1140">
        <v>578</v>
      </c>
    </row>
    <row r="1141" spans="1:10" x14ac:dyDescent="0.2">
      <c r="A1141" s="3" t="s">
        <v>1186</v>
      </c>
      <c r="B1141" s="4">
        <v>43461</v>
      </c>
      <c r="C1141">
        <v>6</v>
      </c>
      <c r="D1141" t="s">
        <v>48</v>
      </c>
      <c r="E1141" t="s">
        <v>46</v>
      </c>
      <c r="F1141" t="s">
        <v>23</v>
      </c>
      <c r="G1141" t="s">
        <v>24</v>
      </c>
      <c r="H1141">
        <v>159</v>
      </c>
      <c r="I1141">
        <v>1</v>
      </c>
      <c r="J1141">
        <v>159</v>
      </c>
    </row>
    <row r="1142" spans="1:10" x14ac:dyDescent="0.2">
      <c r="A1142" s="3" t="s">
        <v>1187</v>
      </c>
      <c r="B1142" s="4">
        <v>43461</v>
      </c>
      <c r="C1142">
        <v>15</v>
      </c>
      <c r="D1142" t="s">
        <v>118</v>
      </c>
      <c r="E1142" t="s">
        <v>12</v>
      </c>
      <c r="F1142" t="s">
        <v>13</v>
      </c>
      <c r="G1142" t="s">
        <v>24</v>
      </c>
      <c r="H1142">
        <v>159</v>
      </c>
      <c r="I1142">
        <v>0</v>
      </c>
      <c r="J1142">
        <v>0</v>
      </c>
    </row>
    <row r="1143" spans="1:10" x14ac:dyDescent="0.2">
      <c r="A1143" s="3" t="s">
        <v>1188</v>
      </c>
      <c r="B1143" s="4">
        <v>43461</v>
      </c>
      <c r="C1143">
        <v>16</v>
      </c>
      <c r="D1143" t="s">
        <v>30</v>
      </c>
      <c r="E1143" t="s">
        <v>27</v>
      </c>
      <c r="F1143" t="s">
        <v>28</v>
      </c>
      <c r="G1143" t="s">
        <v>41</v>
      </c>
      <c r="H1143">
        <v>399</v>
      </c>
      <c r="I1143">
        <v>8</v>
      </c>
      <c r="J1143">
        <v>3192</v>
      </c>
    </row>
    <row r="1144" spans="1:10" x14ac:dyDescent="0.2">
      <c r="A1144" s="3" t="s">
        <v>1189</v>
      </c>
      <c r="B1144" s="4">
        <v>43462</v>
      </c>
      <c r="C1144">
        <v>17</v>
      </c>
      <c r="D1144" t="s">
        <v>35</v>
      </c>
      <c r="E1144" t="s">
        <v>27</v>
      </c>
      <c r="F1144" t="s">
        <v>28</v>
      </c>
      <c r="G1144" t="s">
        <v>31</v>
      </c>
      <c r="H1144">
        <v>69</v>
      </c>
      <c r="I1144">
        <v>6</v>
      </c>
      <c r="J1144">
        <v>414</v>
      </c>
    </row>
    <row r="1145" spans="1:10" x14ac:dyDescent="0.2">
      <c r="A1145" s="3" t="s">
        <v>1190</v>
      </c>
      <c r="B1145" s="4">
        <v>43463</v>
      </c>
      <c r="C1145">
        <v>11</v>
      </c>
      <c r="D1145" t="s">
        <v>11</v>
      </c>
      <c r="E1145" t="s">
        <v>12</v>
      </c>
      <c r="F1145" t="s">
        <v>13</v>
      </c>
      <c r="G1145" t="s">
        <v>41</v>
      </c>
      <c r="H1145">
        <v>399</v>
      </c>
      <c r="I1145">
        <v>2</v>
      </c>
      <c r="J1145">
        <v>798</v>
      </c>
    </row>
    <row r="1146" spans="1:10" x14ac:dyDescent="0.2">
      <c r="A1146" s="3" t="s">
        <v>1191</v>
      </c>
      <c r="B1146" s="4">
        <v>43464</v>
      </c>
      <c r="C1146">
        <v>12</v>
      </c>
      <c r="D1146" t="s">
        <v>66</v>
      </c>
      <c r="E1146" t="s">
        <v>12</v>
      </c>
      <c r="F1146" t="s">
        <v>13</v>
      </c>
      <c r="G1146" t="s">
        <v>41</v>
      </c>
      <c r="H1146">
        <v>399</v>
      </c>
      <c r="I1146">
        <v>8</v>
      </c>
      <c r="J1146">
        <v>3192</v>
      </c>
    </row>
    <row r="1147" spans="1:10" x14ac:dyDescent="0.2">
      <c r="A1147" s="3" t="s">
        <v>1192</v>
      </c>
      <c r="B1147" s="4">
        <v>43465</v>
      </c>
      <c r="C1147">
        <v>4</v>
      </c>
      <c r="D1147" t="s">
        <v>51</v>
      </c>
      <c r="E1147" t="s">
        <v>17</v>
      </c>
      <c r="F1147" t="s">
        <v>18</v>
      </c>
      <c r="G1147" t="s">
        <v>14</v>
      </c>
      <c r="H1147">
        <v>199</v>
      </c>
      <c r="I1147">
        <v>8</v>
      </c>
      <c r="J1147">
        <v>1592</v>
      </c>
    </row>
    <row r="1148" spans="1:10" x14ac:dyDescent="0.2">
      <c r="A1148" s="3" t="s">
        <v>1193</v>
      </c>
      <c r="B1148" s="4">
        <v>43466</v>
      </c>
      <c r="C1148">
        <v>20</v>
      </c>
      <c r="D1148" t="s">
        <v>40</v>
      </c>
      <c r="E1148" t="s">
        <v>36</v>
      </c>
      <c r="F1148" t="s">
        <v>28</v>
      </c>
      <c r="G1148" t="s">
        <v>41</v>
      </c>
      <c r="H1148">
        <v>399</v>
      </c>
      <c r="I1148">
        <v>4</v>
      </c>
      <c r="J1148">
        <v>1596</v>
      </c>
    </row>
    <row r="1149" spans="1:10" x14ac:dyDescent="0.2">
      <c r="A1149" s="3" t="s">
        <v>1194</v>
      </c>
      <c r="B1149" s="4">
        <v>43467</v>
      </c>
      <c r="C1149">
        <v>19</v>
      </c>
      <c r="D1149" t="s">
        <v>56</v>
      </c>
      <c r="E1149" t="s">
        <v>36</v>
      </c>
      <c r="F1149" t="s">
        <v>28</v>
      </c>
      <c r="G1149" t="s">
        <v>14</v>
      </c>
      <c r="H1149">
        <v>199</v>
      </c>
      <c r="I1149">
        <v>0</v>
      </c>
      <c r="J1149">
        <v>0</v>
      </c>
    </row>
    <row r="1150" spans="1:10" x14ac:dyDescent="0.2">
      <c r="A1150" s="3" t="s">
        <v>1195</v>
      </c>
      <c r="B1150" s="4">
        <v>43467</v>
      </c>
      <c r="C1150">
        <v>10</v>
      </c>
      <c r="D1150" t="s">
        <v>58</v>
      </c>
      <c r="E1150" t="s">
        <v>22</v>
      </c>
      <c r="F1150" t="s">
        <v>23</v>
      </c>
      <c r="G1150" t="s">
        <v>24</v>
      </c>
      <c r="H1150">
        <v>159</v>
      </c>
      <c r="I1150">
        <v>7</v>
      </c>
      <c r="J1150">
        <v>1113</v>
      </c>
    </row>
    <row r="1151" spans="1:10" x14ac:dyDescent="0.2">
      <c r="A1151" s="3" t="s">
        <v>1196</v>
      </c>
      <c r="B1151" s="4">
        <v>43467</v>
      </c>
      <c r="C1151">
        <v>5</v>
      </c>
      <c r="D1151" t="s">
        <v>60</v>
      </c>
      <c r="E1151" t="s">
        <v>68</v>
      </c>
      <c r="F1151" t="s">
        <v>18</v>
      </c>
      <c r="G1151" t="s">
        <v>24</v>
      </c>
      <c r="H1151">
        <v>159</v>
      </c>
      <c r="I1151">
        <v>0</v>
      </c>
      <c r="J1151">
        <v>0</v>
      </c>
    </row>
    <row r="1152" spans="1:10" x14ac:dyDescent="0.2">
      <c r="A1152" s="3" t="s">
        <v>1197</v>
      </c>
      <c r="B1152" s="4">
        <v>43468</v>
      </c>
      <c r="C1152">
        <v>1</v>
      </c>
      <c r="D1152" t="s">
        <v>16</v>
      </c>
      <c r="E1152" t="s">
        <v>68</v>
      </c>
      <c r="F1152" t="s">
        <v>18</v>
      </c>
      <c r="G1152" t="s">
        <v>19</v>
      </c>
      <c r="H1152">
        <v>289</v>
      </c>
      <c r="I1152">
        <v>4</v>
      </c>
      <c r="J1152">
        <v>1156</v>
      </c>
    </row>
    <row r="1153" spans="1:10" x14ac:dyDescent="0.2">
      <c r="A1153" s="3" t="s">
        <v>1198</v>
      </c>
      <c r="B1153" s="4">
        <v>43468</v>
      </c>
      <c r="C1153">
        <v>1</v>
      </c>
      <c r="D1153" t="s">
        <v>16</v>
      </c>
      <c r="E1153" t="s">
        <v>68</v>
      </c>
      <c r="F1153" t="s">
        <v>18</v>
      </c>
      <c r="G1153" t="s">
        <v>31</v>
      </c>
      <c r="H1153">
        <v>69</v>
      </c>
      <c r="I1153">
        <v>7</v>
      </c>
      <c r="J1153">
        <v>483</v>
      </c>
    </row>
    <row r="1154" spans="1:10" x14ac:dyDescent="0.2">
      <c r="A1154" s="3" t="s">
        <v>1199</v>
      </c>
      <c r="B1154" s="4">
        <v>43469</v>
      </c>
      <c r="C1154">
        <v>20</v>
      </c>
      <c r="D1154" t="s">
        <v>40</v>
      </c>
      <c r="E1154" t="s">
        <v>36</v>
      </c>
      <c r="F1154" t="s">
        <v>28</v>
      </c>
      <c r="G1154" t="s">
        <v>24</v>
      </c>
      <c r="H1154">
        <v>159</v>
      </c>
      <c r="I1154">
        <v>2</v>
      </c>
      <c r="J1154">
        <v>318</v>
      </c>
    </row>
    <row r="1155" spans="1:10" x14ac:dyDescent="0.2">
      <c r="A1155" s="3" t="s">
        <v>1200</v>
      </c>
      <c r="B1155" s="4">
        <v>43470</v>
      </c>
      <c r="C1155">
        <v>4</v>
      </c>
      <c r="D1155" t="s">
        <v>51</v>
      </c>
      <c r="E1155" t="s">
        <v>68</v>
      </c>
      <c r="F1155" t="s">
        <v>18</v>
      </c>
      <c r="G1155" t="s">
        <v>31</v>
      </c>
      <c r="H1155">
        <v>69</v>
      </c>
      <c r="I1155">
        <v>1</v>
      </c>
      <c r="J1155">
        <v>69</v>
      </c>
    </row>
    <row r="1156" spans="1:10" x14ac:dyDescent="0.2">
      <c r="A1156" s="3" t="s">
        <v>1201</v>
      </c>
      <c r="B1156" s="4">
        <v>43470</v>
      </c>
      <c r="C1156">
        <v>12</v>
      </c>
      <c r="D1156" t="s">
        <v>66</v>
      </c>
      <c r="E1156" t="s">
        <v>12</v>
      </c>
      <c r="F1156" t="s">
        <v>13</v>
      </c>
      <c r="G1156" t="s">
        <v>31</v>
      </c>
      <c r="H1156">
        <v>69</v>
      </c>
      <c r="I1156">
        <v>5</v>
      </c>
      <c r="J1156">
        <v>345</v>
      </c>
    </row>
    <row r="1157" spans="1:10" x14ac:dyDescent="0.2">
      <c r="A1157" s="3" t="s">
        <v>1202</v>
      </c>
      <c r="B1157" s="4">
        <v>43470</v>
      </c>
      <c r="C1157">
        <v>15</v>
      </c>
      <c r="D1157" t="s">
        <v>118</v>
      </c>
      <c r="E1157" t="s">
        <v>63</v>
      </c>
      <c r="F1157" t="s">
        <v>13</v>
      </c>
      <c r="G1157" t="s">
        <v>19</v>
      </c>
      <c r="H1157">
        <v>289</v>
      </c>
      <c r="I1157">
        <v>0</v>
      </c>
      <c r="J1157">
        <v>0</v>
      </c>
    </row>
    <row r="1158" spans="1:10" x14ac:dyDescent="0.2">
      <c r="A1158" s="3" t="s">
        <v>1203</v>
      </c>
      <c r="B1158" s="4">
        <v>43470</v>
      </c>
      <c r="C1158">
        <v>17</v>
      </c>
      <c r="D1158" t="s">
        <v>35</v>
      </c>
      <c r="E1158" t="s">
        <v>27</v>
      </c>
      <c r="F1158" t="s">
        <v>28</v>
      </c>
      <c r="G1158" t="s">
        <v>31</v>
      </c>
      <c r="H1158">
        <v>69</v>
      </c>
      <c r="I1158">
        <v>6</v>
      </c>
      <c r="J1158">
        <v>414</v>
      </c>
    </row>
    <row r="1159" spans="1:10" x14ac:dyDescent="0.2">
      <c r="A1159" s="3" t="s">
        <v>1204</v>
      </c>
      <c r="B1159" s="4">
        <v>43470</v>
      </c>
      <c r="C1159">
        <v>17</v>
      </c>
      <c r="D1159" t="s">
        <v>35</v>
      </c>
      <c r="E1159" t="s">
        <v>27</v>
      </c>
      <c r="F1159" t="s">
        <v>28</v>
      </c>
      <c r="G1159" t="s">
        <v>14</v>
      </c>
      <c r="H1159">
        <v>199</v>
      </c>
      <c r="I1159">
        <v>6</v>
      </c>
      <c r="J1159">
        <v>1194</v>
      </c>
    </row>
    <row r="1160" spans="1:10" x14ac:dyDescent="0.2">
      <c r="A1160" s="3" t="s">
        <v>1205</v>
      </c>
      <c r="B1160" s="4">
        <v>43471</v>
      </c>
      <c r="C1160">
        <v>7</v>
      </c>
      <c r="D1160" t="s">
        <v>88</v>
      </c>
      <c r="E1160" t="s">
        <v>46</v>
      </c>
      <c r="F1160" t="s">
        <v>23</v>
      </c>
      <c r="G1160" t="s">
        <v>24</v>
      </c>
      <c r="H1160">
        <v>159</v>
      </c>
      <c r="I1160">
        <v>1</v>
      </c>
      <c r="J1160">
        <v>159</v>
      </c>
    </row>
    <row r="1161" spans="1:10" x14ac:dyDescent="0.2">
      <c r="A1161" s="3" t="s">
        <v>1206</v>
      </c>
      <c r="B1161" s="4">
        <v>43471</v>
      </c>
      <c r="C1161">
        <v>20</v>
      </c>
      <c r="D1161" t="s">
        <v>40</v>
      </c>
      <c r="E1161" t="s">
        <v>36</v>
      </c>
      <c r="F1161" t="s">
        <v>28</v>
      </c>
      <c r="G1161" t="s">
        <v>14</v>
      </c>
      <c r="H1161">
        <v>199</v>
      </c>
      <c r="I1161">
        <v>0</v>
      </c>
      <c r="J1161">
        <v>0</v>
      </c>
    </row>
    <row r="1162" spans="1:10" x14ac:dyDescent="0.2">
      <c r="A1162" s="3" t="s">
        <v>1207</v>
      </c>
      <c r="B1162" s="4">
        <v>43471</v>
      </c>
      <c r="C1162">
        <v>10</v>
      </c>
      <c r="D1162" t="s">
        <v>58</v>
      </c>
      <c r="E1162" t="s">
        <v>46</v>
      </c>
      <c r="F1162" t="s">
        <v>23</v>
      </c>
      <c r="G1162" t="s">
        <v>19</v>
      </c>
      <c r="H1162">
        <v>289</v>
      </c>
      <c r="I1162">
        <v>3</v>
      </c>
      <c r="J1162">
        <v>867</v>
      </c>
    </row>
    <row r="1163" spans="1:10" x14ac:dyDescent="0.2">
      <c r="A1163" s="3" t="s">
        <v>1208</v>
      </c>
      <c r="B1163" s="4">
        <v>43471</v>
      </c>
      <c r="C1163">
        <v>15</v>
      </c>
      <c r="D1163" t="s">
        <v>118</v>
      </c>
      <c r="E1163" t="s">
        <v>63</v>
      </c>
      <c r="F1163" t="s">
        <v>13</v>
      </c>
      <c r="G1163" t="s">
        <v>14</v>
      </c>
      <c r="H1163">
        <v>199</v>
      </c>
      <c r="I1163">
        <v>7</v>
      </c>
      <c r="J1163">
        <v>1393</v>
      </c>
    </row>
    <row r="1164" spans="1:10" x14ac:dyDescent="0.2">
      <c r="A1164" s="3" t="s">
        <v>1209</v>
      </c>
      <c r="B1164" s="4">
        <v>43472</v>
      </c>
      <c r="C1164">
        <v>17</v>
      </c>
      <c r="D1164" t="s">
        <v>35</v>
      </c>
      <c r="E1164" t="s">
        <v>36</v>
      </c>
      <c r="F1164" t="s">
        <v>28</v>
      </c>
      <c r="G1164" t="s">
        <v>14</v>
      </c>
      <c r="H1164">
        <v>199</v>
      </c>
      <c r="I1164">
        <v>0</v>
      </c>
      <c r="J1164">
        <v>0</v>
      </c>
    </row>
    <row r="1165" spans="1:10" x14ac:dyDescent="0.2">
      <c r="A1165" s="3" t="s">
        <v>1210</v>
      </c>
      <c r="B1165" s="4">
        <v>43472</v>
      </c>
      <c r="C1165">
        <v>7</v>
      </c>
      <c r="D1165" t="s">
        <v>88</v>
      </c>
      <c r="E1165" t="s">
        <v>22</v>
      </c>
      <c r="F1165" t="s">
        <v>23</v>
      </c>
      <c r="G1165" t="s">
        <v>31</v>
      </c>
      <c r="H1165">
        <v>69</v>
      </c>
      <c r="I1165">
        <v>6</v>
      </c>
      <c r="J1165">
        <v>414</v>
      </c>
    </row>
    <row r="1166" spans="1:10" x14ac:dyDescent="0.2">
      <c r="A1166" s="3" t="s">
        <v>1211</v>
      </c>
      <c r="B1166" s="4">
        <v>43472</v>
      </c>
      <c r="C1166">
        <v>6</v>
      </c>
      <c r="D1166" t="s">
        <v>48</v>
      </c>
      <c r="E1166" t="s">
        <v>22</v>
      </c>
      <c r="F1166" t="s">
        <v>23</v>
      </c>
      <c r="G1166" t="s">
        <v>14</v>
      </c>
      <c r="H1166">
        <v>199</v>
      </c>
      <c r="I1166">
        <v>1</v>
      </c>
      <c r="J1166">
        <v>199</v>
      </c>
    </row>
    <row r="1167" spans="1:10" x14ac:dyDescent="0.2">
      <c r="A1167" s="3" t="s">
        <v>1212</v>
      </c>
      <c r="B1167" s="4">
        <v>43472</v>
      </c>
      <c r="C1167">
        <v>13</v>
      </c>
      <c r="D1167" t="s">
        <v>33</v>
      </c>
      <c r="E1167" t="s">
        <v>63</v>
      </c>
      <c r="F1167" t="s">
        <v>13</v>
      </c>
      <c r="G1167" t="s">
        <v>19</v>
      </c>
      <c r="H1167">
        <v>289</v>
      </c>
      <c r="I1167">
        <v>9</v>
      </c>
      <c r="J1167">
        <v>2601</v>
      </c>
    </row>
    <row r="1168" spans="1:10" x14ac:dyDescent="0.2">
      <c r="A1168" s="3" t="s">
        <v>1213</v>
      </c>
      <c r="B1168" s="4">
        <v>43473</v>
      </c>
      <c r="C1168">
        <v>13</v>
      </c>
      <c r="D1168" t="s">
        <v>33</v>
      </c>
      <c r="E1168" t="s">
        <v>63</v>
      </c>
      <c r="F1168" t="s">
        <v>13</v>
      </c>
      <c r="G1168" t="s">
        <v>31</v>
      </c>
      <c r="H1168">
        <v>69</v>
      </c>
      <c r="I1168">
        <v>9</v>
      </c>
      <c r="J1168">
        <v>621</v>
      </c>
    </row>
    <row r="1169" spans="1:10" x14ac:dyDescent="0.2">
      <c r="A1169" s="3" t="s">
        <v>1214</v>
      </c>
      <c r="B1169" s="4">
        <v>43473</v>
      </c>
      <c r="C1169">
        <v>3</v>
      </c>
      <c r="D1169" t="s">
        <v>43</v>
      </c>
      <c r="E1169" t="s">
        <v>68</v>
      </c>
      <c r="F1169" t="s">
        <v>18</v>
      </c>
      <c r="G1169" t="s">
        <v>24</v>
      </c>
      <c r="H1169">
        <v>159</v>
      </c>
      <c r="I1169">
        <v>6</v>
      </c>
      <c r="J1169">
        <v>954</v>
      </c>
    </row>
    <row r="1170" spans="1:10" x14ac:dyDescent="0.2">
      <c r="A1170" s="3" t="s">
        <v>1215</v>
      </c>
      <c r="B1170" s="4">
        <v>43473</v>
      </c>
      <c r="C1170">
        <v>13</v>
      </c>
      <c r="D1170" t="s">
        <v>33</v>
      </c>
      <c r="E1170" t="s">
        <v>63</v>
      </c>
      <c r="F1170" t="s">
        <v>13</v>
      </c>
      <c r="G1170" t="s">
        <v>31</v>
      </c>
      <c r="H1170">
        <v>69</v>
      </c>
      <c r="I1170">
        <v>6</v>
      </c>
      <c r="J1170">
        <v>414</v>
      </c>
    </row>
    <row r="1171" spans="1:10" x14ac:dyDescent="0.2">
      <c r="A1171" s="3" t="s">
        <v>1216</v>
      </c>
      <c r="B1171" s="4">
        <v>43474</v>
      </c>
      <c r="C1171">
        <v>3</v>
      </c>
      <c r="D1171" t="s">
        <v>43</v>
      </c>
      <c r="E1171" t="s">
        <v>68</v>
      </c>
      <c r="F1171" t="s">
        <v>18</v>
      </c>
      <c r="G1171" t="s">
        <v>24</v>
      </c>
      <c r="H1171">
        <v>159</v>
      </c>
      <c r="I1171">
        <v>0</v>
      </c>
      <c r="J1171">
        <v>0</v>
      </c>
    </row>
    <row r="1172" spans="1:10" x14ac:dyDescent="0.2">
      <c r="A1172" s="3" t="s">
        <v>1217</v>
      </c>
      <c r="B1172" s="4">
        <v>43475</v>
      </c>
      <c r="C1172">
        <v>14</v>
      </c>
      <c r="D1172" t="s">
        <v>38</v>
      </c>
      <c r="E1172" t="s">
        <v>12</v>
      </c>
      <c r="F1172" t="s">
        <v>13</v>
      </c>
      <c r="G1172" t="s">
        <v>14</v>
      </c>
      <c r="H1172">
        <v>199</v>
      </c>
      <c r="I1172">
        <v>7</v>
      </c>
      <c r="J1172">
        <v>1393</v>
      </c>
    </row>
    <row r="1173" spans="1:10" x14ac:dyDescent="0.2">
      <c r="A1173" s="3" t="s">
        <v>1218</v>
      </c>
      <c r="B1173" s="4">
        <v>43475</v>
      </c>
      <c r="C1173">
        <v>11</v>
      </c>
      <c r="D1173" t="s">
        <v>11</v>
      </c>
      <c r="E1173" t="s">
        <v>63</v>
      </c>
      <c r="F1173" t="s">
        <v>13</v>
      </c>
      <c r="G1173" t="s">
        <v>24</v>
      </c>
      <c r="H1173">
        <v>159</v>
      </c>
      <c r="I1173">
        <v>4</v>
      </c>
      <c r="J1173">
        <v>636</v>
      </c>
    </row>
    <row r="1174" spans="1:10" x14ac:dyDescent="0.2">
      <c r="A1174" s="3" t="s">
        <v>1219</v>
      </c>
      <c r="B1174" s="4">
        <v>43475</v>
      </c>
      <c r="C1174">
        <v>6</v>
      </c>
      <c r="D1174" t="s">
        <v>48</v>
      </c>
      <c r="E1174" t="s">
        <v>46</v>
      </c>
      <c r="F1174" t="s">
        <v>23</v>
      </c>
      <c r="G1174" t="s">
        <v>14</v>
      </c>
      <c r="H1174">
        <v>199</v>
      </c>
      <c r="I1174">
        <v>2</v>
      </c>
      <c r="J1174">
        <v>398</v>
      </c>
    </row>
    <row r="1175" spans="1:10" x14ac:dyDescent="0.2">
      <c r="A1175" s="3" t="s">
        <v>1220</v>
      </c>
      <c r="B1175" s="4">
        <v>43476</v>
      </c>
      <c r="C1175">
        <v>11</v>
      </c>
      <c r="D1175" t="s">
        <v>11</v>
      </c>
      <c r="E1175" t="s">
        <v>12</v>
      </c>
      <c r="F1175" t="s">
        <v>13</v>
      </c>
      <c r="G1175" t="s">
        <v>14</v>
      </c>
      <c r="H1175">
        <v>199</v>
      </c>
      <c r="I1175">
        <v>6</v>
      </c>
      <c r="J1175">
        <v>1194</v>
      </c>
    </row>
    <row r="1176" spans="1:10" x14ac:dyDescent="0.2">
      <c r="A1176" s="3" t="s">
        <v>1221</v>
      </c>
      <c r="B1176" s="4">
        <v>43477</v>
      </c>
      <c r="C1176">
        <v>16</v>
      </c>
      <c r="D1176" t="s">
        <v>30</v>
      </c>
      <c r="E1176" t="s">
        <v>36</v>
      </c>
      <c r="F1176" t="s">
        <v>28</v>
      </c>
      <c r="G1176" t="s">
        <v>31</v>
      </c>
      <c r="H1176">
        <v>69</v>
      </c>
      <c r="I1176">
        <v>1</v>
      </c>
      <c r="J1176">
        <v>69</v>
      </c>
    </row>
    <row r="1177" spans="1:10" x14ac:dyDescent="0.2">
      <c r="A1177" s="3" t="s">
        <v>1222</v>
      </c>
      <c r="B1177" s="4">
        <v>43477</v>
      </c>
      <c r="C1177">
        <v>8</v>
      </c>
      <c r="D1177" t="s">
        <v>45</v>
      </c>
      <c r="E1177" t="s">
        <v>22</v>
      </c>
      <c r="F1177" t="s">
        <v>23</v>
      </c>
      <c r="G1177" t="s">
        <v>31</v>
      </c>
      <c r="H1177">
        <v>69</v>
      </c>
      <c r="I1177">
        <v>1</v>
      </c>
      <c r="J1177">
        <v>69</v>
      </c>
    </row>
    <row r="1178" spans="1:10" x14ac:dyDescent="0.2">
      <c r="A1178" s="3" t="s">
        <v>1223</v>
      </c>
      <c r="B1178" s="4">
        <v>43477</v>
      </c>
      <c r="C1178">
        <v>5</v>
      </c>
      <c r="D1178" t="s">
        <v>60</v>
      </c>
      <c r="E1178" t="s">
        <v>68</v>
      </c>
      <c r="F1178" t="s">
        <v>18</v>
      </c>
      <c r="G1178" t="s">
        <v>14</v>
      </c>
      <c r="H1178">
        <v>199</v>
      </c>
      <c r="I1178">
        <v>9</v>
      </c>
      <c r="J1178">
        <v>1791</v>
      </c>
    </row>
    <row r="1179" spans="1:10" x14ac:dyDescent="0.2">
      <c r="A1179" s="3" t="s">
        <v>1224</v>
      </c>
      <c r="B1179" s="4">
        <v>43477</v>
      </c>
      <c r="C1179">
        <v>19</v>
      </c>
      <c r="D1179" t="s">
        <v>56</v>
      </c>
      <c r="E1179" t="s">
        <v>27</v>
      </c>
      <c r="F1179" t="s">
        <v>28</v>
      </c>
      <c r="G1179" t="s">
        <v>41</v>
      </c>
      <c r="H1179">
        <v>399</v>
      </c>
      <c r="I1179">
        <v>5</v>
      </c>
      <c r="J1179">
        <v>1995</v>
      </c>
    </row>
    <row r="1180" spans="1:10" x14ac:dyDescent="0.2">
      <c r="A1180" s="3" t="s">
        <v>1225</v>
      </c>
      <c r="B1180" s="4">
        <v>43477</v>
      </c>
      <c r="C1180">
        <v>10</v>
      </c>
      <c r="D1180" t="s">
        <v>58</v>
      </c>
      <c r="E1180" t="s">
        <v>46</v>
      </c>
      <c r="F1180" t="s">
        <v>23</v>
      </c>
      <c r="G1180" t="s">
        <v>41</v>
      </c>
      <c r="H1180">
        <v>399</v>
      </c>
      <c r="I1180">
        <v>7</v>
      </c>
      <c r="J1180">
        <v>2793</v>
      </c>
    </row>
    <row r="1181" spans="1:10" x14ac:dyDescent="0.2">
      <c r="A1181" s="3" t="s">
        <v>1226</v>
      </c>
      <c r="B1181" s="4">
        <v>43477</v>
      </c>
      <c r="C1181">
        <v>14</v>
      </c>
      <c r="D1181" t="s">
        <v>38</v>
      </c>
      <c r="E1181" t="s">
        <v>12</v>
      </c>
      <c r="F1181" t="s">
        <v>13</v>
      </c>
      <c r="G1181" t="s">
        <v>31</v>
      </c>
      <c r="H1181">
        <v>69</v>
      </c>
      <c r="I1181">
        <v>8</v>
      </c>
      <c r="J1181">
        <v>552</v>
      </c>
    </row>
    <row r="1182" spans="1:10" x14ac:dyDescent="0.2">
      <c r="A1182" s="3" t="s">
        <v>1227</v>
      </c>
      <c r="B1182" s="4">
        <v>43477</v>
      </c>
      <c r="C1182">
        <v>11</v>
      </c>
      <c r="D1182" t="s">
        <v>11</v>
      </c>
      <c r="E1182" t="s">
        <v>63</v>
      </c>
      <c r="F1182" t="s">
        <v>13</v>
      </c>
      <c r="G1182" t="s">
        <v>41</v>
      </c>
      <c r="H1182">
        <v>399</v>
      </c>
      <c r="I1182">
        <v>4</v>
      </c>
      <c r="J1182">
        <v>1596</v>
      </c>
    </row>
    <row r="1183" spans="1:10" x14ac:dyDescent="0.2">
      <c r="A1183" s="3" t="s">
        <v>1228</v>
      </c>
      <c r="B1183" s="4">
        <v>43478</v>
      </c>
      <c r="C1183">
        <v>15</v>
      </c>
      <c r="D1183" t="s">
        <v>118</v>
      </c>
      <c r="E1183" t="s">
        <v>63</v>
      </c>
      <c r="F1183" t="s">
        <v>13</v>
      </c>
      <c r="G1183" t="s">
        <v>19</v>
      </c>
      <c r="H1183">
        <v>289</v>
      </c>
      <c r="I1183">
        <v>2</v>
      </c>
      <c r="J1183">
        <v>578</v>
      </c>
    </row>
    <row r="1184" spans="1:10" x14ac:dyDescent="0.2">
      <c r="A1184" s="3" t="s">
        <v>1229</v>
      </c>
      <c r="B1184" s="4">
        <v>43478</v>
      </c>
      <c r="C1184">
        <v>3</v>
      </c>
      <c r="D1184" t="s">
        <v>43</v>
      </c>
      <c r="E1184" t="s">
        <v>68</v>
      </c>
      <c r="F1184" t="s">
        <v>18</v>
      </c>
      <c r="G1184" t="s">
        <v>41</v>
      </c>
      <c r="H1184">
        <v>399</v>
      </c>
      <c r="I1184">
        <v>7</v>
      </c>
      <c r="J1184">
        <v>2793</v>
      </c>
    </row>
    <row r="1185" spans="1:10" x14ac:dyDescent="0.2">
      <c r="A1185" s="3" t="s">
        <v>1230</v>
      </c>
      <c r="B1185" s="4">
        <v>43478</v>
      </c>
      <c r="C1185">
        <v>15</v>
      </c>
      <c r="D1185" t="s">
        <v>118</v>
      </c>
      <c r="E1185" t="s">
        <v>63</v>
      </c>
      <c r="F1185" t="s">
        <v>13</v>
      </c>
      <c r="G1185" t="s">
        <v>14</v>
      </c>
      <c r="H1185">
        <v>199</v>
      </c>
      <c r="I1185">
        <v>3</v>
      </c>
      <c r="J1185">
        <v>597</v>
      </c>
    </row>
    <row r="1186" spans="1:10" x14ac:dyDescent="0.2">
      <c r="A1186" s="3" t="s">
        <v>1231</v>
      </c>
      <c r="B1186" s="4">
        <v>43478</v>
      </c>
      <c r="C1186">
        <v>13</v>
      </c>
      <c r="D1186" t="s">
        <v>33</v>
      </c>
      <c r="E1186" t="s">
        <v>12</v>
      </c>
      <c r="F1186" t="s">
        <v>13</v>
      </c>
      <c r="G1186" t="s">
        <v>24</v>
      </c>
      <c r="H1186">
        <v>159</v>
      </c>
      <c r="I1186">
        <v>0</v>
      </c>
      <c r="J1186">
        <v>0</v>
      </c>
    </row>
    <row r="1187" spans="1:10" x14ac:dyDescent="0.2">
      <c r="A1187" s="3" t="s">
        <v>1232</v>
      </c>
      <c r="B1187" s="4">
        <v>43478</v>
      </c>
      <c r="C1187">
        <v>3</v>
      </c>
      <c r="D1187" t="s">
        <v>43</v>
      </c>
      <c r="E1187" t="s">
        <v>68</v>
      </c>
      <c r="F1187" t="s">
        <v>18</v>
      </c>
      <c r="G1187" t="s">
        <v>24</v>
      </c>
      <c r="H1187">
        <v>159</v>
      </c>
      <c r="I1187">
        <v>4</v>
      </c>
      <c r="J1187">
        <v>636</v>
      </c>
    </row>
    <row r="1188" spans="1:10" x14ac:dyDescent="0.2">
      <c r="A1188" s="3" t="s">
        <v>1233</v>
      </c>
      <c r="B1188" s="4">
        <v>43478</v>
      </c>
      <c r="C1188">
        <v>4</v>
      </c>
      <c r="D1188" t="s">
        <v>51</v>
      </c>
      <c r="E1188" t="s">
        <v>68</v>
      </c>
      <c r="F1188" t="s">
        <v>18</v>
      </c>
      <c r="G1188" t="s">
        <v>41</v>
      </c>
      <c r="H1188">
        <v>399</v>
      </c>
      <c r="I1188">
        <v>2</v>
      </c>
      <c r="J1188">
        <v>798</v>
      </c>
    </row>
    <row r="1189" spans="1:10" x14ac:dyDescent="0.2">
      <c r="A1189" s="3" t="s">
        <v>1234</v>
      </c>
      <c r="B1189" s="4">
        <v>43478</v>
      </c>
      <c r="C1189">
        <v>8</v>
      </c>
      <c r="D1189" t="s">
        <v>45</v>
      </c>
      <c r="E1189" t="s">
        <v>22</v>
      </c>
      <c r="F1189" t="s">
        <v>23</v>
      </c>
      <c r="G1189" t="s">
        <v>24</v>
      </c>
      <c r="H1189">
        <v>159</v>
      </c>
      <c r="I1189">
        <v>6</v>
      </c>
      <c r="J1189">
        <v>954</v>
      </c>
    </row>
    <row r="1190" spans="1:10" x14ac:dyDescent="0.2">
      <c r="A1190" s="3" t="s">
        <v>1235</v>
      </c>
      <c r="B1190" s="4">
        <v>43478</v>
      </c>
      <c r="C1190">
        <v>12</v>
      </c>
      <c r="D1190" t="s">
        <v>66</v>
      </c>
      <c r="E1190" t="s">
        <v>12</v>
      </c>
      <c r="F1190" t="s">
        <v>13</v>
      </c>
      <c r="G1190" t="s">
        <v>31</v>
      </c>
      <c r="H1190">
        <v>69</v>
      </c>
      <c r="I1190">
        <v>4</v>
      </c>
      <c r="J1190">
        <v>276</v>
      </c>
    </row>
    <row r="1191" spans="1:10" x14ac:dyDescent="0.2">
      <c r="A1191" s="3" t="s">
        <v>1236</v>
      </c>
      <c r="B1191" s="4">
        <v>43478</v>
      </c>
      <c r="C1191">
        <v>2</v>
      </c>
      <c r="D1191" t="s">
        <v>106</v>
      </c>
      <c r="E1191" t="s">
        <v>17</v>
      </c>
      <c r="F1191" t="s">
        <v>18</v>
      </c>
      <c r="G1191" t="s">
        <v>41</v>
      </c>
      <c r="H1191">
        <v>399</v>
      </c>
      <c r="I1191">
        <v>4</v>
      </c>
      <c r="J1191">
        <v>1596</v>
      </c>
    </row>
    <row r="1192" spans="1:10" x14ac:dyDescent="0.2">
      <c r="A1192" s="3" t="s">
        <v>1237</v>
      </c>
      <c r="B1192" s="4">
        <v>43478</v>
      </c>
      <c r="C1192">
        <v>18</v>
      </c>
      <c r="D1192" t="s">
        <v>26</v>
      </c>
      <c r="E1192" t="s">
        <v>36</v>
      </c>
      <c r="F1192" t="s">
        <v>28</v>
      </c>
      <c r="G1192" t="s">
        <v>41</v>
      </c>
      <c r="H1192">
        <v>399</v>
      </c>
      <c r="I1192">
        <v>1</v>
      </c>
      <c r="J1192">
        <v>399</v>
      </c>
    </row>
    <row r="1193" spans="1:10" x14ac:dyDescent="0.2">
      <c r="A1193" s="3" t="s">
        <v>1238</v>
      </c>
      <c r="B1193" s="4">
        <v>43479</v>
      </c>
      <c r="C1193">
        <v>10</v>
      </c>
      <c r="D1193" t="s">
        <v>58</v>
      </c>
      <c r="E1193" t="s">
        <v>46</v>
      </c>
      <c r="F1193" t="s">
        <v>23</v>
      </c>
      <c r="G1193" t="s">
        <v>24</v>
      </c>
      <c r="H1193">
        <v>159</v>
      </c>
      <c r="I1193">
        <v>3</v>
      </c>
      <c r="J1193">
        <v>477</v>
      </c>
    </row>
    <row r="1194" spans="1:10" x14ac:dyDescent="0.2">
      <c r="A1194" s="3" t="s">
        <v>1239</v>
      </c>
      <c r="B1194" s="4">
        <v>43479</v>
      </c>
      <c r="C1194">
        <v>3</v>
      </c>
      <c r="D1194" t="s">
        <v>43</v>
      </c>
      <c r="E1194" t="s">
        <v>68</v>
      </c>
      <c r="F1194" t="s">
        <v>18</v>
      </c>
      <c r="G1194" t="s">
        <v>31</v>
      </c>
      <c r="H1194">
        <v>69</v>
      </c>
      <c r="I1194">
        <v>0</v>
      </c>
      <c r="J1194">
        <v>0</v>
      </c>
    </row>
    <row r="1195" spans="1:10" x14ac:dyDescent="0.2">
      <c r="A1195" s="3" t="s">
        <v>1240</v>
      </c>
      <c r="B1195" s="4">
        <v>43479</v>
      </c>
      <c r="C1195">
        <v>12</v>
      </c>
      <c r="D1195" t="s">
        <v>66</v>
      </c>
      <c r="E1195" t="s">
        <v>63</v>
      </c>
      <c r="F1195" t="s">
        <v>13</v>
      </c>
      <c r="G1195" t="s">
        <v>19</v>
      </c>
      <c r="H1195">
        <v>289</v>
      </c>
      <c r="I1195">
        <v>7</v>
      </c>
      <c r="J1195">
        <v>2023</v>
      </c>
    </row>
    <row r="1196" spans="1:10" x14ac:dyDescent="0.2">
      <c r="A1196" s="3" t="s">
        <v>1241</v>
      </c>
      <c r="B1196" s="4">
        <v>43479</v>
      </c>
      <c r="C1196">
        <v>19</v>
      </c>
      <c r="D1196" t="s">
        <v>56</v>
      </c>
      <c r="E1196" t="s">
        <v>27</v>
      </c>
      <c r="F1196" t="s">
        <v>28</v>
      </c>
      <c r="G1196" t="s">
        <v>41</v>
      </c>
      <c r="H1196">
        <v>399</v>
      </c>
      <c r="I1196">
        <v>8</v>
      </c>
      <c r="J1196">
        <v>3192</v>
      </c>
    </row>
    <row r="1197" spans="1:10" x14ac:dyDescent="0.2">
      <c r="A1197" s="3" t="s">
        <v>1242</v>
      </c>
      <c r="B1197" s="4">
        <v>43480</v>
      </c>
      <c r="C1197">
        <v>16</v>
      </c>
      <c r="D1197" t="s">
        <v>30</v>
      </c>
      <c r="E1197" t="s">
        <v>36</v>
      </c>
      <c r="F1197" t="s">
        <v>28</v>
      </c>
      <c r="G1197" t="s">
        <v>19</v>
      </c>
      <c r="H1197">
        <v>289</v>
      </c>
      <c r="I1197">
        <v>9</v>
      </c>
      <c r="J1197">
        <v>2601</v>
      </c>
    </row>
    <row r="1198" spans="1:10" x14ac:dyDescent="0.2">
      <c r="A1198" s="3" t="s">
        <v>1243</v>
      </c>
      <c r="B1198" s="4">
        <v>43481</v>
      </c>
      <c r="C1198">
        <v>6</v>
      </c>
      <c r="D1198" t="s">
        <v>48</v>
      </c>
      <c r="E1198" t="s">
        <v>22</v>
      </c>
      <c r="F1198" t="s">
        <v>23</v>
      </c>
      <c r="G1198" t="s">
        <v>14</v>
      </c>
      <c r="H1198">
        <v>199</v>
      </c>
      <c r="I1198">
        <v>2</v>
      </c>
      <c r="J1198">
        <v>398</v>
      </c>
    </row>
    <row r="1199" spans="1:10" x14ac:dyDescent="0.2">
      <c r="A1199" s="3" t="s">
        <v>1244</v>
      </c>
      <c r="B1199" s="4">
        <v>43481</v>
      </c>
      <c r="C1199">
        <v>16</v>
      </c>
      <c r="D1199" t="s">
        <v>30</v>
      </c>
      <c r="E1199" t="s">
        <v>36</v>
      </c>
      <c r="F1199" t="s">
        <v>28</v>
      </c>
      <c r="G1199" t="s">
        <v>31</v>
      </c>
      <c r="H1199">
        <v>69</v>
      </c>
      <c r="I1199">
        <v>9</v>
      </c>
      <c r="J1199">
        <v>621</v>
      </c>
    </row>
    <row r="1200" spans="1:10" x14ac:dyDescent="0.2">
      <c r="A1200" s="3" t="s">
        <v>1245</v>
      </c>
      <c r="B1200" s="4">
        <v>43481</v>
      </c>
      <c r="C1200">
        <v>16</v>
      </c>
      <c r="D1200" t="s">
        <v>30</v>
      </c>
      <c r="E1200" t="s">
        <v>36</v>
      </c>
      <c r="F1200" t="s">
        <v>28</v>
      </c>
      <c r="G1200" t="s">
        <v>31</v>
      </c>
      <c r="H1200">
        <v>69</v>
      </c>
      <c r="I1200">
        <v>5</v>
      </c>
      <c r="J1200">
        <v>345</v>
      </c>
    </row>
    <row r="1201" spans="1:10" x14ac:dyDescent="0.2">
      <c r="A1201" s="3" t="s">
        <v>1246</v>
      </c>
      <c r="B1201" s="4">
        <v>43481</v>
      </c>
      <c r="C1201">
        <v>16</v>
      </c>
      <c r="D1201" t="s">
        <v>30</v>
      </c>
      <c r="E1201" t="s">
        <v>27</v>
      </c>
      <c r="F1201" t="s">
        <v>28</v>
      </c>
      <c r="G1201" t="s">
        <v>31</v>
      </c>
      <c r="H1201">
        <v>69</v>
      </c>
      <c r="I1201">
        <v>2</v>
      </c>
      <c r="J1201">
        <v>138</v>
      </c>
    </row>
    <row r="1202" spans="1:10" x14ac:dyDescent="0.2">
      <c r="A1202" s="3" t="s">
        <v>1247</v>
      </c>
      <c r="B1202" s="4">
        <v>43482</v>
      </c>
      <c r="C1202">
        <v>16</v>
      </c>
      <c r="D1202" t="s">
        <v>30</v>
      </c>
      <c r="E1202" t="s">
        <v>27</v>
      </c>
      <c r="F1202" t="s">
        <v>28</v>
      </c>
      <c r="G1202" t="s">
        <v>31</v>
      </c>
      <c r="H1202">
        <v>69</v>
      </c>
      <c r="I1202">
        <v>1</v>
      </c>
      <c r="J1202">
        <v>69</v>
      </c>
    </row>
    <row r="1203" spans="1:10" x14ac:dyDescent="0.2">
      <c r="A1203" s="3" t="s">
        <v>1248</v>
      </c>
      <c r="B1203" s="4">
        <v>43482</v>
      </c>
      <c r="C1203">
        <v>18</v>
      </c>
      <c r="D1203" t="s">
        <v>26</v>
      </c>
      <c r="E1203" t="s">
        <v>36</v>
      </c>
      <c r="F1203" t="s">
        <v>28</v>
      </c>
      <c r="G1203" t="s">
        <v>19</v>
      </c>
      <c r="H1203">
        <v>289</v>
      </c>
      <c r="I1203">
        <v>2</v>
      </c>
      <c r="J1203">
        <v>578</v>
      </c>
    </row>
    <row r="1204" spans="1:10" x14ac:dyDescent="0.2">
      <c r="A1204" s="3" t="s">
        <v>1249</v>
      </c>
      <c r="B1204" s="4">
        <v>43482</v>
      </c>
      <c r="C1204">
        <v>14</v>
      </c>
      <c r="D1204" t="s">
        <v>38</v>
      </c>
      <c r="E1204" t="s">
        <v>12</v>
      </c>
      <c r="F1204" t="s">
        <v>13</v>
      </c>
      <c r="G1204" t="s">
        <v>41</v>
      </c>
      <c r="H1204">
        <v>399</v>
      </c>
      <c r="I1204">
        <v>2</v>
      </c>
      <c r="J1204">
        <v>798</v>
      </c>
    </row>
    <row r="1205" spans="1:10" x14ac:dyDescent="0.2">
      <c r="A1205" s="3" t="s">
        <v>1250</v>
      </c>
      <c r="B1205" s="4">
        <v>43482</v>
      </c>
      <c r="C1205">
        <v>5</v>
      </c>
      <c r="D1205" t="s">
        <v>60</v>
      </c>
      <c r="E1205" t="s">
        <v>17</v>
      </c>
      <c r="F1205" t="s">
        <v>18</v>
      </c>
      <c r="G1205" t="s">
        <v>31</v>
      </c>
      <c r="H1205">
        <v>69</v>
      </c>
      <c r="I1205">
        <v>3</v>
      </c>
      <c r="J1205">
        <v>207</v>
      </c>
    </row>
    <row r="1206" spans="1:10" x14ac:dyDescent="0.2">
      <c r="A1206" s="3" t="s">
        <v>1251</v>
      </c>
      <c r="B1206" s="4">
        <v>43482</v>
      </c>
      <c r="C1206">
        <v>7</v>
      </c>
      <c r="D1206" t="s">
        <v>88</v>
      </c>
      <c r="E1206" t="s">
        <v>22</v>
      </c>
      <c r="F1206" t="s">
        <v>23</v>
      </c>
      <c r="G1206" t="s">
        <v>19</v>
      </c>
      <c r="H1206">
        <v>289</v>
      </c>
      <c r="I1206">
        <v>5</v>
      </c>
      <c r="J1206">
        <v>1445</v>
      </c>
    </row>
    <row r="1207" spans="1:10" x14ac:dyDescent="0.2">
      <c r="A1207" s="3" t="s">
        <v>1252</v>
      </c>
      <c r="B1207" s="4">
        <v>43482</v>
      </c>
      <c r="C1207">
        <v>17</v>
      </c>
      <c r="D1207" t="s">
        <v>35</v>
      </c>
      <c r="E1207" t="s">
        <v>27</v>
      </c>
      <c r="F1207" t="s">
        <v>28</v>
      </c>
      <c r="G1207" t="s">
        <v>31</v>
      </c>
      <c r="H1207">
        <v>69</v>
      </c>
      <c r="I1207">
        <v>6</v>
      </c>
      <c r="J1207">
        <v>414</v>
      </c>
    </row>
    <row r="1208" spans="1:10" x14ac:dyDescent="0.2">
      <c r="A1208" s="3" t="s">
        <v>1253</v>
      </c>
      <c r="B1208" s="4">
        <v>43482</v>
      </c>
      <c r="C1208">
        <v>10</v>
      </c>
      <c r="D1208" t="s">
        <v>58</v>
      </c>
      <c r="E1208" t="s">
        <v>46</v>
      </c>
      <c r="F1208" t="s">
        <v>23</v>
      </c>
      <c r="G1208" t="s">
        <v>24</v>
      </c>
      <c r="H1208">
        <v>159</v>
      </c>
      <c r="I1208">
        <v>3</v>
      </c>
      <c r="J1208">
        <v>477</v>
      </c>
    </row>
    <row r="1209" spans="1:10" x14ac:dyDescent="0.2">
      <c r="A1209" s="3" t="s">
        <v>1254</v>
      </c>
      <c r="B1209" s="4">
        <v>43483</v>
      </c>
      <c r="C1209">
        <v>7</v>
      </c>
      <c r="D1209" t="s">
        <v>88</v>
      </c>
      <c r="E1209" t="s">
        <v>22</v>
      </c>
      <c r="F1209" t="s">
        <v>23</v>
      </c>
      <c r="G1209" t="s">
        <v>41</v>
      </c>
      <c r="H1209">
        <v>399</v>
      </c>
      <c r="I1209">
        <v>6</v>
      </c>
      <c r="J1209">
        <v>2394</v>
      </c>
    </row>
    <row r="1210" spans="1:10" x14ac:dyDescent="0.2">
      <c r="A1210" s="3" t="s">
        <v>1255</v>
      </c>
      <c r="B1210" s="4">
        <v>43483</v>
      </c>
      <c r="C1210">
        <v>12</v>
      </c>
      <c r="D1210" t="s">
        <v>66</v>
      </c>
      <c r="E1210" t="s">
        <v>63</v>
      </c>
      <c r="F1210" t="s">
        <v>13</v>
      </c>
      <c r="G1210" t="s">
        <v>41</v>
      </c>
      <c r="H1210">
        <v>399</v>
      </c>
      <c r="I1210">
        <v>3</v>
      </c>
      <c r="J1210">
        <v>1197</v>
      </c>
    </row>
    <row r="1211" spans="1:10" x14ac:dyDescent="0.2">
      <c r="A1211" s="3" t="s">
        <v>1256</v>
      </c>
      <c r="B1211" s="4">
        <v>43483</v>
      </c>
      <c r="C1211">
        <v>11</v>
      </c>
      <c r="D1211" t="s">
        <v>11</v>
      </c>
      <c r="E1211" t="s">
        <v>63</v>
      </c>
      <c r="F1211" t="s">
        <v>13</v>
      </c>
      <c r="G1211" t="s">
        <v>14</v>
      </c>
      <c r="H1211">
        <v>199</v>
      </c>
      <c r="I1211">
        <v>7</v>
      </c>
      <c r="J1211">
        <v>1393</v>
      </c>
    </row>
    <row r="1212" spans="1:10" x14ac:dyDescent="0.2">
      <c r="A1212" s="3" t="s">
        <v>1257</v>
      </c>
      <c r="B1212" s="4">
        <v>43484</v>
      </c>
      <c r="C1212">
        <v>9</v>
      </c>
      <c r="D1212" t="s">
        <v>21</v>
      </c>
      <c r="E1212" t="s">
        <v>46</v>
      </c>
      <c r="F1212" t="s">
        <v>23</v>
      </c>
      <c r="G1212" t="s">
        <v>24</v>
      </c>
      <c r="H1212">
        <v>159</v>
      </c>
      <c r="I1212">
        <v>7</v>
      </c>
      <c r="J1212">
        <v>1113</v>
      </c>
    </row>
    <row r="1213" spans="1:10" x14ac:dyDescent="0.2">
      <c r="A1213" s="3" t="s">
        <v>1258</v>
      </c>
      <c r="B1213" s="4">
        <v>43485</v>
      </c>
      <c r="C1213">
        <v>14</v>
      </c>
      <c r="D1213" t="s">
        <v>38</v>
      </c>
      <c r="E1213" t="s">
        <v>12</v>
      </c>
      <c r="F1213" t="s">
        <v>13</v>
      </c>
      <c r="G1213" t="s">
        <v>24</v>
      </c>
      <c r="H1213">
        <v>159</v>
      </c>
      <c r="I1213">
        <v>1</v>
      </c>
      <c r="J1213">
        <v>159</v>
      </c>
    </row>
    <row r="1214" spans="1:10" x14ac:dyDescent="0.2">
      <c r="A1214" s="3" t="s">
        <v>1259</v>
      </c>
      <c r="B1214" s="4">
        <v>43485</v>
      </c>
      <c r="C1214">
        <v>16</v>
      </c>
      <c r="D1214" t="s">
        <v>30</v>
      </c>
      <c r="E1214" t="s">
        <v>27</v>
      </c>
      <c r="F1214" t="s">
        <v>28</v>
      </c>
      <c r="G1214" t="s">
        <v>31</v>
      </c>
      <c r="H1214">
        <v>69</v>
      </c>
      <c r="I1214">
        <v>2</v>
      </c>
      <c r="J1214">
        <v>138</v>
      </c>
    </row>
    <row r="1215" spans="1:10" x14ac:dyDescent="0.2">
      <c r="A1215" s="3" t="s">
        <v>1260</v>
      </c>
      <c r="B1215" s="4">
        <v>43486</v>
      </c>
      <c r="C1215">
        <v>8</v>
      </c>
      <c r="D1215" t="s">
        <v>45</v>
      </c>
      <c r="E1215" t="s">
        <v>46</v>
      </c>
      <c r="F1215" t="s">
        <v>23</v>
      </c>
      <c r="G1215" t="s">
        <v>19</v>
      </c>
      <c r="H1215">
        <v>289</v>
      </c>
      <c r="I1215">
        <v>4</v>
      </c>
      <c r="J1215">
        <v>1156</v>
      </c>
    </row>
    <row r="1216" spans="1:10" x14ac:dyDescent="0.2">
      <c r="A1216" s="3" t="s">
        <v>1261</v>
      </c>
      <c r="B1216" s="4">
        <v>43486</v>
      </c>
      <c r="C1216">
        <v>4</v>
      </c>
      <c r="D1216" t="s">
        <v>51</v>
      </c>
      <c r="E1216" t="s">
        <v>17</v>
      </c>
      <c r="F1216" t="s">
        <v>18</v>
      </c>
      <c r="G1216" t="s">
        <v>31</v>
      </c>
      <c r="H1216">
        <v>69</v>
      </c>
      <c r="I1216">
        <v>6</v>
      </c>
      <c r="J1216">
        <v>414</v>
      </c>
    </row>
    <row r="1217" spans="1:10" x14ac:dyDescent="0.2">
      <c r="A1217" s="3" t="s">
        <v>1262</v>
      </c>
      <c r="B1217" s="4">
        <v>43486</v>
      </c>
      <c r="C1217">
        <v>10</v>
      </c>
      <c r="D1217" t="s">
        <v>58</v>
      </c>
      <c r="E1217" t="s">
        <v>46</v>
      </c>
      <c r="F1217" t="s">
        <v>23</v>
      </c>
      <c r="G1217" t="s">
        <v>24</v>
      </c>
      <c r="H1217">
        <v>159</v>
      </c>
      <c r="I1217">
        <v>1</v>
      </c>
      <c r="J1217">
        <v>159</v>
      </c>
    </row>
    <row r="1218" spans="1:10" x14ac:dyDescent="0.2">
      <c r="A1218" s="3" t="s">
        <v>1263</v>
      </c>
      <c r="B1218" s="4">
        <v>43486</v>
      </c>
      <c r="C1218">
        <v>4</v>
      </c>
      <c r="D1218" t="s">
        <v>51</v>
      </c>
      <c r="E1218" t="s">
        <v>68</v>
      </c>
      <c r="F1218" t="s">
        <v>18</v>
      </c>
      <c r="G1218" t="s">
        <v>24</v>
      </c>
      <c r="H1218">
        <v>159</v>
      </c>
      <c r="I1218">
        <v>4</v>
      </c>
      <c r="J1218">
        <v>636</v>
      </c>
    </row>
    <row r="1219" spans="1:10" x14ac:dyDescent="0.2">
      <c r="A1219" s="3" t="s">
        <v>1264</v>
      </c>
      <c r="B1219" s="4">
        <v>43487</v>
      </c>
      <c r="C1219">
        <v>12</v>
      </c>
      <c r="D1219" t="s">
        <v>66</v>
      </c>
      <c r="E1219" t="s">
        <v>12</v>
      </c>
      <c r="F1219" t="s">
        <v>13</v>
      </c>
      <c r="G1219" t="s">
        <v>31</v>
      </c>
      <c r="H1219">
        <v>69</v>
      </c>
      <c r="I1219">
        <v>7</v>
      </c>
      <c r="J1219">
        <v>483</v>
      </c>
    </row>
    <row r="1220" spans="1:10" x14ac:dyDescent="0.2">
      <c r="A1220" s="3" t="s">
        <v>1265</v>
      </c>
      <c r="B1220" s="4">
        <v>43487</v>
      </c>
      <c r="C1220">
        <v>2</v>
      </c>
      <c r="D1220" t="s">
        <v>106</v>
      </c>
      <c r="E1220" t="s">
        <v>68</v>
      </c>
      <c r="F1220" t="s">
        <v>18</v>
      </c>
      <c r="G1220" t="s">
        <v>19</v>
      </c>
      <c r="H1220">
        <v>289</v>
      </c>
      <c r="I1220">
        <v>5</v>
      </c>
      <c r="J1220">
        <v>1445</v>
      </c>
    </row>
    <row r="1221" spans="1:10" x14ac:dyDescent="0.2">
      <c r="A1221" s="3" t="s">
        <v>1266</v>
      </c>
      <c r="B1221" s="4">
        <v>43487</v>
      </c>
      <c r="C1221">
        <v>7</v>
      </c>
      <c r="D1221" t="s">
        <v>88</v>
      </c>
      <c r="E1221" t="s">
        <v>22</v>
      </c>
      <c r="F1221" t="s">
        <v>23</v>
      </c>
      <c r="G1221" t="s">
        <v>19</v>
      </c>
      <c r="H1221">
        <v>289</v>
      </c>
      <c r="I1221">
        <v>7</v>
      </c>
      <c r="J1221">
        <v>2023</v>
      </c>
    </row>
    <row r="1222" spans="1:10" x14ac:dyDescent="0.2">
      <c r="A1222" s="3" t="s">
        <v>1267</v>
      </c>
      <c r="B1222" s="4">
        <v>43488</v>
      </c>
      <c r="C1222">
        <v>10</v>
      </c>
      <c r="D1222" t="s">
        <v>58</v>
      </c>
      <c r="E1222" t="s">
        <v>46</v>
      </c>
      <c r="F1222" t="s">
        <v>23</v>
      </c>
      <c r="G1222" t="s">
        <v>24</v>
      </c>
      <c r="H1222">
        <v>159</v>
      </c>
      <c r="I1222">
        <v>6</v>
      </c>
      <c r="J1222">
        <v>954</v>
      </c>
    </row>
    <row r="1223" spans="1:10" x14ac:dyDescent="0.2">
      <c r="A1223" s="3" t="s">
        <v>1268</v>
      </c>
      <c r="B1223" s="4">
        <v>43489</v>
      </c>
      <c r="C1223">
        <v>8</v>
      </c>
      <c r="D1223" t="s">
        <v>45</v>
      </c>
      <c r="E1223" t="s">
        <v>22</v>
      </c>
      <c r="F1223" t="s">
        <v>23</v>
      </c>
      <c r="G1223" t="s">
        <v>24</v>
      </c>
      <c r="H1223">
        <v>159</v>
      </c>
      <c r="I1223">
        <v>4</v>
      </c>
      <c r="J1223">
        <v>636</v>
      </c>
    </row>
    <row r="1224" spans="1:10" x14ac:dyDescent="0.2">
      <c r="A1224" s="3" t="s">
        <v>1269</v>
      </c>
      <c r="B1224" s="4">
        <v>43490</v>
      </c>
      <c r="C1224">
        <v>18</v>
      </c>
      <c r="D1224" t="s">
        <v>26</v>
      </c>
      <c r="E1224" t="s">
        <v>36</v>
      </c>
      <c r="F1224" t="s">
        <v>28</v>
      </c>
      <c r="G1224" t="s">
        <v>41</v>
      </c>
      <c r="H1224">
        <v>399</v>
      </c>
      <c r="I1224">
        <v>9</v>
      </c>
      <c r="J1224">
        <v>3591</v>
      </c>
    </row>
    <row r="1225" spans="1:10" x14ac:dyDescent="0.2">
      <c r="A1225" s="3" t="s">
        <v>1270</v>
      </c>
      <c r="B1225" s="4">
        <v>43491</v>
      </c>
      <c r="C1225">
        <v>4</v>
      </c>
      <c r="D1225" t="s">
        <v>51</v>
      </c>
      <c r="E1225" t="s">
        <v>17</v>
      </c>
      <c r="F1225" t="s">
        <v>18</v>
      </c>
      <c r="G1225" t="s">
        <v>14</v>
      </c>
      <c r="H1225">
        <v>199</v>
      </c>
      <c r="I1225">
        <v>5</v>
      </c>
      <c r="J1225">
        <v>995</v>
      </c>
    </row>
    <row r="1226" spans="1:10" x14ac:dyDescent="0.2">
      <c r="A1226" s="3" t="s">
        <v>1271</v>
      </c>
      <c r="B1226" s="4">
        <v>43491</v>
      </c>
      <c r="C1226">
        <v>7</v>
      </c>
      <c r="D1226" t="s">
        <v>88</v>
      </c>
      <c r="E1226" t="s">
        <v>46</v>
      </c>
      <c r="F1226" t="s">
        <v>23</v>
      </c>
      <c r="G1226" t="s">
        <v>41</v>
      </c>
      <c r="H1226">
        <v>399</v>
      </c>
      <c r="I1226">
        <v>8</v>
      </c>
      <c r="J1226">
        <v>3192</v>
      </c>
    </row>
    <row r="1227" spans="1:10" x14ac:dyDescent="0.2">
      <c r="A1227" s="3" t="s">
        <v>1272</v>
      </c>
      <c r="B1227" s="4">
        <v>43491</v>
      </c>
      <c r="C1227">
        <v>1</v>
      </c>
      <c r="D1227" t="s">
        <v>16</v>
      </c>
      <c r="E1227" t="s">
        <v>68</v>
      </c>
      <c r="F1227" t="s">
        <v>18</v>
      </c>
      <c r="G1227" t="s">
        <v>41</v>
      </c>
      <c r="H1227">
        <v>399</v>
      </c>
      <c r="I1227">
        <v>4</v>
      </c>
      <c r="J1227">
        <v>1596</v>
      </c>
    </row>
    <row r="1228" spans="1:10" x14ac:dyDescent="0.2">
      <c r="A1228" s="3" t="s">
        <v>1273</v>
      </c>
      <c r="B1228" s="4">
        <v>43491</v>
      </c>
      <c r="C1228">
        <v>10</v>
      </c>
      <c r="D1228" t="s">
        <v>58</v>
      </c>
      <c r="E1228" t="s">
        <v>22</v>
      </c>
      <c r="F1228" t="s">
        <v>23</v>
      </c>
      <c r="G1228" t="s">
        <v>41</v>
      </c>
      <c r="H1228">
        <v>399</v>
      </c>
      <c r="I1228">
        <v>4</v>
      </c>
      <c r="J1228">
        <v>1596</v>
      </c>
    </row>
    <row r="1229" spans="1:10" x14ac:dyDescent="0.2">
      <c r="A1229" s="3" t="s">
        <v>1274</v>
      </c>
      <c r="B1229" s="4">
        <v>43492</v>
      </c>
      <c r="C1229">
        <v>17</v>
      </c>
      <c r="D1229" t="s">
        <v>35</v>
      </c>
      <c r="E1229" t="s">
        <v>27</v>
      </c>
      <c r="F1229" t="s">
        <v>28</v>
      </c>
      <c r="G1229" t="s">
        <v>19</v>
      </c>
      <c r="H1229">
        <v>289</v>
      </c>
      <c r="I1229">
        <v>2</v>
      </c>
      <c r="J1229">
        <v>578</v>
      </c>
    </row>
    <row r="1230" spans="1:10" x14ac:dyDescent="0.2">
      <c r="A1230" s="3" t="s">
        <v>1275</v>
      </c>
      <c r="B1230" s="4">
        <v>43493</v>
      </c>
      <c r="C1230">
        <v>12</v>
      </c>
      <c r="D1230" t="s">
        <v>66</v>
      </c>
      <c r="E1230" t="s">
        <v>63</v>
      </c>
      <c r="F1230" t="s">
        <v>13</v>
      </c>
      <c r="G1230" t="s">
        <v>14</v>
      </c>
      <c r="H1230">
        <v>199</v>
      </c>
      <c r="I1230">
        <v>4</v>
      </c>
      <c r="J1230">
        <v>796</v>
      </c>
    </row>
    <row r="1231" spans="1:10" x14ac:dyDescent="0.2">
      <c r="A1231" s="3" t="s">
        <v>1276</v>
      </c>
      <c r="B1231" s="4">
        <v>43493</v>
      </c>
      <c r="C1231">
        <v>3</v>
      </c>
      <c r="D1231" t="s">
        <v>43</v>
      </c>
      <c r="E1231" t="s">
        <v>17</v>
      </c>
      <c r="F1231" t="s">
        <v>18</v>
      </c>
      <c r="G1231" t="s">
        <v>41</v>
      </c>
      <c r="H1231">
        <v>399</v>
      </c>
      <c r="I1231">
        <v>5</v>
      </c>
      <c r="J1231">
        <v>1995</v>
      </c>
    </row>
    <row r="1232" spans="1:10" x14ac:dyDescent="0.2">
      <c r="A1232" s="3" t="s">
        <v>1277</v>
      </c>
      <c r="B1232" s="4">
        <v>43493</v>
      </c>
      <c r="C1232">
        <v>2</v>
      </c>
      <c r="D1232" t="s">
        <v>106</v>
      </c>
      <c r="E1232" t="s">
        <v>68</v>
      </c>
      <c r="F1232" t="s">
        <v>18</v>
      </c>
      <c r="G1232" t="s">
        <v>31</v>
      </c>
      <c r="H1232">
        <v>69</v>
      </c>
      <c r="I1232">
        <v>3</v>
      </c>
      <c r="J1232">
        <v>207</v>
      </c>
    </row>
    <row r="1233" spans="1:10" x14ac:dyDescent="0.2">
      <c r="A1233" s="3" t="s">
        <v>1278</v>
      </c>
      <c r="B1233" s="4">
        <v>43493</v>
      </c>
      <c r="C1233">
        <v>4</v>
      </c>
      <c r="D1233" t="s">
        <v>51</v>
      </c>
      <c r="E1233" t="s">
        <v>17</v>
      </c>
      <c r="F1233" t="s">
        <v>18</v>
      </c>
      <c r="G1233" t="s">
        <v>24</v>
      </c>
      <c r="H1233">
        <v>159</v>
      </c>
      <c r="I1233">
        <v>7</v>
      </c>
      <c r="J1233">
        <v>1113</v>
      </c>
    </row>
    <row r="1234" spans="1:10" x14ac:dyDescent="0.2">
      <c r="A1234" s="3" t="s">
        <v>1279</v>
      </c>
      <c r="B1234" s="4">
        <v>43493</v>
      </c>
      <c r="C1234">
        <v>5</v>
      </c>
      <c r="D1234" t="s">
        <v>60</v>
      </c>
      <c r="E1234" t="s">
        <v>17</v>
      </c>
      <c r="F1234" t="s">
        <v>18</v>
      </c>
      <c r="G1234" t="s">
        <v>31</v>
      </c>
      <c r="H1234">
        <v>69</v>
      </c>
      <c r="I1234">
        <v>2</v>
      </c>
      <c r="J1234">
        <v>138</v>
      </c>
    </row>
    <row r="1235" spans="1:10" x14ac:dyDescent="0.2">
      <c r="A1235" s="3" t="s">
        <v>1280</v>
      </c>
      <c r="B1235" s="4">
        <v>43494</v>
      </c>
      <c r="C1235">
        <v>9</v>
      </c>
      <c r="D1235" t="s">
        <v>21</v>
      </c>
      <c r="E1235" t="s">
        <v>46</v>
      </c>
      <c r="F1235" t="s">
        <v>23</v>
      </c>
      <c r="G1235" t="s">
        <v>24</v>
      </c>
      <c r="H1235">
        <v>159</v>
      </c>
      <c r="I1235">
        <v>3</v>
      </c>
      <c r="J1235">
        <v>477</v>
      </c>
    </row>
    <row r="1236" spans="1:10" x14ac:dyDescent="0.2">
      <c r="A1236" s="3" t="s">
        <v>1281</v>
      </c>
      <c r="B1236" s="4">
        <v>43494</v>
      </c>
      <c r="C1236">
        <v>9</v>
      </c>
      <c r="D1236" t="s">
        <v>21</v>
      </c>
      <c r="E1236" t="s">
        <v>46</v>
      </c>
      <c r="F1236" t="s">
        <v>23</v>
      </c>
      <c r="G1236" t="s">
        <v>19</v>
      </c>
      <c r="H1236">
        <v>289</v>
      </c>
      <c r="I1236">
        <v>1</v>
      </c>
      <c r="J1236">
        <v>289</v>
      </c>
    </row>
    <row r="1237" spans="1:10" x14ac:dyDescent="0.2">
      <c r="A1237" s="3" t="s">
        <v>1282</v>
      </c>
      <c r="B1237" s="4">
        <v>43495</v>
      </c>
      <c r="C1237">
        <v>3</v>
      </c>
      <c r="D1237" t="s">
        <v>43</v>
      </c>
      <c r="E1237" t="s">
        <v>68</v>
      </c>
      <c r="F1237" t="s">
        <v>18</v>
      </c>
      <c r="G1237" t="s">
        <v>24</v>
      </c>
      <c r="H1237">
        <v>159</v>
      </c>
      <c r="I1237">
        <v>9</v>
      </c>
      <c r="J1237">
        <v>1431</v>
      </c>
    </row>
    <row r="1238" spans="1:10" x14ac:dyDescent="0.2">
      <c r="A1238" s="3" t="s">
        <v>1283</v>
      </c>
      <c r="B1238" s="4">
        <v>43496</v>
      </c>
      <c r="C1238">
        <v>2</v>
      </c>
      <c r="D1238" t="s">
        <v>106</v>
      </c>
      <c r="E1238" t="s">
        <v>68</v>
      </c>
      <c r="F1238" t="s">
        <v>18</v>
      </c>
      <c r="G1238" t="s">
        <v>41</v>
      </c>
      <c r="H1238">
        <v>399</v>
      </c>
      <c r="I1238">
        <v>7</v>
      </c>
      <c r="J1238">
        <v>2793</v>
      </c>
    </row>
    <row r="1239" spans="1:10" x14ac:dyDescent="0.2">
      <c r="A1239" s="3" t="s">
        <v>1284</v>
      </c>
      <c r="B1239" s="4">
        <v>43497</v>
      </c>
      <c r="C1239">
        <v>13</v>
      </c>
      <c r="D1239" t="s">
        <v>33</v>
      </c>
      <c r="E1239" t="s">
        <v>63</v>
      </c>
      <c r="F1239" t="s">
        <v>13</v>
      </c>
      <c r="G1239" t="s">
        <v>19</v>
      </c>
      <c r="H1239">
        <v>289</v>
      </c>
      <c r="I1239">
        <v>9</v>
      </c>
      <c r="J1239">
        <v>2601</v>
      </c>
    </row>
    <row r="1240" spans="1:10" x14ac:dyDescent="0.2">
      <c r="A1240" s="3" t="s">
        <v>1285</v>
      </c>
      <c r="B1240" s="4">
        <v>43498</v>
      </c>
      <c r="C1240">
        <v>8</v>
      </c>
      <c r="D1240" t="s">
        <v>45</v>
      </c>
      <c r="E1240" t="s">
        <v>22</v>
      </c>
      <c r="F1240" t="s">
        <v>23</v>
      </c>
      <c r="G1240" t="s">
        <v>19</v>
      </c>
      <c r="H1240">
        <v>289</v>
      </c>
      <c r="I1240">
        <v>3</v>
      </c>
      <c r="J1240">
        <v>867</v>
      </c>
    </row>
    <row r="1241" spans="1:10" x14ac:dyDescent="0.2">
      <c r="A1241" s="3" t="s">
        <v>1286</v>
      </c>
      <c r="B1241" s="4">
        <v>43499</v>
      </c>
      <c r="C1241">
        <v>12</v>
      </c>
      <c r="D1241" t="s">
        <v>66</v>
      </c>
      <c r="E1241" t="s">
        <v>12</v>
      </c>
      <c r="F1241" t="s">
        <v>13</v>
      </c>
      <c r="G1241" t="s">
        <v>14</v>
      </c>
      <c r="H1241">
        <v>199</v>
      </c>
      <c r="I1241">
        <v>3</v>
      </c>
      <c r="J1241">
        <v>597</v>
      </c>
    </row>
    <row r="1242" spans="1:10" x14ac:dyDescent="0.2">
      <c r="A1242" s="3" t="s">
        <v>1287</v>
      </c>
      <c r="B1242" s="4">
        <v>43499</v>
      </c>
      <c r="C1242">
        <v>6</v>
      </c>
      <c r="D1242" t="s">
        <v>48</v>
      </c>
      <c r="E1242" t="s">
        <v>46</v>
      </c>
      <c r="F1242" t="s">
        <v>23</v>
      </c>
      <c r="G1242" t="s">
        <v>31</v>
      </c>
      <c r="H1242">
        <v>69</v>
      </c>
      <c r="I1242">
        <v>5</v>
      </c>
      <c r="J1242">
        <v>345</v>
      </c>
    </row>
    <row r="1243" spans="1:10" x14ac:dyDescent="0.2">
      <c r="A1243" s="3" t="s">
        <v>1288</v>
      </c>
      <c r="B1243" s="4">
        <v>43500</v>
      </c>
      <c r="C1243">
        <v>9</v>
      </c>
      <c r="D1243" t="s">
        <v>21</v>
      </c>
      <c r="E1243" t="s">
        <v>46</v>
      </c>
      <c r="F1243" t="s">
        <v>23</v>
      </c>
      <c r="G1243" t="s">
        <v>19</v>
      </c>
      <c r="H1243">
        <v>289</v>
      </c>
      <c r="I1243">
        <v>0</v>
      </c>
      <c r="J1243">
        <v>0</v>
      </c>
    </row>
    <row r="1244" spans="1:10" x14ac:dyDescent="0.2">
      <c r="A1244" s="3" t="s">
        <v>1289</v>
      </c>
      <c r="B1244" s="4">
        <v>43501</v>
      </c>
      <c r="C1244">
        <v>16</v>
      </c>
      <c r="D1244" t="s">
        <v>30</v>
      </c>
      <c r="E1244" t="s">
        <v>36</v>
      </c>
      <c r="F1244" t="s">
        <v>28</v>
      </c>
      <c r="G1244" t="s">
        <v>19</v>
      </c>
      <c r="H1244">
        <v>289</v>
      </c>
      <c r="I1244">
        <v>9</v>
      </c>
      <c r="J1244">
        <v>2601</v>
      </c>
    </row>
    <row r="1245" spans="1:10" x14ac:dyDescent="0.2">
      <c r="A1245" s="3" t="s">
        <v>1290</v>
      </c>
      <c r="B1245" s="4">
        <v>43501</v>
      </c>
      <c r="C1245">
        <v>16</v>
      </c>
      <c r="D1245" t="s">
        <v>30</v>
      </c>
      <c r="E1245" t="s">
        <v>27</v>
      </c>
      <c r="F1245" t="s">
        <v>28</v>
      </c>
      <c r="G1245" t="s">
        <v>19</v>
      </c>
      <c r="H1245">
        <v>289</v>
      </c>
      <c r="I1245">
        <v>9</v>
      </c>
      <c r="J1245">
        <v>2601</v>
      </c>
    </row>
    <row r="1246" spans="1:10" x14ac:dyDescent="0.2">
      <c r="A1246" s="3" t="s">
        <v>1291</v>
      </c>
      <c r="B1246" s="4">
        <v>43501</v>
      </c>
      <c r="C1246">
        <v>8</v>
      </c>
      <c r="D1246" t="s">
        <v>45</v>
      </c>
      <c r="E1246" t="s">
        <v>22</v>
      </c>
      <c r="F1246" t="s">
        <v>23</v>
      </c>
      <c r="G1246" t="s">
        <v>14</v>
      </c>
      <c r="H1246">
        <v>199</v>
      </c>
      <c r="I1246">
        <v>0</v>
      </c>
      <c r="J1246">
        <v>0</v>
      </c>
    </row>
    <row r="1247" spans="1:10" x14ac:dyDescent="0.2">
      <c r="A1247" s="3" t="s">
        <v>1292</v>
      </c>
      <c r="B1247" s="4">
        <v>43501</v>
      </c>
      <c r="C1247">
        <v>3</v>
      </c>
      <c r="D1247" t="s">
        <v>43</v>
      </c>
      <c r="E1247" t="s">
        <v>68</v>
      </c>
      <c r="F1247" t="s">
        <v>18</v>
      </c>
      <c r="G1247" t="s">
        <v>19</v>
      </c>
      <c r="H1247">
        <v>289</v>
      </c>
      <c r="I1247">
        <v>9</v>
      </c>
      <c r="J1247">
        <v>2601</v>
      </c>
    </row>
    <row r="1248" spans="1:10" x14ac:dyDescent="0.2">
      <c r="A1248" s="3" t="s">
        <v>1293</v>
      </c>
      <c r="B1248" s="4">
        <v>43501</v>
      </c>
      <c r="C1248">
        <v>12</v>
      </c>
      <c r="D1248" t="s">
        <v>66</v>
      </c>
      <c r="E1248" t="s">
        <v>12</v>
      </c>
      <c r="F1248" t="s">
        <v>13</v>
      </c>
      <c r="G1248" t="s">
        <v>24</v>
      </c>
      <c r="H1248">
        <v>159</v>
      </c>
      <c r="I1248">
        <v>2</v>
      </c>
      <c r="J1248">
        <v>318</v>
      </c>
    </row>
    <row r="1249" spans="1:10" x14ac:dyDescent="0.2">
      <c r="A1249" s="3" t="s">
        <v>1294</v>
      </c>
      <c r="B1249" s="4">
        <v>43501</v>
      </c>
      <c r="C1249">
        <v>11</v>
      </c>
      <c r="D1249" t="s">
        <v>11</v>
      </c>
      <c r="E1249" t="s">
        <v>12</v>
      </c>
      <c r="F1249" t="s">
        <v>13</v>
      </c>
      <c r="G1249" t="s">
        <v>31</v>
      </c>
      <c r="H1249">
        <v>69</v>
      </c>
      <c r="I1249">
        <v>4</v>
      </c>
      <c r="J1249">
        <v>276</v>
      </c>
    </row>
    <row r="1250" spans="1:10" x14ac:dyDescent="0.2">
      <c r="A1250" s="3" t="s">
        <v>1295</v>
      </c>
      <c r="B1250" s="4">
        <v>43501</v>
      </c>
      <c r="C1250">
        <v>9</v>
      </c>
      <c r="D1250" t="s">
        <v>21</v>
      </c>
      <c r="E1250" t="s">
        <v>46</v>
      </c>
      <c r="F1250" t="s">
        <v>23</v>
      </c>
      <c r="G1250" t="s">
        <v>41</v>
      </c>
      <c r="H1250">
        <v>399</v>
      </c>
      <c r="I1250">
        <v>7</v>
      </c>
      <c r="J1250">
        <v>2793</v>
      </c>
    </row>
    <row r="1251" spans="1:10" x14ac:dyDescent="0.2">
      <c r="A1251" s="3" t="s">
        <v>1296</v>
      </c>
      <c r="B1251" s="4">
        <v>43501</v>
      </c>
      <c r="C1251">
        <v>3</v>
      </c>
      <c r="D1251" t="s">
        <v>43</v>
      </c>
      <c r="E1251" t="s">
        <v>17</v>
      </c>
      <c r="F1251" t="s">
        <v>18</v>
      </c>
      <c r="G1251" t="s">
        <v>31</v>
      </c>
      <c r="H1251">
        <v>69</v>
      </c>
      <c r="I1251">
        <v>6</v>
      </c>
      <c r="J1251">
        <v>414</v>
      </c>
    </row>
    <row r="1252" spans="1:10" x14ac:dyDescent="0.2">
      <c r="A1252" s="3" t="s">
        <v>1297</v>
      </c>
      <c r="B1252" s="4">
        <v>43501</v>
      </c>
      <c r="C1252">
        <v>3</v>
      </c>
      <c r="D1252" t="s">
        <v>43</v>
      </c>
      <c r="E1252" t="s">
        <v>68</v>
      </c>
      <c r="F1252" t="s">
        <v>18</v>
      </c>
      <c r="G1252" t="s">
        <v>14</v>
      </c>
      <c r="H1252">
        <v>199</v>
      </c>
      <c r="I1252">
        <v>1</v>
      </c>
      <c r="J1252">
        <v>199</v>
      </c>
    </row>
    <row r="1253" spans="1:10" x14ac:dyDescent="0.2">
      <c r="A1253" s="3" t="s">
        <v>1298</v>
      </c>
      <c r="B1253" s="4">
        <v>43502</v>
      </c>
      <c r="C1253">
        <v>9</v>
      </c>
      <c r="D1253" t="s">
        <v>21</v>
      </c>
      <c r="E1253" t="s">
        <v>22</v>
      </c>
      <c r="F1253" t="s">
        <v>23</v>
      </c>
      <c r="G1253" t="s">
        <v>19</v>
      </c>
      <c r="H1253">
        <v>289</v>
      </c>
      <c r="I1253">
        <v>4</v>
      </c>
      <c r="J1253">
        <v>1156</v>
      </c>
    </row>
    <row r="1254" spans="1:10" x14ac:dyDescent="0.2">
      <c r="A1254" s="3" t="s">
        <v>1299</v>
      </c>
      <c r="B1254" s="4">
        <v>43502</v>
      </c>
      <c r="C1254">
        <v>12</v>
      </c>
      <c r="D1254" t="s">
        <v>66</v>
      </c>
      <c r="E1254" t="s">
        <v>63</v>
      </c>
      <c r="F1254" t="s">
        <v>13</v>
      </c>
      <c r="G1254" t="s">
        <v>24</v>
      </c>
      <c r="H1254">
        <v>159</v>
      </c>
      <c r="I1254">
        <v>2</v>
      </c>
      <c r="J1254">
        <v>318</v>
      </c>
    </row>
    <row r="1255" spans="1:10" x14ac:dyDescent="0.2">
      <c r="A1255" s="3" t="s">
        <v>1300</v>
      </c>
      <c r="B1255" s="4">
        <v>43503</v>
      </c>
      <c r="C1255">
        <v>15</v>
      </c>
      <c r="D1255" t="s">
        <v>118</v>
      </c>
      <c r="E1255" t="s">
        <v>12</v>
      </c>
      <c r="F1255" t="s">
        <v>13</v>
      </c>
      <c r="G1255" t="s">
        <v>14</v>
      </c>
      <c r="H1255">
        <v>199</v>
      </c>
      <c r="I1255">
        <v>8</v>
      </c>
      <c r="J1255">
        <v>1592</v>
      </c>
    </row>
    <row r="1256" spans="1:10" x14ac:dyDescent="0.2">
      <c r="A1256" s="3" t="s">
        <v>1301</v>
      </c>
      <c r="B1256" s="4">
        <v>43503</v>
      </c>
      <c r="C1256">
        <v>14</v>
      </c>
      <c r="D1256" t="s">
        <v>38</v>
      </c>
      <c r="E1256" t="s">
        <v>12</v>
      </c>
      <c r="F1256" t="s">
        <v>13</v>
      </c>
      <c r="G1256" t="s">
        <v>41</v>
      </c>
      <c r="H1256">
        <v>399</v>
      </c>
      <c r="I1256">
        <v>4</v>
      </c>
      <c r="J1256">
        <v>1596</v>
      </c>
    </row>
    <row r="1257" spans="1:10" x14ac:dyDescent="0.2">
      <c r="A1257" s="3" t="s">
        <v>1302</v>
      </c>
      <c r="B1257" s="4">
        <v>43503</v>
      </c>
      <c r="C1257">
        <v>8</v>
      </c>
      <c r="D1257" t="s">
        <v>45</v>
      </c>
      <c r="E1257" t="s">
        <v>22</v>
      </c>
      <c r="F1257" t="s">
        <v>23</v>
      </c>
      <c r="G1257" t="s">
        <v>41</v>
      </c>
      <c r="H1257">
        <v>399</v>
      </c>
      <c r="I1257">
        <v>9</v>
      </c>
      <c r="J1257">
        <v>3591</v>
      </c>
    </row>
    <row r="1258" spans="1:10" x14ac:dyDescent="0.2">
      <c r="A1258" s="3" t="s">
        <v>1303</v>
      </c>
      <c r="B1258" s="4">
        <v>43504</v>
      </c>
      <c r="C1258">
        <v>14</v>
      </c>
      <c r="D1258" t="s">
        <v>38</v>
      </c>
      <c r="E1258" t="s">
        <v>63</v>
      </c>
      <c r="F1258" t="s">
        <v>13</v>
      </c>
      <c r="G1258" t="s">
        <v>24</v>
      </c>
      <c r="H1258">
        <v>159</v>
      </c>
      <c r="I1258">
        <v>8</v>
      </c>
      <c r="J1258">
        <v>1272</v>
      </c>
    </row>
    <row r="1259" spans="1:10" x14ac:dyDescent="0.2">
      <c r="A1259" s="3" t="s">
        <v>1304</v>
      </c>
      <c r="B1259" s="4">
        <v>43504</v>
      </c>
      <c r="C1259">
        <v>11</v>
      </c>
      <c r="D1259" t="s">
        <v>11</v>
      </c>
      <c r="E1259" t="s">
        <v>12</v>
      </c>
      <c r="F1259" t="s">
        <v>13</v>
      </c>
      <c r="G1259" t="s">
        <v>31</v>
      </c>
      <c r="H1259">
        <v>69</v>
      </c>
      <c r="I1259">
        <v>6</v>
      </c>
      <c r="J1259">
        <v>414</v>
      </c>
    </row>
    <row r="1260" spans="1:10" x14ac:dyDescent="0.2">
      <c r="A1260" s="3" t="s">
        <v>1305</v>
      </c>
      <c r="B1260" s="4">
        <v>43505</v>
      </c>
      <c r="C1260">
        <v>7</v>
      </c>
      <c r="D1260" t="s">
        <v>88</v>
      </c>
      <c r="E1260" t="s">
        <v>22</v>
      </c>
      <c r="F1260" t="s">
        <v>23</v>
      </c>
      <c r="G1260" t="s">
        <v>41</v>
      </c>
      <c r="H1260">
        <v>399</v>
      </c>
      <c r="I1260">
        <v>5</v>
      </c>
      <c r="J1260">
        <v>1995</v>
      </c>
    </row>
    <row r="1261" spans="1:10" x14ac:dyDescent="0.2">
      <c r="A1261" s="3" t="s">
        <v>1306</v>
      </c>
      <c r="B1261" s="4">
        <v>43505</v>
      </c>
      <c r="C1261">
        <v>8</v>
      </c>
      <c r="D1261" t="s">
        <v>45</v>
      </c>
      <c r="E1261" t="s">
        <v>46</v>
      </c>
      <c r="F1261" t="s">
        <v>23</v>
      </c>
      <c r="G1261" t="s">
        <v>14</v>
      </c>
      <c r="H1261">
        <v>199</v>
      </c>
      <c r="I1261">
        <v>3</v>
      </c>
      <c r="J1261">
        <v>597</v>
      </c>
    </row>
    <row r="1262" spans="1:10" x14ac:dyDescent="0.2">
      <c r="A1262" s="3" t="s">
        <v>1307</v>
      </c>
      <c r="B1262" s="4">
        <v>43506</v>
      </c>
      <c r="C1262">
        <v>5</v>
      </c>
      <c r="D1262" t="s">
        <v>60</v>
      </c>
      <c r="E1262" t="s">
        <v>68</v>
      </c>
      <c r="F1262" t="s">
        <v>18</v>
      </c>
      <c r="G1262" t="s">
        <v>14</v>
      </c>
      <c r="H1262">
        <v>199</v>
      </c>
      <c r="I1262">
        <v>5</v>
      </c>
      <c r="J1262">
        <v>995</v>
      </c>
    </row>
    <row r="1263" spans="1:10" x14ac:dyDescent="0.2">
      <c r="A1263" s="3" t="s">
        <v>1308</v>
      </c>
      <c r="B1263" s="4">
        <v>43506</v>
      </c>
      <c r="C1263">
        <v>13</v>
      </c>
      <c r="D1263" t="s">
        <v>33</v>
      </c>
      <c r="E1263" t="s">
        <v>63</v>
      </c>
      <c r="F1263" t="s">
        <v>13</v>
      </c>
      <c r="G1263" t="s">
        <v>24</v>
      </c>
      <c r="H1263">
        <v>159</v>
      </c>
      <c r="I1263">
        <v>8</v>
      </c>
      <c r="J1263">
        <v>1272</v>
      </c>
    </row>
    <row r="1264" spans="1:10" x14ac:dyDescent="0.2">
      <c r="A1264" s="3" t="s">
        <v>1309</v>
      </c>
      <c r="B1264" s="4">
        <v>43507</v>
      </c>
      <c r="C1264">
        <v>20</v>
      </c>
      <c r="D1264" t="s">
        <v>40</v>
      </c>
      <c r="E1264" t="s">
        <v>27</v>
      </c>
      <c r="F1264" t="s">
        <v>28</v>
      </c>
      <c r="G1264" t="s">
        <v>41</v>
      </c>
      <c r="H1264">
        <v>399</v>
      </c>
      <c r="I1264">
        <v>2</v>
      </c>
      <c r="J1264">
        <v>798</v>
      </c>
    </row>
    <row r="1265" spans="1:10" x14ac:dyDescent="0.2">
      <c r="A1265" s="3" t="s">
        <v>1310</v>
      </c>
      <c r="B1265" s="4">
        <v>43508</v>
      </c>
      <c r="C1265">
        <v>10</v>
      </c>
      <c r="D1265" t="s">
        <v>58</v>
      </c>
      <c r="E1265" t="s">
        <v>22</v>
      </c>
      <c r="F1265" t="s">
        <v>23</v>
      </c>
      <c r="G1265" t="s">
        <v>41</v>
      </c>
      <c r="H1265">
        <v>399</v>
      </c>
      <c r="I1265">
        <v>5</v>
      </c>
      <c r="J1265">
        <v>1995</v>
      </c>
    </row>
    <row r="1266" spans="1:10" x14ac:dyDescent="0.2">
      <c r="A1266" s="3" t="s">
        <v>1311</v>
      </c>
      <c r="B1266" s="4">
        <v>43509</v>
      </c>
      <c r="C1266">
        <v>13</v>
      </c>
      <c r="D1266" t="s">
        <v>33</v>
      </c>
      <c r="E1266" t="s">
        <v>12</v>
      </c>
      <c r="F1266" t="s">
        <v>13</v>
      </c>
      <c r="G1266" t="s">
        <v>24</v>
      </c>
      <c r="H1266">
        <v>159</v>
      </c>
      <c r="I1266">
        <v>3</v>
      </c>
      <c r="J1266">
        <v>477</v>
      </c>
    </row>
    <row r="1267" spans="1:10" x14ac:dyDescent="0.2">
      <c r="A1267" s="3" t="s">
        <v>1312</v>
      </c>
      <c r="B1267" s="4">
        <v>43509</v>
      </c>
      <c r="C1267">
        <v>8</v>
      </c>
      <c r="D1267" t="s">
        <v>45</v>
      </c>
      <c r="E1267" t="s">
        <v>46</v>
      </c>
      <c r="F1267" t="s">
        <v>23</v>
      </c>
      <c r="G1267" t="s">
        <v>14</v>
      </c>
      <c r="H1267">
        <v>199</v>
      </c>
      <c r="I1267">
        <v>7</v>
      </c>
      <c r="J1267">
        <v>1393</v>
      </c>
    </row>
    <row r="1268" spans="1:10" x14ac:dyDescent="0.2">
      <c r="A1268" s="3" t="s">
        <v>1313</v>
      </c>
      <c r="B1268" s="4">
        <v>43509</v>
      </c>
      <c r="C1268">
        <v>17</v>
      </c>
      <c r="D1268" t="s">
        <v>35</v>
      </c>
      <c r="E1268" t="s">
        <v>27</v>
      </c>
      <c r="F1268" t="s">
        <v>28</v>
      </c>
      <c r="G1268" t="s">
        <v>14</v>
      </c>
      <c r="H1268">
        <v>199</v>
      </c>
      <c r="I1268">
        <v>9</v>
      </c>
      <c r="J1268">
        <v>1791</v>
      </c>
    </row>
    <row r="1269" spans="1:10" x14ac:dyDescent="0.2">
      <c r="A1269" s="3" t="s">
        <v>1314</v>
      </c>
      <c r="B1269" s="4">
        <v>43510</v>
      </c>
      <c r="C1269">
        <v>2</v>
      </c>
      <c r="D1269" t="s">
        <v>106</v>
      </c>
      <c r="E1269" t="s">
        <v>17</v>
      </c>
      <c r="F1269" t="s">
        <v>18</v>
      </c>
      <c r="G1269" t="s">
        <v>31</v>
      </c>
      <c r="H1269">
        <v>69</v>
      </c>
      <c r="I1269">
        <v>9</v>
      </c>
      <c r="J1269">
        <v>621</v>
      </c>
    </row>
    <row r="1270" spans="1:10" x14ac:dyDescent="0.2">
      <c r="A1270" s="3" t="s">
        <v>1315</v>
      </c>
      <c r="B1270" s="4">
        <v>43510</v>
      </c>
      <c r="C1270">
        <v>13</v>
      </c>
      <c r="D1270" t="s">
        <v>33</v>
      </c>
      <c r="E1270" t="s">
        <v>12</v>
      </c>
      <c r="F1270" t="s">
        <v>13</v>
      </c>
      <c r="G1270" t="s">
        <v>41</v>
      </c>
      <c r="H1270">
        <v>399</v>
      </c>
      <c r="I1270">
        <v>6</v>
      </c>
      <c r="J1270">
        <v>2394</v>
      </c>
    </row>
    <row r="1271" spans="1:10" x14ac:dyDescent="0.2">
      <c r="A1271" s="3" t="s">
        <v>1316</v>
      </c>
      <c r="B1271" s="4">
        <v>43511</v>
      </c>
      <c r="C1271">
        <v>1</v>
      </c>
      <c r="D1271" t="s">
        <v>16</v>
      </c>
      <c r="E1271" t="s">
        <v>68</v>
      </c>
      <c r="F1271" t="s">
        <v>18</v>
      </c>
      <c r="G1271" t="s">
        <v>19</v>
      </c>
      <c r="H1271">
        <v>289</v>
      </c>
      <c r="I1271">
        <v>7</v>
      </c>
      <c r="J1271">
        <v>2023</v>
      </c>
    </row>
    <row r="1272" spans="1:10" x14ac:dyDescent="0.2">
      <c r="A1272" s="3" t="s">
        <v>1317</v>
      </c>
      <c r="B1272" s="4">
        <v>43512</v>
      </c>
      <c r="C1272">
        <v>16</v>
      </c>
      <c r="D1272" t="s">
        <v>30</v>
      </c>
      <c r="E1272" t="s">
        <v>27</v>
      </c>
      <c r="F1272" t="s">
        <v>28</v>
      </c>
      <c r="G1272" t="s">
        <v>14</v>
      </c>
      <c r="H1272">
        <v>199</v>
      </c>
      <c r="I1272">
        <v>1</v>
      </c>
      <c r="J1272">
        <v>199</v>
      </c>
    </row>
    <row r="1273" spans="1:10" x14ac:dyDescent="0.2">
      <c r="A1273" s="3" t="s">
        <v>1318</v>
      </c>
      <c r="B1273" s="4">
        <v>43513</v>
      </c>
      <c r="C1273">
        <v>11</v>
      </c>
      <c r="D1273" t="s">
        <v>11</v>
      </c>
      <c r="E1273" t="s">
        <v>63</v>
      </c>
      <c r="F1273" t="s">
        <v>13</v>
      </c>
      <c r="G1273" t="s">
        <v>19</v>
      </c>
      <c r="H1273">
        <v>289</v>
      </c>
      <c r="I1273">
        <v>4</v>
      </c>
      <c r="J1273">
        <v>1156</v>
      </c>
    </row>
    <row r="1274" spans="1:10" x14ac:dyDescent="0.2">
      <c r="A1274" s="3" t="s">
        <v>1319</v>
      </c>
      <c r="B1274" s="4">
        <v>43514</v>
      </c>
      <c r="C1274">
        <v>20</v>
      </c>
      <c r="D1274" t="s">
        <v>40</v>
      </c>
      <c r="E1274" t="s">
        <v>36</v>
      </c>
      <c r="F1274" t="s">
        <v>28</v>
      </c>
      <c r="G1274" t="s">
        <v>14</v>
      </c>
      <c r="H1274">
        <v>199</v>
      </c>
      <c r="I1274">
        <v>5</v>
      </c>
      <c r="J1274">
        <v>995</v>
      </c>
    </row>
    <row r="1275" spans="1:10" x14ac:dyDescent="0.2">
      <c r="A1275" s="3" t="s">
        <v>1320</v>
      </c>
      <c r="B1275" s="4">
        <v>43514</v>
      </c>
      <c r="C1275">
        <v>5</v>
      </c>
      <c r="D1275" t="s">
        <v>60</v>
      </c>
      <c r="E1275" t="s">
        <v>68</v>
      </c>
      <c r="F1275" t="s">
        <v>18</v>
      </c>
      <c r="G1275" t="s">
        <v>19</v>
      </c>
      <c r="H1275">
        <v>289</v>
      </c>
      <c r="I1275">
        <v>0</v>
      </c>
      <c r="J1275">
        <v>0</v>
      </c>
    </row>
    <row r="1276" spans="1:10" x14ac:dyDescent="0.2">
      <c r="A1276" s="3" t="s">
        <v>1321</v>
      </c>
      <c r="B1276" s="4">
        <v>43514</v>
      </c>
      <c r="C1276">
        <v>8</v>
      </c>
      <c r="D1276" t="s">
        <v>45</v>
      </c>
      <c r="E1276" t="s">
        <v>46</v>
      </c>
      <c r="F1276" t="s">
        <v>23</v>
      </c>
      <c r="G1276" t="s">
        <v>41</v>
      </c>
      <c r="H1276">
        <v>399</v>
      </c>
      <c r="I1276">
        <v>7</v>
      </c>
      <c r="J1276">
        <v>2793</v>
      </c>
    </row>
    <row r="1277" spans="1:10" x14ac:dyDescent="0.2">
      <c r="A1277" s="3" t="s">
        <v>1322</v>
      </c>
      <c r="B1277" s="4">
        <v>43514</v>
      </c>
      <c r="C1277">
        <v>14</v>
      </c>
      <c r="D1277" t="s">
        <v>38</v>
      </c>
      <c r="E1277" t="s">
        <v>63</v>
      </c>
      <c r="F1277" t="s">
        <v>13</v>
      </c>
      <c r="G1277" t="s">
        <v>41</v>
      </c>
      <c r="H1277">
        <v>399</v>
      </c>
      <c r="I1277">
        <v>9</v>
      </c>
      <c r="J1277">
        <v>3591</v>
      </c>
    </row>
    <row r="1278" spans="1:10" x14ac:dyDescent="0.2">
      <c r="A1278" s="3" t="s">
        <v>1323</v>
      </c>
      <c r="B1278" s="4">
        <v>43515</v>
      </c>
      <c r="C1278">
        <v>9</v>
      </c>
      <c r="D1278" t="s">
        <v>21</v>
      </c>
      <c r="E1278" t="s">
        <v>22</v>
      </c>
      <c r="F1278" t="s">
        <v>23</v>
      </c>
      <c r="G1278" t="s">
        <v>41</v>
      </c>
      <c r="H1278">
        <v>399</v>
      </c>
      <c r="I1278">
        <v>5</v>
      </c>
      <c r="J1278">
        <v>1995</v>
      </c>
    </row>
    <row r="1279" spans="1:10" x14ac:dyDescent="0.2">
      <c r="A1279" s="3" t="s">
        <v>1324</v>
      </c>
      <c r="B1279" s="4">
        <v>43515</v>
      </c>
      <c r="C1279">
        <v>3</v>
      </c>
      <c r="D1279" t="s">
        <v>43</v>
      </c>
      <c r="E1279" t="s">
        <v>68</v>
      </c>
      <c r="F1279" t="s">
        <v>18</v>
      </c>
      <c r="G1279" t="s">
        <v>41</v>
      </c>
      <c r="H1279">
        <v>399</v>
      </c>
      <c r="I1279">
        <v>7</v>
      </c>
      <c r="J1279">
        <v>2793</v>
      </c>
    </row>
    <row r="1280" spans="1:10" x14ac:dyDescent="0.2">
      <c r="A1280" s="3" t="s">
        <v>1325</v>
      </c>
      <c r="B1280" s="4">
        <v>43515</v>
      </c>
      <c r="C1280">
        <v>17</v>
      </c>
      <c r="D1280" t="s">
        <v>35</v>
      </c>
      <c r="E1280" t="s">
        <v>27</v>
      </c>
      <c r="F1280" t="s">
        <v>28</v>
      </c>
      <c r="G1280" t="s">
        <v>31</v>
      </c>
      <c r="H1280">
        <v>69</v>
      </c>
      <c r="I1280">
        <v>4</v>
      </c>
      <c r="J1280">
        <v>276</v>
      </c>
    </row>
    <row r="1281" spans="1:10" x14ac:dyDescent="0.2">
      <c r="A1281" s="3" t="s">
        <v>1326</v>
      </c>
      <c r="B1281" s="4">
        <v>43515</v>
      </c>
      <c r="C1281">
        <v>3</v>
      </c>
      <c r="D1281" t="s">
        <v>43</v>
      </c>
      <c r="E1281" t="s">
        <v>17</v>
      </c>
      <c r="F1281" t="s">
        <v>18</v>
      </c>
      <c r="G1281" t="s">
        <v>19</v>
      </c>
      <c r="H1281">
        <v>289</v>
      </c>
      <c r="I1281">
        <v>7</v>
      </c>
      <c r="J1281">
        <v>2023</v>
      </c>
    </row>
    <row r="1282" spans="1:10" x14ac:dyDescent="0.2">
      <c r="A1282" s="3" t="s">
        <v>1327</v>
      </c>
      <c r="B1282" s="4">
        <v>43515</v>
      </c>
      <c r="C1282">
        <v>19</v>
      </c>
      <c r="D1282" t="s">
        <v>56</v>
      </c>
      <c r="E1282" t="s">
        <v>27</v>
      </c>
      <c r="F1282" t="s">
        <v>28</v>
      </c>
      <c r="G1282" t="s">
        <v>14</v>
      </c>
      <c r="H1282">
        <v>199</v>
      </c>
      <c r="I1282">
        <v>0</v>
      </c>
      <c r="J1282">
        <v>0</v>
      </c>
    </row>
    <row r="1283" spans="1:10" x14ac:dyDescent="0.2">
      <c r="A1283" s="3" t="s">
        <v>1328</v>
      </c>
      <c r="B1283" s="4">
        <v>43515</v>
      </c>
      <c r="C1283">
        <v>6</v>
      </c>
      <c r="D1283" t="s">
        <v>48</v>
      </c>
      <c r="E1283" t="s">
        <v>22</v>
      </c>
      <c r="F1283" t="s">
        <v>23</v>
      </c>
      <c r="G1283" t="s">
        <v>31</v>
      </c>
      <c r="H1283">
        <v>69</v>
      </c>
      <c r="I1283">
        <v>8</v>
      </c>
      <c r="J1283">
        <v>552</v>
      </c>
    </row>
    <row r="1284" spans="1:10" x14ac:dyDescent="0.2">
      <c r="A1284" s="3" t="s">
        <v>1329</v>
      </c>
      <c r="B1284" s="4">
        <v>43515</v>
      </c>
      <c r="C1284">
        <v>7</v>
      </c>
      <c r="D1284" t="s">
        <v>88</v>
      </c>
      <c r="E1284" t="s">
        <v>22</v>
      </c>
      <c r="F1284" t="s">
        <v>23</v>
      </c>
      <c r="G1284" t="s">
        <v>41</v>
      </c>
      <c r="H1284">
        <v>399</v>
      </c>
      <c r="I1284">
        <v>3</v>
      </c>
      <c r="J1284">
        <v>1197</v>
      </c>
    </row>
    <row r="1285" spans="1:10" x14ac:dyDescent="0.2">
      <c r="A1285" s="3" t="s">
        <v>1330</v>
      </c>
      <c r="B1285" s="4">
        <v>43515</v>
      </c>
      <c r="C1285">
        <v>8</v>
      </c>
      <c r="D1285" t="s">
        <v>45</v>
      </c>
      <c r="E1285" t="s">
        <v>46</v>
      </c>
      <c r="F1285" t="s">
        <v>23</v>
      </c>
      <c r="G1285" t="s">
        <v>14</v>
      </c>
      <c r="H1285">
        <v>199</v>
      </c>
      <c r="I1285">
        <v>5</v>
      </c>
      <c r="J1285">
        <v>995</v>
      </c>
    </row>
    <row r="1286" spans="1:10" x14ac:dyDescent="0.2">
      <c r="A1286" s="3" t="s">
        <v>1331</v>
      </c>
      <c r="B1286" s="4">
        <v>43515</v>
      </c>
      <c r="C1286">
        <v>2</v>
      </c>
      <c r="D1286" t="s">
        <v>106</v>
      </c>
      <c r="E1286" t="s">
        <v>68</v>
      </c>
      <c r="F1286" t="s">
        <v>18</v>
      </c>
      <c r="G1286" t="s">
        <v>31</v>
      </c>
      <c r="H1286">
        <v>69</v>
      </c>
      <c r="I1286">
        <v>8</v>
      </c>
      <c r="J1286">
        <v>552</v>
      </c>
    </row>
    <row r="1287" spans="1:10" x14ac:dyDescent="0.2">
      <c r="A1287" s="3" t="s">
        <v>1332</v>
      </c>
      <c r="B1287" s="4">
        <v>43515</v>
      </c>
      <c r="C1287">
        <v>3</v>
      </c>
      <c r="D1287" t="s">
        <v>43</v>
      </c>
      <c r="E1287" t="s">
        <v>17</v>
      </c>
      <c r="F1287" t="s">
        <v>18</v>
      </c>
      <c r="G1287" t="s">
        <v>19</v>
      </c>
      <c r="H1287">
        <v>289</v>
      </c>
      <c r="I1287">
        <v>7</v>
      </c>
      <c r="J1287">
        <v>2023</v>
      </c>
    </row>
    <row r="1288" spans="1:10" x14ac:dyDescent="0.2">
      <c r="A1288" s="3" t="s">
        <v>1333</v>
      </c>
      <c r="B1288" s="4">
        <v>43515</v>
      </c>
      <c r="C1288">
        <v>16</v>
      </c>
      <c r="D1288" t="s">
        <v>30</v>
      </c>
      <c r="E1288" t="s">
        <v>27</v>
      </c>
      <c r="F1288" t="s">
        <v>28</v>
      </c>
      <c r="G1288" t="s">
        <v>41</v>
      </c>
      <c r="H1288">
        <v>399</v>
      </c>
      <c r="I1288">
        <v>7</v>
      </c>
      <c r="J1288">
        <v>2793</v>
      </c>
    </row>
    <row r="1289" spans="1:10" x14ac:dyDescent="0.2">
      <c r="A1289" s="3" t="s">
        <v>1334</v>
      </c>
      <c r="B1289" s="4">
        <v>43515</v>
      </c>
      <c r="C1289">
        <v>7</v>
      </c>
      <c r="D1289" t="s">
        <v>88</v>
      </c>
      <c r="E1289" t="s">
        <v>46</v>
      </c>
      <c r="F1289" t="s">
        <v>23</v>
      </c>
      <c r="G1289" t="s">
        <v>14</v>
      </c>
      <c r="H1289">
        <v>199</v>
      </c>
      <c r="I1289">
        <v>1</v>
      </c>
      <c r="J1289">
        <v>199</v>
      </c>
    </row>
    <row r="1290" spans="1:10" x14ac:dyDescent="0.2">
      <c r="A1290" s="3" t="s">
        <v>1335</v>
      </c>
      <c r="B1290" s="4">
        <v>43515</v>
      </c>
      <c r="C1290">
        <v>17</v>
      </c>
      <c r="D1290" t="s">
        <v>35</v>
      </c>
      <c r="E1290" t="s">
        <v>36</v>
      </c>
      <c r="F1290" t="s">
        <v>28</v>
      </c>
      <c r="G1290" t="s">
        <v>14</v>
      </c>
      <c r="H1290">
        <v>199</v>
      </c>
      <c r="I1290">
        <v>4</v>
      </c>
      <c r="J1290">
        <v>796</v>
      </c>
    </row>
    <row r="1291" spans="1:10" x14ac:dyDescent="0.2">
      <c r="A1291" s="3" t="s">
        <v>1336</v>
      </c>
      <c r="B1291" s="4">
        <v>43515</v>
      </c>
      <c r="C1291">
        <v>14</v>
      </c>
      <c r="D1291" t="s">
        <v>38</v>
      </c>
      <c r="E1291" t="s">
        <v>63</v>
      </c>
      <c r="F1291" t="s">
        <v>13</v>
      </c>
      <c r="G1291" t="s">
        <v>19</v>
      </c>
      <c r="H1291">
        <v>289</v>
      </c>
      <c r="I1291">
        <v>9</v>
      </c>
      <c r="J1291">
        <v>2601</v>
      </c>
    </row>
    <row r="1292" spans="1:10" x14ac:dyDescent="0.2">
      <c r="A1292" s="3" t="s">
        <v>1337</v>
      </c>
      <c r="B1292" s="4">
        <v>43516</v>
      </c>
      <c r="C1292">
        <v>8</v>
      </c>
      <c r="D1292" t="s">
        <v>45</v>
      </c>
      <c r="E1292" t="s">
        <v>46</v>
      </c>
      <c r="F1292" t="s">
        <v>23</v>
      </c>
      <c r="G1292" t="s">
        <v>19</v>
      </c>
      <c r="H1292">
        <v>289</v>
      </c>
      <c r="I1292">
        <v>5</v>
      </c>
      <c r="J1292">
        <v>1445</v>
      </c>
    </row>
    <row r="1293" spans="1:10" x14ac:dyDescent="0.2">
      <c r="A1293" s="3" t="s">
        <v>1338</v>
      </c>
      <c r="B1293" s="4">
        <v>43516</v>
      </c>
      <c r="C1293">
        <v>2</v>
      </c>
      <c r="D1293" t="s">
        <v>106</v>
      </c>
      <c r="E1293" t="s">
        <v>17</v>
      </c>
      <c r="F1293" t="s">
        <v>18</v>
      </c>
      <c r="G1293" t="s">
        <v>14</v>
      </c>
      <c r="H1293">
        <v>199</v>
      </c>
      <c r="I1293">
        <v>3</v>
      </c>
      <c r="J1293">
        <v>597</v>
      </c>
    </row>
    <row r="1294" spans="1:10" x14ac:dyDescent="0.2">
      <c r="A1294" s="3" t="s">
        <v>1339</v>
      </c>
      <c r="B1294" s="4">
        <v>43516</v>
      </c>
      <c r="C1294">
        <v>9</v>
      </c>
      <c r="D1294" t="s">
        <v>21</v>
      </c>
      <c r="E1294" t="s">
        <v>46</v>
      </c>
      <c r="F1294" t="s">
        <v>23</v>
      </c>
      <c r="G1294" t="s">
        <v>24</v>
      </c>
      <c r="H1294">
        <v>159</v>
      </c>
      <c r="I1294">
        <v>2</v>
      </c>
      <c r="J1294">
        <v>318</v>
      </c>
    </row>
    <row r="1295" spans="1:10" x14ac:dyDescent="0.2">
      <c r="A1295" s="3" t="s">
        <v>1340</v>
      </c>
      <c r="B1295" s="4">
        <v>43517</v>
      </c>
      <c r="C1295">
        <v>8</v>
      </c>
      <c r="D1295" t="s">
        <v>45</v>
      </c>
      <c r="E1295" t="s">
        <v>46</v>
      </c>
      <c r="F1295" t="s">
        <v>23</v>
      </c>
      <c r="G1295" t="s">
        <v>19</v>
      </c>
      <c r="H1295">
        <v>289</v>
      </c>
      <c r="I1295">
        <v>1</v>
      </c>
      <c r="J1295">
        <v>289</v>
      </c>
    </row>
    <row r="1296" spans="1:10" x14ac:dyDescent="0.2">
      <c r="A1296" s="3" t="s">
        <v>1341</v>
      </c>
      <c r="B1296" s="4">
        <v>43517</v>
      </c>
      <c r="C1296">
        <v>18</v>
      </c>
      <c r="D1296" t="s">
        <v>26</v>
      </c>
      <c r="E1296" t="s">
        <v>27</v>
      </c>
      <c r="F1296" t="s">
        <v>28</v>
      </c>
      <c r="G1296" t="s">
        <v>41</v>
      </c>
      <c r="H1296">
        <v>399</v>
      </c>
      <c r="I1296">
        <v>3</v>
      </c>
      <c r="J1296">
        <v>1197</v>
      </c>
    </row>
    <row r="1297" spans="1:10" x14ac:dyDescent="0.2">
      <c r="A1297" s="3" t="s">
        <v>1342</v>
      </c>
      <c r="B1297" s="4">
        <v>43518</v>
      </c>
      <c r="C1297">
        <v>20</v>
      </c>
      <c r="D1297" t="s">
        <v>40</v>
      </c>
      <c r="E1297" t="s">
        <v>27</v>
      </c>
      <c r="F1297" t="s">
        <v>28</v>
      </c>
      <c r="G1297" t="s">
        <v>19</v>
      </c>
      <c r="H1297">
        <v>289</v>
      </c>
      <c r="I1297">
        <v>0</v>
      </c>
      <c r="J1297">
        <v>0</v>
      </c>
    </row>
    <row r="1298" spans="1:10" x14ac:dyDescent="0.2">
      <c r="A1298" s="3" t="s">
        <v>1343</v>
      </c>
      <c r="B1298" s="4">
        <v>43518</v>
      </c>
      <c r="C1298">
        <v>13</v>
      </c>
      <c r="D1298" t="s">
        <v>33</v>
      </c>
      <c r="E1298" t="s">
        <v>12</v>
      </c>
      <c r="F1298" t="s">
        <v>13</v>
      </c>
      <c r="G1298" t="s">
        <v>19</v>
      </c>
      <c r="H1298">
        <v>289</v>
      </c>
      <c r="I1298">
        <v>7</v>
      </c>
      <c r="J1298">
        <v>2023</v>
      </c>
    </row>
    <row r="1299" spans="1:10" x14ac:dyDescent="0.2">
      <c r="A1299" s="3" t="s">
        <v>1344</v>
      </c>
      <c r="B1299" s="4">
        <v>43518</v>
      </c>
      <c r="C1299">
        <v>3</v>
      </c>
      <c r="D1299" t="s">
        <v>43</v>
      </c>
      <c r="E1299" t="s">
        <v>68</v>
      </c>
      <c r="F1299" t="s">
        <v>18</v>
      </c>
      <c r="G1299" t="s">
        <v>41</v>
      </c>
      <c r="H1299">
        <v>399</v>
      </c>
      <c r="I1299">
        <v>3</v>
      </c>
      <c r="J1299">
        <v>1197</v>
      </c>
    </row>
    <row r="1300" spans="1:10" x14ac:dyDescent="0.2">
      <c r="A1300" s="3" t="s">
        <v>1345</v>
      </c>
      <c r="B1300" s="4">
        <v>43518</v>
      </c>
      <c r="C1300">
        <v>16</v>
      </c>
      <c r="D1300" t="s">
        <v>30</v>
      </c>
      <c r="E1300" t="s">
        <v>36</v>
      </c>
      <c r="F1300" t="s">
        <v>28</v>
      </c>
      <c r="G1300" t="s">
        <v>14</v>
      </c>
      <c r="H1300">
        <v>199</v>
      </c>
      <c r="I1300">
        <v>2</v>
      </c>
      <c r="J1300">
        <v>398</v>
      </c>
    </row>
    <row r="1301" spans="1:10" x14ac:dyDescent="0.2">
      <c r="A1301" s="3" t="s">
        <v>1346</v>
      </c>
      <c r="B1301" s="4">
        <v>43518</v>
      </c>
      <c r="C1301">
        <v>16</v>
      </c>
      <c r="D1301" t="s">
        <v>30</v>
      </c>
      <c r="E1301" t="s">
        <v>27</v>
      </c>
      <c r="F1301" t="s">
        <v>28</v>
      </c>
      <c r="G1301" t="s">
        <v>19</v>
      </c>
      <c r="H1301">
        <v>289</v>
      </c>
      <c r="I1301">
        <v>3</v>
      </c>
      <c r="J1301">
        <v>867</v>
      </c>
    </row>
    <row r="1302" spans="1:10" x14ac:dyDescent="0.2">
      <c r="A1302" s="3" t="s">
        <v>1347</v>
      </c>
      <c r="B1302" s="4">
        <v>43518</v>
      </c>
      <c r="C1302">
        <v>3</v>
      </c>
      <c r="D1302" t="s">
        <v>43</v>
      </c>
      <c r="E1302" t="s">
        <v>68</v>
      </c>
      <c r="F1302" t="s">
        <v>18</v>
      </c>
      <c r="G1302" t="s">
        <v>14</v>
      </c>
      <c r="H1302">
        <v>199</v>
      </c>
      <c r="I1302">
        <v>9</v>
      </c>
      <c r="J1302">
        <v>1791</v>
      </c>
    </row>
    <row r="1303" spans="1:10" x14ac:dyDescent="0.2">
      <c r="A1303" s="3" t="s">
        <v>1348</v>
      </c>
      <c r="B1303" s="4">
        <v>43518</v>
      </c>
      <c r="C1303">
        <v>20</v>
      </c>
      <c r="D1303" t="s">
        <v>40</v>
      </c>
      <c r="E1303" t="s">
        <v>36</v>
      </c>
      <c r="F1303" t="s">
        <v>28</v>
      </c>
      <c r="G1303" t="s">
        <v>19</v>
      </c>
      <c r="H1303">
        <v>289</v>
      </c>
      <c r="I1303">
        <v>0</v>
      </c>
      <c r="J1303">
        <v>0</v>
      </c>
    </row>
    <row r="1304" spans="1:10" x14ac:dyDescent="0.2">
      <c r="A1304" s="3" t="s">
        <v>1349</v>
      </c>
      <c r="B1304" s="4">
        <v>43518</v>
      </c>
      <c r="C1304">
        <v>3</v>
      </c>
      <c r="D1304" t="s">
        <v>43</v>
      </c>
      <c r="E1304" t="s">
        <v>17</v>
      </c>
      <c r="F1304" t="s">
        <v>18</v>
      </c>
      <c r="G1304" t="s">
        <v>19</v>
      </c>
      <c r="H1304">
        <v>289</v>
      </c>
      <c r="I1304">
        <v>7</v>
      </c>
      <c r="J1304">
        <v>2023</v>
      </c>
    </row>
    <row r="1305" spans="1:10" x14ac:dyDescent="0.2">
      <c r="A1305" s="3" t="s">
        <v>1350</v>
      </c>
      <c r="B1305" s="4">
        <v>43519</v>
      </c>
      <c r="C1305">
        <v>8</v>
      </c>
      <c r="D1305" t="s">
        <v>45</v>
      </c>
      <c r="E1305" t="s">
        <v>22</v>
      </c>
      <c r="F1305" t="s">
        <v>23</v>
      </c>
      <c r="G1305" t="s">
        <v>41</v>
      </c>
      <c r="H1305">
        <v>399</v>
      </c>
      <c r="I1305">
        <v>5</v>
      </c>
      <c r="J1305">
        <v>1995</v>
      </c>
    </row>
    <row r="1306" spans="1:10" x14ac:dyDescent="0.2">
      <c r="A1306" s="3" t="s">
        <v>1351</v>
      </c>
      <c r="B1306" s="4">
        <v>43519</v>
      </c>
      <c r="C1306">
        <v>6</v>
      </c>
      <c r="D1306" t="s">
        <v>48</v>
      </c>
      <c r="E1306" t="s">
        <v>46</v>
      </c>
      <c r="F1306" t="s">
        <v>23</v>
      </c>
      <c r="G1306" t="s">
        <v>14</v>
      </c>
      <c r="H1306">
        <v>199</v>
      </c>
      <c r="I1306">
        <v>8</v>
      </c>
      <c r="J1306">
        <v>1592</v>
      </c>
    </row>
    <row r="1307" spans="1:10" x14ac:dyDescent="0.2">
      <c r="A1307" s="3" t="s">
        <v>1352</v>
      </c>
      <c r="B1307" s="4">
        <v>43519</v>
      </c>
      <c r="C1307">
        <v>7</v>
      </c>
      <c r="D1307" t="s">
        <v>88</v>
      </c>
      <c r="E1307" t="s">
        <v>22</v>
      </c>
      <c r="F1307" t="s">
        <v>23</v>
      </c>
      <c r="G1307" t="s">
        <v>31</v>
      </c>
      <c r="H1307">
        <v>69</v>
      </c>
      <c r="I1307">
        <v>5</v>
      </c>
      <c r="J1307">
        <v>345</v>
      </c>
    </row>
    <row r="1308" spans="1:10" x14ac:dyDescent="0.2">
      <c r="A1308" s="3" t="s">
        <v>1353</v>
      </c>
      <c r="B1308" s="4">
        <v>43519</v>
      </c>
      <c r="C1308">
        <v>3</v>
      </c>
      <c r="D1308" t="s">
        <v>43</v>
      </c>
      <c r="E1308" t="s">
        <v>68</v>
      </c>
      <c r="F1308" t="s">
        <v>18</v>
      </c>
      <c r="G1308" t="s">
        <v>41</v>
      </c>
      <c r="H1308">
        <v>399</v>
      </c>
      <c r="I1308">
        <v>8</v>
      </c>
      <c r="J1308">
        <v>3192</v>
      </c>
    </row>
    <row r="1309" spans="1:10" x14ac:dyDescent="0.2">
      <c r="A1309" s="3" t="s">
        <v>1354</v>
      </c>
      <c r="B1309" s="4">
        <v>43520</v>
      </c>
      <c r="C1309">
        <v>4</v>
      </c>
      <c r="D1309" t="s">
        <v>51</v>
      </c>
      <c r="E1309" t="s">
        <v>17</v>
      </c>
      <c r="F1309" t="s">
        <v>18</v>
      </c>
      <c r="G1309" t="s">
        <v>41</v>
      </c>
      <c r="H1309">
        <v>399</v>
      </c>
      <c r="I1309">
        <v>2</v>
      </c>
      <c r="J1309">
        <v>798</v>
      </c>
    </row>
    <row r="1310" spans="1:10" x14ac:dyDescent="0.2">
      <c r="A1310" s="3" t="s">
        <v>1355</v>
      </c>
      <c r="B1310" s="4">
        <v>43520</v>
      </c>
      <c r="C1310">
        <v>2</v>
      </c>
      <c r="D1310" t="s">
        <v>106</v>
      </c>
      <c r="E1310" t="s">
        <v>68</v>
      </c>
      <c r="F1310" t="s">
        <v>18</v>
      </c>
      <c r="G1310" t="s">
        <v>41</v>
      </c>
      <c r="H1310">
        <v>399</v>
      </c>
      <c r="I1310">
        <v>6</v>
      </c>
      <c r="J1310">
        <v>2394</v>
      </c>
    </row>
    <row r="1311" spans="1:10" x14ac:dyDescent="0.2">
      <c r="A1311" s="3" t="s">
        <v>1356</v>
      </c>
      <c r="B1311" s="4">
        <v>43520</v>
      </c>
      <c r="C1311">
        <v>8</v>
      </c>
      <c r="D1311" t="s">
        <v>45</v>
      </c>
      <c r="E1311" t="s">
        <v>46</v>
      </c>
      <c r="F1311" t="s">
        <v>23</v>
      </c>
      <c r="G1311" t="s">
        <v>19</v>
      </c>
      <c r="H1311">
        <v>289</v>
      </c>
      <c r="I1311">
        <v>0</v>
      </c>
      <c r="J1311">
        <v>0</v>
      </c>
    </row>
    <row r="1312" spans="1:10" x14ac:dyDescent="0.2">
      <c r="A1312" s="3" t="s">
        <v>1357</v>
      </c>
      <c r="B1312" s="4">
        <v>43521</v>
      </c>
      <c r="C1312">
        <v>4</v>
      </c>
      <c r="D1312" t="s">
        <v>51</v>
      </c>
      <c r="E1312" t="s">
        <v>68</v>
      </c>
      <c r="F1312" t="s">
        <v>18</v>
      </c>
      <c r="G1312" t="s">
        <v>31</v>
      </c>
      <c r="H1312">
        <v>69</v>
      </c>
      <c r="I1312">
        <v>4</v>
      </c>
      <c r="J1312">
        <v>276</v>
      </c>
    </row>
    <row r="1313" spans="1:10" x14ac:dyDescent="0.2">
      <c r="A1313" s="3" t="s">
        <v>1358</v>
      </c>
      <c r="B1313" s="4">
        <v>43522</v>
      </c>
      <c r="C1313">
        <v>13</v>
      </c>
      <c r="D1313" t="s">
        <v>33</v>
      </c>
      <c r="E1313" t="s">
        <v>63</v>
      </c>
      <c r="F1313" t="s">
        <v>13</v>
      </c>
      <c r="G1313" t="s">
        <v>24</v>
      </c>
      <c r="H1313">
        <v>159</v>
      </c>
      <c r="I1313">
        <v>5</v>
      </c>
      <c r="J1313">
        <v>795</v>
      </c>
    </row>
    <row r="1314" spans="1:10" x14ac:dyDescent="0.2">
      <c r="A1314" s="3" t="s">
        <v>1359</v>
      </c>
      <c r="B1314" s="4">
        <v>43522</v>
      </c>
      <c r="C1314">
        <v>8</v>
      </c>
      <c r="D1314" t="s">
        <v>45</v>
      </c>
      <c r="E1314" t="s">
        <v>22</v>
      </c>
      <c r="F1314" t="s">
        <v>23</v>
      </c>
      <c r="G1314" t="s">
        <v>24</v>
      </c>
      <c r="H1314">
        <v>159</v>
      </c>
      <c r="I1314">
        <v>8</v>
      </c>
      <c r="J1314">
        <v>1272</v>
      </c>
    </row>
    <row r="1315" spans="1:10" x14ac:dyDescent="0.2">
      <c r="A1315" s="3" t="s">
        <v>1360</v>
      </c>
      <c r="B1315" s="4">
        <v>43522</v>
      </c>
      <c r="C1315">
        <v>11</v>
      </c>
      <c r="D1315" t="s">
        <v>11</v>
      </c>
      <c r="E1315" t="s">
        <v>12</v>
      </c>
      <c r="F1315" t="s">
        <v>13</v>
      </c>
      <c r="G1315" t="s">
        <v>14</v>
      </c>
      <c r="H1315">
        <v>199</v>
      </c>
      <c r="I1315">
        <v>9</v>
      </c>
      <c r="J1315">
        <v>1791</v>
      </c>
    </row>
    <row r="1316" spans="1:10" x14ac:dyDescent="0.2">
      <c r="A1316" s="3" t="s">
        <v>1361</v>
      </c>
      <c r="B1316" s="4">
        <v>43522</v>
      </c>
      <c r="C1316">
        <v>12</v>
      </c>
      <c r="D1316" t="s">
        <v>66</v>
      </c>
      <c r="E1316" t="s">
        <v>63</v>
      </c>
      <c r="F1316" t="s">
        <v>13</v>
      </c>
      <c r="G1316" t="s">
        <v>31</v>
      </c>
      <c r="H1316">
        <v>69</v>
      </c>
      <c r="I1316">
        <v>8</v>
      </c>
      <c r="J1316">
        <v>552</v>
      </c>
    </row>
    <row r="1317" spans="1:10" x14ac:dyDescent="0.2">
      <c r="A1317" s="3" t="s">
        <v>1362</v>
      </c>
      <c r="B1317" s="4">
        <v>43522</v>
      </c>
      <c r="C1317">
        <v>1</v>
      </c>
      <c r="D1317" t="s">
        <v>16</v>
      </c>
      <c r="E1317" t="s">
        <v>17</v>
      </c>
      <c r="F1317" t="s">
        <v>18</v>
      </c>
      <c r="G1317" t="s">
        <v>31</v>
      </c>
      <c r="H1317">
        <v>69</v>
      </c>
      <c r="I1317">
        <v>9</v>
      </c>
      <c r="J1317">
        <v>621</v>
      </c>
    </row>
    <row r="1318" spans="1:10" x14ac:dyDescent="0.2">
      <c r="A1318" s="3" t="s">
        <v>1363</v>
      </c>
      <c r="B1318" s="4">
        <v>43522</v>
      </c>
      <c r="C1318">
        <v>3</v>
      </c>
      <c r="D1318" t="s">
        <v>43</v>
      </c>
      <c r="E1318" t="s">
        <v>17</v>
      </c>
      <c r="F1318" t="s">
        <v>18</v>
      </c>
      <c r="G1318" t="s">
        <v>19</v>
      </c>
      <c r="H1318">
        <v>289</v>
      </c>
      <c r="I1318">
        <v>3</v>
      </c>
      <c r="J1318">
        <v>867</v>
      </c>
    </row>
    <row r="1319" spans="1:10" x14ac:dyDescent="0.2">
      <c r="A1319" s="3" t="s">
        <v>1364</v>
      </c>
      <c r="B1319" s="4">
        <v>43522</v>
      </c>
      <c r="C1319">
        <v>14</v>
      </c>
      <c r="D1319" t="s">
        <v>38</v>
      </c>
      <c r="E1319" t="s">
        <v>12</v>
      </c>
      <c r="F1319" t="s">
        <v>13</v>
      </c>
      <c r="G1319" t="s">
        <v>41</v>
      </c>
      <c r="H1319">
        <v>399</v>
      </c>
      <c r="I1319">
        <v>2</v>
      </c>
      <c r="J1319">
        <v>798</v>
      </c>
    </row>
    <row r="1320" spans="1:10" x14ac:dyDescent="0.2">
      <c r="A1320" s="3" t="s">
        <v>1365</v>
      </c>
      <c r="B1320" s="4">
        <v>43523</v>
      </c>
      <c r="C1320">
        <v>11</v>
      </c>
      <c r="D1320" t="s">
        <v>11</v>
      </c>
      <c r="E1320" t="s">
        <v>63</v>
      </c>
      <c r="F1320" t="s">
        <v>13</v>
      </c>
      <c r="G1320" t="s">
        <v>14</v>
      </c>
      <c r="H1320">
        <v>199</v>
      </c>
      <c r="I1320">
        <v>9</v>
      </c>
      <c r="J1320">
        <v>1791</v>
      </c>
    </row>
    <row r="1321" spans="1:10" x14ac:dyDescent="0.2">
      <c r="A1321" s="3" t="s">
        <v>1366</v>
      </c>
      <c r="B1321" s="4">
        <v>43523</v>
      </c>
      <c r="C1321">
        <v>8</v>
      </c>
      <c r="D1321" t="s">
        <v>45</v>
      </c>
      <c r="E1321" t="s">
        <v>22</v>
      </c>
      <c r="F1321" t="s">
        <v>23</v>
      </c>
      <c r="G1321" t="s">
        <v>31</v>
      </c>
      <c r="H1321">
        <v>69</v>
      </c>
      <c r="I1321">
        <v>4</v>
      </c>
      <c r="J1321">
        <v>276</v>
      </c>
    </row>
    <row r="1322" spans="1:10" x14ac:dyDescent="0.2">
      <c r="A1322" s="3" t="s">
        <v>1367</v>
      </c>
      <c r="B1322" s="4">
        <v>43524</v>
      </c>
      <c r="C1322">
        <v>10</v>
      </c>
      <c r="D1322" t="s">
        <v>58</v>
      </c>
      <c r="E1322" t="s">
        <v>22</v>
      </c>
      <c r="F1322" t="s">
        <v>23</v>
      </c>
      <c r="G1322" t="s">
        <v>31</v>
      </c>
      <c r="H1322">
        <v>69</v>
      </c>
      <c r="I1322">
        <v>9</v>
      </c>
      <c r="J1322">
        <v>621</v>
      </c>
    </row>
    <row r="1323" spans="1:10" x14ac:dyDescent="0.2">
      <c r="A1323" s="3" t="s">
        <v>1368</v>
      </c>
      <c r="B1323" s="4">
        <v>43524</v>
      </c>
      <c r="C1323">
        <v>19</v>
      </c>
      <c r="D1323" t="s">
        <v>56</v>
      </c>
      <c r="E1323" t="s">
        <v>27</v>
      </c>
      <c r="F1323" t="s">
        <v>28</v>
      </c>
      <c r="G1323" t="s">
        <v>41</v>
      </c>
      <c r="H1323">
        <v>399</v>
      </c>
      <c r="I1323">
        <v>9</v>
      </c>
      <c r="J1323">
        <v>3591</v>
      </c>
    </row>
    <row r="1324" spans="1:10" x14ac:dyDescent="0.2">
      <c r="A1324" s="3" t="s">
        <v>1369</v>
      </c>
      <c r="B1324" s="4">
        <v>43524</v>
      </c>
      <c r="C1324">
        <v>12</v>
      </c>
      <c r="D1324" t="s">
        <v>66</v>
      </c>
      <c r="E1324" t="s">
        <v>12</v>
      </c>
      <c r="F1324" t="s">
        <v>13</v>
      </c>
      <c r="G1324" t="s">
        <v>19</v>
      </c>
      <c r="H1324">
        <v>289</v>
      </c>
      <c r="I1324">
        <v>1</v>
      </c>
      <c r="J1324">
        <v>289</v>
      </c>
    </row>
    <row r="1325" spans="1:10" x14ac:dyDescent="0.2">
      <c r="A1325" s="3" t="s">
        <v>1370</v>
      </c>
      <c r="B1325" s="4">
        <v>43525</v>
      </c>
      <c r="C1325">
        <v>17</v>
      </c>
      <c r="D1325" t="s">
        <v>35</v>
      </c>
      <c r="E1325" t="s">
        <v>36</v>
      </c>
      <c r="F1325" t="s">
        <v>28</v>
      </c>
      <c r="G1325" t="s">
        <v>24</v>
      </c>
      <c r="H1325">
        <v>159</v>
      </c>
      <c r="I1325">
        <v>9</v>
      </c>
      <c r="J1325">
        <v>1431</v>
      </c>
    </row>
    <row r="1326" spans="1:10" x14ac:dyDescent="0.2">
      <c r="A1326" s="3" t="s">
        <v>1371</v>
      </c>
      <c r="B1326" s="4">
        <v>43525</v>
      </c>
      <c r="C1326">
        <v>8</v>
      </c>
      <c r="D1326" t="s">
        <v>45</v>
      </c>
      <c r="E1326" t="s">
        <v>22</v>
      </c>
      <c r="F1326" t="s">
        <v>23</v>
      </c>
      <c r="G1326" t="s">
        <v>41</v>
      </c>
      <c r="H1326">
        <v>399</v>
      </c>
      <c r="I1326">
        <v>3</v>
      </c>
      <c r="J1326">
        <v>1197</v>
      </c>
    </row>
    <row r="1327" spans="1:10" x14ac:dyDescent="0.2">
      <c r="A1327" s="3" t="s">
        <v>1372</v>
      </c>
      <c r="B1327" s="4">
        <v>43525</v>
      </c>
      <c r="C1327">
        <v>8</v>
      </c>
      <c r="D1327" t="s">
        <v>45</v>
      </c>
      <c r="E1327" t="s">
        <v>46</v>
      </c>
      <c r="F1327" t="s">
        <v>23</v>
      </c>
      <c r="G1327" t="s">
        <v>24</v>
      </c>
      <c r="H1327">
        <v>159</v>
      </c>
      <c r="I1327">
        <v>5</v>
      </c>
      <c r="J1327">
        <v>795</v>
      </c>
    </row>
    <row r="1328" spans="1:10" x14ac:dyDescent="0.2">
      <c r="A1328" s="3" t="s">
        <v>1373</v>
      </c>
      <c r="B1328" s="4">
        <v>43525</v>
      </c>
      <c r="C1328">
        <v>3</v>
      </c>
      <c r="D1328" t="s">
        <v>43</v>
      </c>
      <c r="E1328" t="s">
        <v>17</v>
      </c>
      <c r="F1328" t="s">
        <v>18</v>
      </c>
      <c r="G1328" t="s">
        <v>14</v>
      </c>
      <c r="H1328">
        <v>199</v>
      </c>
      <c r="I1328">
        <v>6</v>
      </c>
      <c r="J1328">
        <v>1194</v>
      </c>
    </row>
    <row r="1329" spans="1:10" x14ac:dyDescent="0.2">
      <c r="A1329" s="3" t="s">
        <v>1374</v>
      </c>
      <c r="B1329" s="4">
        <v>43526</v>
      </c>
      <c r="C1329">
        <v>1</v>
      </c>
      <c r="D1329" t="s">
        <v>16</v>
      </c>
      <c r="E1329" t="s">
        <v>68</v>
      </c>
      <c r="F1329" t="s">
        <v>18</v>
      </c>
      <c r="G1329" t="s">
        <v>24</v>
      </c>
      <c r="H1329">
        <v>159</v>
      </c>
      <c r="I1329">
        <v>6</v>
      </c>
      <c r="J1329">
        <v>954</v>
      </c>
    </row>
    <row r="1330" spans="1:10" x14ac:dyDescent="0.2">
      <c r="A1330" s="3" t="s">
        <v>1375</v>
      </c>
      <c r="B1330" s="4">
        <v>43526</v>
      </c>
      <c r="C1330">
        <v>19</v>
      </c>
      <c r="D1330" t="s">
        <v>56</v>
      </c>
      <c r="E1330" t="s">
        <v>36</v>
      </c>
      <c r="F1330" t="s">
        <v>28</v>
      </c>
      <c r="G1330" t="s">
        <v>19</v>
      </c>
      <c r="H1330">
        <v>289</v>
      </c>
      <c r="I1330">
        <v>7</v>
      </c>
      <c r="J1330">
        <v>2023</v>
      </c>
    </row>
    <row r="1331" spans="1:10" x14ac:dyDescent="0.2">
      <c r="A1331" s="3" t="s">
        <v>1376</v>
      </c>
      <c r="B1331" s="4">
        <v>43526</v>
      </c>
      <c r="C1331">
        <v>7</v>
      </c>
      <c r="D1331" t="s">
        <v>88</v>
      </c>
      <c r="E1331" t="s">
        <v>22</v>
      </c>
      <c r="F1331" t="s">
        <v>23</v>
      </c>
      <c r="G1331" t="s">
        <v>41</v>
      </c>
      <c r="H1331">
        <v>399</v>
      </c>
      <c r="I1331">
        <v>7</v>
      </c>
      <c r="J1331">
        <v>2793</v>
      </c>
    </row>
    <row r="1332" spans="1:10" x14ac:dyDescent="0.2">
      <c r="A1332" s="3" t="s">
        <v>1377</v>
      </c>
      <c r="B1332" s="4">
        <v>43527</v>
      </c>
      <c r="C1332">
        <v>5</v>
      </c>
      <c r="D1332" t="s">
        <v>60</v>
      </c>
      <c r="E1332" t="s">
        <v>68</v>
      </c>
      <c r="F1332" t="s">
        <v>18</v>
      </c>
      <c r="G1332" t="s">
        <v>19</v>
      </c>
      <c r="H1332">
        <v>289</v>
      </c>
      <c r="I1332">
        <v>5</v>
      </c>
      <c r="J1332">
        <v>1445</v>
      </c>
    </row>
    <row r="1333" spans="1:10" x14ac:dyDescent="0.2">
      <c r="A1333" s="3" t="s">
        <v>1378</v>
      </c>
      <c r="B1333" s="4">
        <v>43528</v>
      </c>
      <c r="C1333">
        <v>2</v>
      </c>
      <c r="D1333" t="s">
        <v>106</v>
      </c>
      <c r="E1333" t="s">
        <v>17</v>
      </c>
      <c r="F1333" t="s">
        <v>18</v>
      </c>
      <c r="G1333" t="s">
        <v>19</v>
      </c>
      <c r="H1333">
        <v>289</v>
      </c>
      <c r="I1333">
        <v>0</v>
      </c>
      <c r="J1333">
        <v>0</v>
      </c>
    </row>
    <row r="1334" spans="1:10" x14ac:dyDescent="0.2">
      <c r="A1334" s="3" t="s">
        <v>1379</v>
      </c>
      <c r="B1334" s="4">
        <v>43529</v>
      </c>
      <c r="C1334">
        <v>16</v>
      </c>
      <c r="D1334" t="s">
        <v>30</v>
      </c>
      <c r="E1334" t="s">
        <v>36</v>
      </c>
      <c r="F1334" t="s">
        <v>28</v>
      </c>
      <c r="G1334" t="s">
        <v>14</v>
      </c>
      <c r="H1334">
        <v>199</v>
      </c>
      <c r="I1334">
        <v>5</v>
      </c>
      <c r="J1334">
        <v>995</v>
      </c>
    </row>
    <row r="1335" spans="1:10" x14ac:dyDescent="0.2">
      <c r="A1335" s="3" t="s">
        <v>1380</v>
      </c>
      <c r="B1335" s="4">
        <v>43529</v>
      </c>
      <c r="C1335">
        <v>12</v>
      </c>
      <c r="D1335" t="s">
        <v>66</v>
      </c>
      <c r="E1335" t="s">
        <v>12</v>
      </c>
      <c r="F1335" t="s">
        <v>13</v>
      </c>
      <c r="G1335" t="s">
        <v>41</v>
      </c>
      <c r="H1335">
        <v>399</v>
      </c>
      <c r="I1335">
        <v>1</v>
      </c>
      <c r="J1335">
        <v>399</v>
      </c>
    </row>
    <row r="1336" spans="1:10" x14ac:dyDescent="0.2">
      <c r="A1336" s="3" t="s">
        <v>1381</v>
      </c>
      <c r="B1336" s="4">
        <v>43530</v>
      </c>
      <c r="C1336">
        <v>18</v>
      </c>
      <c r="D1336" t="s">
        <v>26</v>
      </c>
      <c r="E1336" t="s">
        <v>27</v>
      </c>
      <c r="F1336" t="s">
        <v>28</v>
      </c>
      <c r="G1336" t="s">
        <v>31</v>
      </c>
      <c r="H1336">
        <v>69</v>
      </c>
      <c r="I1336">
        <v>2</v>
      </c>
      <c r="J1336">
        <v>138</v>
      </c>
    </row>
    <row r="1337" spans="1:10" x14ac:dyDescent="0.2">
      <c r="A1337" s="3" t="s">
        <v>1382</v>
      </c>
      <c r="B1337" s="4">
        <v>43530</v>
      </c>
      <c r="C1337">
        <v>8</v>
      </c>
      <c r="D1337" t="s">
        <v>45</v>
      </c>
      <c r="E1337" t="s">
        <v>46</v>
      </c>
      <c r="F1337" t="s">
        <v>23</v>
      </c>
      <c r="G1337" t="s">
        <v>24</v>
      </c>
      <c r="H1337">
        <v>159</v>
      </c>
      <c r="I1337">
        <v>8</v>
      </c>
      <c r="J1337">
        <v>1272</v>
      </c>
    </row>
    <row r="1338" spans="1:10" x14ac:dyDescent="0.2">
      <c r="A1338" s="3" t="s">
        <v>1383</v>
      </c>
      <c r="B1338" s="4">
        <v>43530</v>
      </c>
      <c r="C1338">
        <v>19</v>
      </c>
      <c r="D1338" t="s">
        <v>56</v>
      </c>
      <c r="E1338" t="s">
        <v>27</v>
      </c>
      <c r="F1338" t="s">
        <v>28</v>
      </c>
      <c r="G1338" t="s">
        <v>24</v>
      </c>
      <c r="H1338">
        <v>159</v>
      </c>
      <c r="I1338">
        <v>5</v>
      </c>
      <c r="J1338">
        <v>795</v>
      </c>
    </row>
    <row r="1339" spans="1:10" x14ac:dyDescent="0.2">
      <c r="A1339" s="3" t="s">
        <v>1384</v>
      </c>
      <c r="B1339" s="4">
        <v>43531</v>
      </c>
      <c r="C1339">
        <v>9</v>
      </c>
      <c r="D1339" t="s">
        <v>21</v>
      </c>
      <c r="E1339" t="s">
        <v>46</v>
      </c>
      <c r="F1339" t="s">
        <v>23</v>
      </c>
      <c r="G1339" t="s">
        <v>41</v>
      </c>
      <c r="H1339">
        <v>399</v>
      </c>
      <c r="I1339">
        <v>0</v>
      </c>
      <c r="J1339">
        <v>0</v>
      </c>
    </row>
    <row r="1340" spans="1:10" x14ac:dyDescent="0.2">
      <c r="A1340" s="3" t="s">
        <v>1385</v>
      </c>
      <c r="B1340" s="4">
        <v>43531</v>
      </c>
      <c r="C1340">
        <v>19</v>
      </c>
      <c r="D1340" t="s">
        <v>56</v>
      </c>
      <c r="E1340" t="s">
        <v>27</v>
      </c>
      <c r="F1340" t="s">
        <v>28</v>
      </c>
      <c r="G1340" t="s">
        <v>31</v>
      </c>
      <c r="H1340">
        <v>69</v>
      </c>
      <c r="I1340">
        <v>7</v>
      </c>
      <c r="J1340">
        <v>483</v>
      </c>
    </row>
    <row r="1341" spans="1:10" x14ac:dyDescent="0.2">
      <c r="A1341" s="3" t="s">
        <v>1386</v>
      </c>
      <c r="B1341" s="4">
        <v>43531</v>
      </c>
      <c r="C1341">
        <v>2</v>
      </c>
      <c r="D1341" t="s">
        <v>106</v>
      </c>
      <c r="E1341" t="s">
        <v>17</v>
      </c>
      <c r="F1341" t="s">
        <v>18</v>
      </c>
      <c r="G1341" t="s">
        <v>14</v>
      </c>
      <c r="H1341">
        <v>199</v>
      </c>
      <c r="I1341">
        <v>7</v>
      </c>
      <c r="J1341">
        <v>1393</v>
      </c>
    </row>
    <row r="1342" spans="1:10" x14ac:dyDescent="0.2">
      <c r="A1342" s="3" t="s">
        <v>1387</v>
      </c>
      <c r="B1342" s="4">
        <v>43531</v>
      </c>
      <c r="C1342">
        <v>12</v>
      </c>
      <c r="D1342" t="s">
        <v>66</v>
      </c>
      <c r="E1342" t="s">
        <v>12</v>
      </c>
      <c r="F1342" t="s">
        <v>13</v>
      </c>
      <c r="G1342" t="s">
        <v>24</v>
      </c>
      <c r="H1342">
        <v>159</v>
      </c>
      <c r="I1342">
        <v>0</v>
      </c>
      <c r="J1342">
        <v>0</v>
      </c>
    </row>
    <row r="1343" spans="1:10" x14ac:dyDescent="0.2">
      <c r="A1343" s="3" t="s">
        <v>1388</v>
      </c>
      <c r="B1343" s="4">
        <v>43531</v>
      </c>
      <c r="C1343">
        <v>17</v>
      </c>
      <c r="D1343" t="s">
        <v>35</v>
      </c>
      <c r="E1343" t="s">
        <v>36</v>
      </c>
      <c r="F1343" t="s">
        <v>28</v>
      </c>
      <c r="G1343" t="s">
        <v>31</v>
      </c>
      <c r="H1343">
        <v>69</v>
      </c>
      <c r="I1343">
        <v>0</v>
      </c>
      <c r="J1343">
        <v>0</v>
      </c>
    </row>
    <row r="1344" spans="1:10" x14ac:dyDescent="0.2">
      <c r="A1344" s="3" t="s">
        <v>1389</v>
      </c>
      <c r="B1344" s="4">
        <v>43531</v>
      </c>
      <c r="C1344">
        <v>4</v>
      </c>
      <c r="D1344" t="s">
        <v>51</v>
      </c>
      <c r="E1344" t="s">
        <v>68</v>
      </c>
      <c r="F1344" t="s">
        <v>18</v>
      </c>
      <c r="G1344" t="s">
        <v>14</v>
      </c>
      <c r="H1344">
        <v>199</v>
      </c>
      <c r="I1344">
        <v>1</v>
      </c>
      <c r="J1344">
        <v>199</v>
      </c>
    </row>
    <row r="1345" spans="1:10" x14ac:dyDescent="0.2">
      <c r="A1345" s="3" t="s">
        <v>1390</v>
      </c>
      <c r="B1345" s="4">
        <v>43531</v>
      </c>
      <c r="C1345">
        <v>6</v>
      </c>
      <c r="D1345" t="s">
        <v>48</v>
      </c>
      <c r="E1345" t="s">
        <v>22</v>
      </c>
      <c r="F1345" t="s">
        <v>23</v>
      </c>
      <c r="G1345" t="s">
        <v>14</v>
      </c>
      <c r="H1345">
        <v>199</v>
      </c>
      <c r="I1345">
        <v>0</v>
      </c>
      <c r="J1345">
        <v>0</v>
      </c>
    </row>
    <row r="1346" spans="1:10" x14ac:dyDescent="0.2">
      <c r="A1346" s="3" t="s">
        <v>1391</v>
      </c>
      <c r="B1346" s="4">
        <v>43531</v>
      </c>
      <c r="C1346">
        <v>8</v>
      </c>
      <c r="D1346" t="s">
        <v>45</v>
      </c>
      <c r="E1346" t="s">
        <v>46</v>
      </c>
      <c r="F1346" t="s">
        <v>23</v>
      </c>
      <c r="G1346" t="s">
        <v>24</v>
      </c>
      <c r="H1346">
        <v>159</v>
      </c>
      <c r="I1346">
        <v>2</v>
      </c>
      <c r="J1346">
        <v>318</v>
      </c>
    </row>
    <row r="1347" spans="1:10" x14ac:dyDescent="0.2">
      <c r="A1347" s="3" t="s">
        <v>1392</v>
      </c>
      <c r="B1347" s="4">
        <v>43532</v>
      </c>
      <c r="C1347">
        <v>11</v>
      </c>
      <c r="D1347" t="s">
        <v>11</v>
      </c>
      <c r="E1347" t="s">
        <v>12</v>
      </c>
      <c r="F1347" t="s">
        <v>13</v>
      </c>
      <c r="G1347" t="s">
        <v>31</v>
      </c>
      <c r="H1347">
        <v>69</v>
      </c>
      <c r="I1347">
        <v>7</v>
      </c>
      <c r="J1347">
        <v>483</v>
      </c>
    </row>
    <row r="1348" spans="1:10" x14ac:dyDescent="0.2">
      <c r="A1348" s="3" t="s">
        <v>1393</v>
      </c>
      <c r="B1348" s="4">
        <v>43533</v>
      </c>
      <c r="C1348">
        <v>14</v>
      </c>
      <c r="D1348" t="s">
        <v>38</v>
      </c>
      <c r="E1348" t="s">
        <v>12</v>
      </c>
      <c r="F1348" t="s">
        <v>13</v>
      </c>
      <c r="G1348" t="s">
        <v>24</v>
      </c>
      <c r="H1348">
        <v>159</v>
      </c>
      <c r="I1348">
        <v>1</v>
      </c>
      <c r="J1348">
        <v>159</v>
      </c>
    </row>
    <row r="1349" spans="1:10" x14ac:dyDescent="0.2">
      <c r="A1349" s="3" t="s">
        <v>1394</v>
      </c>
      <c r="B1349" s="4">
        <v>43533</v>
      </c>
      <c r="C1349">
        <v>4</v>
      </c>
      <c r="D1349" t="s">
        <v>51</v>
      </c>
      <c r="E1349" t="s">
        <v>68</v>
      </c>
      <c r="F1349" t="s">
        <v>18</v>
      </c>
      <c r="G1349" t="s">
        <v>14</v>
      </c>
      <c r="H1349">
        <v>199</v>
      </c>
      <c r="I1349">
        <v>6</v>
      </c>
      <c r="J1349">
        <v>1194</v>
      </c>
    </row>
    <row r="1350" spans="1:10" x14ac:dyDescent="0.2">
      <c r="A1350" s="3" t="s">
        <v>1395</v>
      </c>
      <c r="B1350" s="4">
        <v>43533</v>
      </c>
      <c r="C1350">
        <v>19</v>
      </c>
      <c r="D1350" t="s">
        <v>56</v>
      </c>
      <c r="E1350" t="s">
        <v>36</v>
      </c>
      <c r="F1350" t="s">
        <v>28</v>
      </c>
      <c r="G1350" t="s">
        <v>14</v>
      </c>
      <c r="H1350">
        <v>199</v>
      </c>
      <c r="I1350">
        <v>4</v>
      </c>
      <c r="J1350">
        <v>796</v>
      </c>
    </row>
    <row r="1351" spans="1:10" x14ac:dyDescent="0.2">
      <c r="A1351" s="3" t="s">
        <v>1396</v>
      </c>
      <c r="B1351" s="4">
        <v>43533</v>
      </c>
      <c r="C1351">
        <v>8</v>
      </c>
      <c r="D1351" t="s">
        <v>45</v>
      </c>
      <c r="E1351" t="s">
        <v>22</v>
      </c>
      <c r="F1351" t="s">
        <v>23</v>
      </c>
      <c r="G1351" t="s">
        <v>14</v>
      </c>
      <c r="H1351">
        <v>199</v>
      </c>
      <c r="I1351">
        <v>7</v>
      </c>
      <c r="J1351">
        <v>1393</v>
      </c>
    </row>
    <row r="1352" spans="1:10" x14ac:dyDescent="0.2">
      <c r="A1352" s="3" t="s">
        <v>1397</v>
      </c>
      <c r="B1352" s="4">
        <v>43534</v>
      </c>
      <c r="C1352">
        <v>8</v>
      </c>
      <c r="D1352" t="s">
        <v>45</v>
      </c>
      <c r="E1352" t="s">
        <v>46</v>
      </c>
      <c r="F1352" t="s">
        <v>23</v>
      </c>
      <c r="G1352" t="s">
        <v>19</v>
      </c>
      <c r="H1352">
        <v>289</v>
      </c>
      <c r="I1352">
        <v>9</v>
      </c>
      <c r="J1352">
        <v>2601</v>
      </c>
    </row>
    <row r="1353" spans="1:10" x14ac:dyDescent="0.2">
      <c r="A1353" s="3" t="s">
        <v>1398</v>
      </c>
      <c r="B1353" s="4">
        <v>43534</v>
      </c>
      <c r="C1353">
        <v>15</v>
      </c>
      <c r="D1353" t="s">
        <v>118</v>
      </c>
      <c r="E1353" t="s">
        <v>63</v>
      </c>
      <c r="F1353" t="s">
        <v>13</v>
      </c>
      <c r="G1353" t="s">
        <v>14</v>
      </c>
      <c r="H1353">
        <v>199</v>
      </c>
      <c r="I1353">
        <v>2</v>
      </c>
      <c r="J1353">
        <v>398</v>
      </c>
    </row>
    <row r="1354" spans="1:10" x14ac:dyDescent="0.2">
      <c r="A1354" s="3" t="s">
        <v>1399</v>
      </c>
      <c r="B1354" s="4">
        <v>43534</v>
      </c>
      <c r="C1354">
        <v>6</v>
      </c>
      <c r="D1354" t="s">
        <v>48</v>
      </c>
      <c r="E1354" t="s">
        <v>46</v>
      </c>
      <c r="F1354" t="s">
        <v>23</v>
      </c>
      <c r="G1354" t="s">
        <v>31</v>
      </c>
      <c r="H1354">
        <v>69</v>
      </c>
      <c r="I1354">
        <v>5</v>
      </c>
      <c r="J1354">
        <v>345</v>
      </c>
    </row>
    <row r="1355" spans="1:10" x14ac:dyDescent="0.2">
      <c r="A1355" s="3" t="s">
        <v>1400</v>
      </c>
      <c r="B1355" s="4">
        <v>43534</v>
      </c>
      <c r="C1355">
        <v>19</v>
      </c>
      <c r="D1355" t="s">
        <v>56</v>
      </c>
      <c r="E1355" t="s">
        <v>27</v>
      </c>
      <c r="F1355" t="s">
        <v>28</v>
      </c>
      <c r="G1355" t="s">
        <v>41</v>
      </c>
      <c r="H1355">
        <v>399</v>
      </c>
      <c r="I1355">
        <v>3</v>
      </c>
      <c r="J1355">
        <v>1197</v>
      </c>
    </row>
    <row r="1356" spans="1:10" x14ac:dyDescent="0.2">
      <c r="A1356" s="3" t="s">
        <v>1401</v>
      </c>
      <c r="B1356" s="4">
        <v>43535</v>
      </c>
      <c r="C1356">
        <v>16</v>
      </c>
      <c r="D1356" t="s">
        <v>30</v>
      </c>
      <c r="E1356" t="s">
        <v>27</v>
      </c>
      <c r="F1356" t="s">
        <v>28</v>
      </c>
      <c r="G1356" t="s">
        <v>19</v>
      </c>
      <c r="H1356">
        <v>289</v>
      </c>
      <c r="I1356">
        <v>6</v>
      </c>
      <c r="J1356">
        <v>1734</v>
      </c>
    </row>
    <row r="1357" spans="1:10" x14ac:dyDescent="0.2">
      <c r="A1357" s="3" t="s">
        <v>1402</v>
      </c>
      <c r="B1357" s="4">
        <v>43535</v>
      </c>
      <c r="C1357">
        <v>7</v>
      </c>
      <c r="D1357" t="s">
        <v>88</v>
      </c>
      <c r="E1357" t="s">
        <v>22</v>
      </c>
      <c r="F1357" t="s">
        <v>23</v>
      </c>
      <c r="G1357" t="s">
        <v>31</v>
      </c>
      <c r="H1357">
        <v>69</v>
      </c>
      <c r="I1357">
        <v>1</v>
      </c>
      <c r="J1357">
        <v>69</v>
      </c>
    </row>
    <row r="1358" spans="1:10" x14ac:dyDescent="0.2">
      <c r="A1358" s="3" t="s">
        <v>1403</v>
      </c>
      <c r="B1358" s="4">
        <v>43535</v>
      </c>
      <c r="C1358">
        <v>4</v>
      </c>
      <c r="D1358" t="s">
        <v>51</v>
      </c>
      <c r="E1358" t="s">
        <v>17</v>
      </c>
      <c r="F1358" t="s">
        <v>18</v>
      </c>
      <c r="G1358" t="s">
        <v>19</v>
      </c>
      <c r="H1358">
        <v>289</v>
      </c>
      <c r="I1358">
        <v>6</v>
      </c>
      <c r="J1358">
        <v>1734</v>
      </c>
    </row>
    <row r="1359" spans="1:10" x14ac:dyDescent="0.2">
      <c r="A1359" s="3" t="s">
        <v>1404</v>
      </c>
      <c r="B1359" s="4">
        <v>43535</v>
      </c>
      <c r="C1359">
        <v>13</v>
      </c>
      <c r="D1359" t="s">
        <v>33</v>
      </c>
      <c r="E1359" t="s">
        <v>63</v>
      </c>
      <c r="F1359" t="s">
        <v>13</v>
      </c>
      <c r="G1359" t="s">
        <v>31</v>
      </c>
      <c r="H1359">
        <v>69</v>
      </c>
      <c r="I1359">
        <v>2</v>
      </c>
      <c r="J1359">
        <v>138</v>
      </c>
    </row>
    <row r="1360" spans="1:10" x14ac:dyDescent="0.2">
      <c r="A1360" s="3" t="s">
        <v>1405</v>
      </c>
      <c r="B1360" s="4">
        <v>43535</v>
      </c>
      <c r="C1360">
        <v>4</v>
      </c>
      <c r="D1360" t="s">
        <v>51</v>
      </c>
      <c r="E1360" t="s">
        <v>17</v>
      </c>
      <c r="F1360" t="s">
        <v>18</v>
      </c>
      <c r="G1360" t="s">
        <v>19</v>
      </c>
      <c r="H1360">
        <v>289</v>
      </c>
      <c r="I1360">
        <v>2</v>
      </c>
      <c r="J1360">
        <v>578</v>
      </c>
    </row>
    <row r="1361" spans="1:10" x14ac:dyDescent="0.2">
      <c r="A1361" s="3" t="s">
        <v>1406</v>
      </c>
      <c r="B1361" s="4">
        <v>43535</v>
      </c>
      <c r="C1361">
        <v>17</v>
      </c>
      <c r="D1361" t="s">
        <v>35</v>
      </c>
      <c r="E1361" t="s">
        <v>27</v>
      </c>
      <c r="F1361" t="s">
        <v>28</v>
      </c>
      <c r="G1361" t="s">
        <v>41</v>
      </c>
      <c r="H1361">
        <v>399</v>
      </c>
      <c r="I1361">
        <v>6</v>
      </c>
      <c r="J1361">
        <v>2394</v>
      </c>
    </row>
    <row r="1362" spans="1:10" x14ac:dyDescent="0.2">
      <c r="A1362" s="3" t="s">
        <v>1407</v>
      </c>
      <c r="B1362" s="4">
        <v>43535</v>
      </c>
      <c r="C1362">
        <v>3</v>
      </c>
      <c r="D1362" t="s">
        <v>43</v>
      </c>
      <c r="E1362" t="s">
        <v>17</v>
      </c>
      <c r="F1362" t="s">
        <v>18</v>
      </c>
      <c r="G1362" t="s">
        <v>19</v>
      </c>
      <c r="H1362">
        <v>289</v>
      </c>
      <c r="I1362">
        <v>5</v>
      </c>
      <c r="J1362">
        <v>1445</v>
      </c>
    </row>
    <row r="1363" spans="1:10" x14ac:dyDescent="0.2">
      <c r="A1363" s="3" t="s">
        <v>1408</v>
      </c>
      <c r="B1363" s="4">
        <v>43535</v>
      </c>
      <c r="C1363">
        <v>9</v>
      </c>
      <c r="D1363" t="s">
        <v>21</v>
      </c>
      <c r="E1363" t="s">
        <v>22</v>
      </c>
      <c r="F1363" t="s">
        <v>23</v>
      </c>
      <c r="G1363" t="s">
        <v>41</v>
      </c>
      <c r="H1363">
        <v>399</v>
      </c>
      <c r="I1363">
        <v>5</v>
      </c>
      <c r="J1363">
        <v>1995</v>
      </c>
    </row>
    <row r="1364" spans="1:10" x14ac:dyDescent="0.2">
      <c r="A1364" s="3" t="s">
        <v>1409</v>
      </c>
      <c r="B1364" s="4">
        <v>43535</v>
      </c>
      <c r="C1364">
        <v>2</v>
      </c>
      <c r="D1364" t="s">
        <v>106</v>
      </c>
      <c r="E1364" t="s">
        <v>17</v>
      </c>
      <c r="F1364" t="s">
        <v>18</v>
      </c>
      <c r="G1364" t="s">
        <v>31</v>
      </c>
      <c r="H1364">
        <v>69</v>
      </c>
      <c r="I1364">
        <v>4</v>
      </c>
      <c r="J1364">
        <v>276</v>
      </c>
    </row>
    <row r="1365" spans="1:10" x14ac:dyDescent="0.2">
      <c r="A1365" s="3" t="s">
        <v>1410</v>
      </c>
      <c r="B1365" s="4">
        <v>43535</v>
      </c>
      <c r="C1365">
        <v>15</v>
      </c>
      <c r="D1365" t="s">
        <v>118</v>
      </c>
      <c r="E1365" t="s">
        <v>12</v>
      </c>
      <c r="F1365" t="s">
        <v>13</v>
      </c>
      <c r="G1365" t="s">
        <v>24</v>
      </c>
      <c r="H1365">
        <v>159</v>
      </c>
      <c r="I1365">
        <v>9</v>
      </c>
      <c r="J1365">
        <v>1431</v>
      </c>
    </row>
    <row r="1366" spans="1:10" x14ac:dyDescent="0.2">
      <c r="A1366" s="3" t="s">
        <v>1411</v>
      </c>
      <c r="B1366" s="4">
        <v>43535</v>
      </c>
      <c r="C1366">
        <v>14</v>
      </c>
      <c r="D1366" t="s">
        <v>38</v>
      </c>
      <c r="E1366" t="s">
        <v>12</v>
      </c>
      <c r="F1366" t="s">
        <v>13</v>
      </c>
      <c r="G1366" t="s">
        <v>14</v>
      </c>
      <c r="H1366">
        <v>199</v>
      </c>
      <c r="I1366">
        <v>1</v>
      </c>
      <c r="J1366">
        <v>199</v>
      </c>
    </row>
    <row r="1367" spans="1:10" x14ac:dyDescent="0.2">
      <c r="A1367" s="3" t="s">
        <v>1412</v>
      </c>
      <c r="B1367" s="4">
        <v>43535</v>
      </c>
      <c r="C1367">
        <v>18</v>
      </c>
      <c r="D1367" t="s">
        <v>26</v>
      </c>
      <c r="E1367" t="s">
        <v>36</v>
      </c>
      <c r="F1367" t="s">
        <v>28</v>
      </c>
      <c r="G1367" t="s">
        <v>24</v>
      </c>
      <c r="H1367">
        <v>159</v>
      </c>
      <c r="I1367">
        <v>1</v>
      </c>
      <c r="J1367">
        <v>159</v>
      </c>
    </row>
    <row r="1368" spans="1:10" x14ac:dyDescent="0.2">
      <c r="A1368" s="3" t="s">
        <v>1413</v>
      </c>
      <c r="B1368" s="4">
        <v>43535</v>
      </c>
      <c r="C1368">
        <v>8</v>
      </c>
      <c r="D1368" t="s">
        <v>45</v>
      </c>
      <c r="E1368" t="s">
        <v>22</v>
      </c>
      <c r="F1368" t="s">
        <v>23</v>
      </c>
      <c r="G1368" t="s">
        <v>14</v>
      </c>
      <c r="H1368">
        <v>199</v>
      </c>
      <c r="I1368">
        <v>5</v>
      </c>
      <c r="J1368">
        <v>995</v>
      </c>
    </row>
    <row r="1369" spans="1:10" x14ac:dyDescent="0.2">
      <c r="A1369" s="3" t="s">
        <v>1414</v>
      </c>
      <c r="B1369" s="4">
        <v>43536</v>
      </c>
      <c r="C1369">
        <v>19</v>
      </c>
      <c r="D1369" t="s">
        <v>56</v>
      </c>
      <c r="E1369" t="s">
        <v>36</v>
      </c>
      <c r="F1369" t="s">
        <v>28</v>
      </c>
      <c r="G1369" t="s">
        <v>41</v>
      </c>
      <c r="H1369">
        <v>399</v>
      </c>
      <c r="I1369">
        <v>9</v>
      </c>
      <c r="J1369">
        <v>3591</v>
      </c>
    </row>
    <row r="1370" spans="1:10" x14ac:dyDescent="0.2">
      <c r="A1370" s="3" t="s">
        <v>1415</v>
      </c>
      <c r="B1370" s="4">
        <v>43537</v>
      </c>
      <c r="C1370">
        <v>11</v>
      </c>
      <c r="D1370" t="s">
        <v>11</v>
      </c>
      <c r="E1370" t="s">
        <v>12</v>
      </c>
      <c r="F1370" t="s">
        <v>13</v>
      </c>
      <c r="G1370" t="s">
        <v>14</v>
      </c>
      <c r="H1370">
        <v>199</v>
      </c>
      <c r="I1370">
        <v>0</v>
      </c>
      <c r="J1370">
        <v>0</v>
      </c>
    </row>
    <row r="1371" spans="1:10" x14ac:dyDescent="0.2">
      <c r="A1371" s="3" t="s">
        <v>1416</v>
      </c>
      <c r="B1371" s="4">
        <v>43537</v>
      </c>
      <c r="C1371">
        <v>19</v>
      </c>
      <c r="D1371" t="s">
        <v>56</v>
      </c>
      <c r="E1371" t="s">
        <v>27</v>
      </c>
      <c r="F1371" t="s">
        <v>28</v>
      </c>
      <c r="G1371" t="s">
        <v>41</v>
      </c>
      <c r="H1371">
        <v>399</v>
      </c>
      <c r="I1371">
        <v>2</v>
      </c>
      <c r="J1371">
        <v>798</v>
      </c>
    </row>
    <row r="1372" spans="1:10" x14ac:dyDescent="0.2">
      <c r="A1372" s="3" t="s">
        <v>1417</v>
      </c>
      <c r="B1372" s="4">
        <v>43537</v>
      </c>
      <c r="C1372">
        <v>15</v>
      </c>
      <c r="D1372" t="s">
        <v>118</v>
      </c>
      <c r="E1372" t="s">
        <v>12</v>
      </c>
      <c r="F1372" t="s">
        <v>13</v>
      </c>
      <c r="G1372" t="s">
        <v>41</v>
      </c>
      <c r="H1372">
        <v>399</v>
      </c>
      <c r="I1372">
        <v>9</v>
      </c>
      <c r="J1372">
        <v>3591</v>
      </c>
    </row>
    <row r="1373" spans="1:10" x14ac:dyDescent="0.2">
      <c r="A1373" s="3" t="s">
        <v>1418</v>
      </c>
      <c r="B1373" s="4">
        <v>43538</v>
      </c>
      <c r="C1373">
        <v>4</v>
      </c>
      <c r="D1373" t="s">
        <v>51</v>
      </c>
      <c r="E1373" t="s">
        <v>17</v>
      </c>
      <c r="F1373" t="s">
        <v>18</v>
      </c>
      <c r="G1373" t="s">
        <v>24</v>
      </c>
      <c r="H1373">
        <v>159</v>
      </c>
      <c r="I1373">
        <v>2</v>
      </c>
      <c r="J1373">
        <v>318</v>
      </c>
    </row>
    <row r="1374" spans="1:10" x14ac:dyDescent="0.2">
      <c r="A1374" s="3" t="s">
        <v>1419</v>
      </c>
      <c r="B1374" s="4">
        <v>43539</v>
      </c>
      <c r="C1374">
        <v>1</v>
      </c>
      <c r="D1374" t="s">
        <v>16</v>
      </c>
      <c r="E1374" t="s">
        <v>68</v>
      </c>
      <c r="F1374" t="s">
        <v>18</v>
      </c>
      <c r="G1374" t="s">
        <v>14</v>
      </c>
      <c r="H1374">
        <v>199</v>
      </c>
      <c r="I1374">
        <v>4</v>
      </c>
      <c r="J1374">
        <v>796</v>
      </c>
    </row>
    <row r="1375" spans="1:10" x14ac:dyDescent="0.2">
      <c r="A1375" s="3" t="s">
        <v>1420</v>
      </c>
      <c r="B1375" s="4">
        <v>43540</v>
      </c>
      <c r="C1375">
        <v>13</v>
      </c>
      <c r="D1375" t="s">
        <v>33</v>
      </c>
      <c r="E1375" t="s">
        <v>63</v>
      </c>
      <c r="F1375" t="s">
        <v>13</v>
      </c>
      <c r="G1375" t="s">
        <v>31</v>
      </c>
      <c r="H1375">
        <v>69</v>
      </c>
      <c r="I1375">
        <v>9</v>
      </c>
      <c r="J1375">
        <v>621</v>
      </c>
    </row>
    <row r="1376" spans="1:10" x14ac:dyDescent="0.2">
      <c r="A1376" s="3" t="s">
        <v>1421</v>
      </c>
      <c r="B1376" s="4">
        <v>43541</v>
      </c>
      <c r="C1376">
        <v>4</v>
      </c>
      <c r="D1376" t="s">
        <v>51</v>
      </c>
      <c r="E1376" t="s">
        <v>68</v>
      </c>
      <c r="F1376" t="s">
        <v>18</v>
      </c>
      <c r="G1376" t="s">
        <v>24</v>
      </c>
      <c r="H1376">
        <v>159</v>
      </c>
      <c r="I1376">
        <v>5</v>
      </c>
      <c r="J1376">
        <v>795</v>
      </c>
    </row>
    <row r="1377" spans="1:10" x14ac:dyDescent="0.2">
      <c r="A1377" s="3" t="s">
        <v>1422</v>
      </c>
      <c r="B1377" s="4">
        <v>43541</v>
      </c>
      <c r="C1377">
        <v>7</v>
      </c>
      <c r="D1377" t="s">
        <v>88</v>
      </c>
      <c r="E1377" t="s">
        <v>46</v>
      </c>
      <c r="F1377" t="s">
        <v>23</v>
      </c>
      <c r="G1377" t="s">
        <v>41</v>
      </c>
      <c r="H1377">
        <v>399</v>
      </c>
      <c r="I1377">
        <v>6</v>
      </c>
      <c r="J1377">
        <v>2394</v>
      </c>
    </row>
    <row r="1378" spans="1:10" x14ac:dyDescent="0.2">
      <c r="A1378" s="3" t="s">
        <v>1423</v>
      </c>
      <c r="B1378" s="4">
        <v>43541</v>
      </c>
      <c r="C1378">
        <v>14</v>
      </c>
      <c r="D1378" t="s">
        <v>38</v>
      </c>
      <c r="E1378" t="s">
        <v>12</v>
      </c>
      <c r="F1378" t="s">
        <v>13</v>
      </c>
      <c r="G1378" t="s">
        <v>24</v>
      </c>
      <c r="H1378">
        <v>159</v>
      </c>
      <c r="I1378">
        <v>6</v>
      </c>
      <c r="J1378">
        <v>954</v>
      </c>
    </row>
    <row r="1379" spans="1:10" x14ac:dyDescent="0.2">
      <c r="A1379" s="3" t="s">
        <v>1424</v>
      </c>
      <c r="B1379" s="4">
        <v>43541</v>
      </c>
      <c r="C1379">
        <v>14</v>
      </c>
      <c r="D1379" t="s">
        <v>38</v>
      </c>
      <c r="E1379" t="s">
        <v>12</v>
      </c>
      <c r="F1379" t="s">
        <v>13</v>
      </c>
      <c r="G1379" t="s">
        <v>41</v>
      </c>
      <c r="H1379">
        <v>399</v>
      </c>
      <c r="I1379">
        <v>7</v>
      </c>
      <c r="J1379">
        <v>2793</v>
      </c>
    </row>
    <row r="1380" spans="1:10" x14ac:dyDescent="0.2">
      <c r="A1380" s="3" t="s">
        <v>1425</v>
      </c>
      <c r="B1380" s="4">
        <v>43541</v>
      </c>
      <c r="C1380">
        <v>14</v>
      </c>
      <c r="D1380" t="s">
        <v>38</v>
      </c>
      <c r="E1380" t="s">
        <v>12</v>
      </c>
      <c r="F1380" t="s">
        <v>13</v>
      </c>
      <c r="G1380" t="s">
        <v>19</v>
      </c>
      <c r="H1380">
        <v>289</v>
      </c>
      <c r="I1380">
        <v>6</v>
      </c>
      <c r="J1380">
        <v>1734</v>
      </c>
    </row>
    <row r="1381" spans="1:10" x14ac:dyDescent="0.2">
      <c r="A1381" s="3" t="s">
        <v>1426</v>
      </c>
      <c r="B1381" s="4">
        <v>43541</v>
      </c>
      <c r="C1381">
        <v>11</v>
      </c>
      <c r="D1381" t="s">
        <v>11</v>
      </c>
      <c r="E1381" t="s">
        <v>63</v>
      </c>
      <c r="F1381" t="s">
        <v>13</v>
      </c>
      <c r="G1381" t="s">
        <v>24</v>
      </c>
      <c r="H1381">
        <v>159</v>
      </c>
      <c r="I1381">
        <v>4</v>
      </c>
      <c r="J1381">
        <v>636</v>
      </c>
    </row>
    <row r="1382" spans="1:10" x14ac:dyDescent="0.2">
      <c r="A1382" s="3" t="s">
        <v>1427</v>
      </c>
      <c r="B1382" s="4">
        <v>43542</v>
      </c>
      <c r="C1382">
        <v>11</v>
      </c>
      <c r="D1382" t="s">
        <v>11</v>
      </c>
      <c r="E1382" t="s">
        <v>63</v>
      </c>
      <c r="F1382" t="s">
        <v>13</v>
      </c>
      <c r="G1382" t="s">
        <v>24</v>
      </c>
      <c r="H1382">
        <v>159</v>
      </c>
      <c r="I1382">
        <v>9</v>
      </c>
      <c r="J1382">
        <v>1431</v>
      </c>
    </row>
    <row r="1383" spans="1:10" x14ac:dyDescent="0.2">
      <c r="A1383" s="3" t="s">
        <v>1428</v>
      </c>
      <c r="B1383" s="4">
        <v>43543</v>
      </c>
      <c r="C1383">
        <v>5</v>
      </c>
      <c r="D1383" t="s">
        <v>60</v>
      </c>
      <c r="E1383" t="s">
        <v>68</v>
      </c>
      <c r="F1383" t="s">
        <v>18</v>
      </c>
      <c r="G1383" t="s">
        <v>31</v>
      </c>
      <c r="H1383">
        <v>69</v>
      </c>
      <c r="I1383">
        <v>1</v>
      </c>
      <c r="J1383">
        <v>69</v>
      </c>
    </row>
    <row r="1384" spans="1:10" x14ac:dyDescent="0.2">
      <c r="A1384" s="3" t="s">
        <v>1429</v>
      </c>
      <c r="B1384" s="4">
        <v>43543</v>
      </c>
      <c r="C1384">
        <v>14</v>
      </c>
      <c r="D1384" t="s">
        <v>38</v>
      </c>
      <c r="E1384" t="s">
        <v>63</v>
      </c>
      <c r="F1384" t="s">
        <v>13</v>
      </c>
      <c r="G1384" t="s">
        <v>41</v>
      </c>
      <c r="H1384">
        <v>399</v>
      </c>
      <c r="I1384">
        <v>8</v>
      </c>
      <c r="J1384">
        <v>3192</v>
      </c>
    </row>
    <row r="1385" spans="1:10" x14ac:dyDescent="0.2">
      <c r="A1385" s="3" t="s">
        <v>1430</v>
      </c>
      <c r="B1385" s="4">
        <v>43543</v>
      </c>
      <c r="C1385">
        <v>15</v>
      </c>
      <c r="D1385" t="s">
        <v>118</v>
      </c>
      <c r="E1385" t="s">
        <v>12</v>
      </c>
      <c r="F1385" t="s">
        <v>13</v>
      </c>
      <c r="G1385" t="s">
        <v>14</v>
      </c>
      <c r="H1385">
        <v>199</v>
      </c>
      <c r="I1385">
        <v>9</v>
      </c>
      <c r="J1385">
        <v>1791</v>
      </c>
    </row>
    <row r="1386" spans="1:10" x14ac:dyDescent="0.2">
      <c r="A1386" s="3" t="s">
        <v>1431</v>
      </c>
      <c r="B1386" s="4">
        <v>43543</v>
      </c>
      <c r="C1386">
        <v>17</v>
      </c>
      <c r="D1386" t="s">
        <v>35</v>
      </c>
      <c r="E1386" t="s">
        <v>27</v>
      </c>
      <c r="F1386" t="s">
        <v>28</v>
      </c>
      <c r="G1386" t="s">
        <v>41</v>
      </c>
      <c r="H1386">
        <v>399</v>
      </c>
      <c r="I1386">
        <v>5</v>
      </c>
      <c r="J1386">
        <v>1995</v>
      </c>
    </row>
    <row r="1387" spans="1:10" x14ac:dyDescent="0.2">
      <c r="A1387" s="3" t="s">
        <v>1432</v>
      </c>
      <c r="B1387" s="4">
        <v>43543</v>
      </c>
      <c r="C1387">
        <v>2</v>
      </c>
      <c r="D1387" t="s">
        <v>106</v>
      </c>
      <c r="E1387" t="s">
        <v>68</v>
      </c>
      <c r="F1387" t="s">
        <v>18</v>
      </c>
      <c r="G1387" t="s">
        <v>14</v>
      </c>
      <c r="H1387">
        <v>199</v>
      </c>
      <c r="I1387">
        <v>8</v>
      </c>
      <c r="J1387">
        <v>1592</v>
      </c>
    </row>
    <row r="1388" spans="1:10" x14ac:dyDescent="0.2">
      <c r="A1388" s="3" t="s">
        <v>1433</v>
      </c>
      <c r="B1388" s="4">
        <v>43543</v>
      </c>
      <c r="C1388">
        <v>18</v>
      </c>
      <c r="D1388" t="s">
        <v>26</v>
      </c>
      <c r="E1388" t="s">
        <v>27</v>
      </c>
      <c r="F1388" t="s">
        <v>28</v>
      </c>
      <c r="G1388" t="s">
        <v>24</v>
      </c>
      <c r="H1388">
        <v>159</v>
      </c>
      <c r="I1388">
        <v>8</v>
      </c>
      <c r="J1388">
        <v>1272</v>
      </c>
    </row>
    <row r="1389" spans="1:10" x14ac:dyDescent="0.2">
      <c r="A1389" s="3" t="s">
        <v>1434</v>
      </c>
      <c r="B1389" s="4">
        <v>43543</v>
      </c>
      <c r="C1389">
        <v>9</v>
      </c>
      <c r="D1389" t="s">
        <v>21</v>
      </c>
      <c r="E1389" t="s">
        <v>46</v>
      </c>
      <c r="F1389" t="s">
        <v>23</v>
      </c>
      <c r="G1389" t="s">
        <v>41</v>
      </c>
      <c r="H1389">
        <v>399</v>
      </c>
      <c r="I1389">
        <v>9</v>
      </c>
      <c r="J1389">
        <v>3591</v>
      </c>
    </row>
    <row r="1390" spans="1:10" x14ac:dyDescent="0.2">
      <c r="A1390" s="3" t="s">
        <v>1435</v>
      </c>
      <c r="B1390" s="4">
        <v>43543</v>
      </c>
      <c r="C1390">
        <v>1</v>
      </c>
      <c r="D1390" t="s">
        <v>16</v>
      </c>
      <c r="E1390" t="s">
        <v>17</v>
      </c>
      <c r="F1390" t="s">
        <v>18</v>
      </c>
      <c r="G1390" t="s">
        <v>31</v>
      </c>
      <c r="H1390">
        <v>69</v>
      </c>
      <c r="I1390">
        <v>9</v>
      </c>
      <c r="J1390">
        <v>621</v>
      </c>
    </row>
    <row r="1391" spans="1:10" x14ac:dyDescent="0.2">
      <c r="A1391" s="3" t="s">
        <v>1436</v>
      </c>
      <c r="B1391" s="4">
        <v>43543</v>
      </c>
      <c r="C1391">
        <v>4</v>
      </c>
      <c r="D1391" t="s">
        <v>51</v>
      </c>
      <c r="E1391" t="s">
        <v>17</v>
      </c>
      <c r="F1391" t="s">
        <v>18</v>
      </c>
      <c r="G1391" t="s">
        <v>24</v>
      </c>
      <c r="H1391">
        <v>159</v>
      </c>
      <c r="I1391">
        <v>3</v>
      </c>
      <c r="J1391">
        <v>477</v>
      </c>
    </row>
    <row r="1392" spans="1:10" x14ac:dyDescent="0.2">
      <c r="A1392" s="3" t="s">
        <v>1437</v>
      </c>
      <c r="B1392" s="4">
        <v>43543</v>
      </c>
      <c r="C1392">
        <v>10</v>
      </c>
      <c r="D1392" t="s">
        <v>58</v>
      </c>
      <c r="E1392" t="s">
        <v>46</v>
      </c>
      <c r="F1392" t="s">
        <v>23</v>
      </c>
      <c r="G1392" t="s">
        <v>41</v>
      </c>
      <c r="H1392">
        <v>399</v>
      </c>
      <c r="I1392">
        <v>0</v>
      </c>
      <c r="J1392">
        <v>0</v>
      </c>
    </row>
    <row r="1393" spans="1:10" x14ac:dyDescent="0.2">
      <c r="A1393" s="3" t="s">
        <v>1438</v>
      </c>
      <c r="B1393" s="4">
        <v>43544</v>
      </c>
      <c r="C1393">
        <v>15</v>
      </c>
      <c r="D1393" t="s">
        <v>118</v>
      </c>
      <c r="E1393" t="s">
        <v>63</v>
      </c>
      <c r="F1393" t="s">
        <v>13</v>
      </c>
      <c r="G1393" t="s">
        <v>24</v>
      </c>
      <c r="H1393">
        <v>159</v>
      </c>
      <c r="I1393">
        <v>5</v>
      </c>
      <c r="J1393">
        <v>795</v>
      </c>
    </row>
    <row r="1394" spans="1:10" x14ac:dyDescent="0.2">
      <c r="A1394" s="3" t="s">
        <v>1439</v>
      </c>
      <c r="B1394" s="4">
        <v>43544</v>
      </c>
      <c r="C1394">
        <v>18</v>
      </c>
      <c r="D1394" t="s">
        <v>26</v>
      </c>
      <c r="E1394" t="s">
        <v>36</v>
      </c>
      <c r="F1394" t="s">
        <v>28</v>
      </c>
      <c r="G1394" t="s">
        <v>31</v>
      </c>
      <c r="H1394">
        <v>69</v>
      </c>
      <c r="I1394">
        <v>3</v>
      </c>
      <c r="J1394">
        <v>207</v>
      </c>
    </row>
    <row r="1395" spans="1:10" x14ac:dyDescent="0.2">
      <c r="A1395" s="3" t="s">
        <v>1440</v>
      </c>
      <c r="B1395" s="4">
        <v>43544</v>
      </c>
      <c r="C1395">
        <v>1</v>
      </c>
      <c r="D1395" t="s">
        <v>16</v>
      </c>
      <c r="E1395" t="s">
        <v>68</v>
      </c>
      <c r="F1395" t="s">
        <v>18</v>
      </c>
      <c r="G1395" t="s">
        <v>19</v>
      </c>
      <c r="H1395">
        <v>289</v>
      </c>
      <c r="I1395">
        <v>3</v>
      </c>
      <c r="J1395">
        <v>867</v>
      </c>
    </row>
    <row r="1396" spans="1:10" x14ac:dyDescent="0.2">
      <c r="A1396" s="3" t="s">
        <v>1441</v>
      </c>
      <c r="B1396" s="4">
        <v>43545</v>
      </c>
      <c r="C1396">
        <v>4</v>
      </c>
      <c r="D1396" t="s">
        <v>51</v>
      </c>
      <c r="E1396" t="s">
        <v>17</v>
      </c>
      <c r="F1396" t="s">
        <v>18</v>
      </c>
      <c r="G1396" t="s">
        <v>14</v>
      </c>
      <c r="H1396">
        <v>199</v>
      </c>
      <c r="I1396">
        <v>3</v>
      </c>
      <c r="J1396">
        <v>597</v>
      </c>
    </row>
    <row r="1397" spans="1:10" x14ac:dyDescent="0.2">
      <c r="A1397" s="3" t="s">
        <v>1442</v>
      </c>
      <c r="B1397" s="4">
        <v>43546</v>
      </c>
      <c r="C1397">
        <v>11</v>
      </c>
      <c r="D1397" t="s">
        <v>11</v>
      </c>
      <c r="E1397" t="s">
        <v>12</v>
      </c>
      <c r="F1397" t="s">
        <v>13</v>
      </c>
      <c r="G1397" t="s">
        <v>41</v>
      </c>
      <c r="H1397">
        <v>399</v>
      </c>
      <c r="I1397">
        <v>9</v>
      </c>
      <c r="J1397">
        <v>3591</v>
      </c>
    </row>
    <row r="1398" spans="1:10" x14ac:dyDescent="0.2">
      <c r="A1398" s="3" t="s">
        <v>1443</v>
      </c>
      <c r="B1398" s="4">
        <v>43547</v>
      </c>
      <c r="C1398">
        <v>2</v>
      </c>
      <c r="D1398" t="s">
        <v>106</v>
      </c>
      <c r="E1398" t="s">
        <v>17</v>
      </c>
      <c r="F1398" t="s">
        <v>18</v>
      </c>
      <c r="G1398" t="s">
        <v>24</v>
      </c>
      <c r="H1398">
        <v>159</v>
      </c>
      <c r="I1398">
        <v>5</v>
      </c>
      <c r="J1398">
        <v>795</v>
      </c>
    </row>
    <row r="1399" spans="1:10" x14ac:dyDescent="0.2">
      <c r="A1399" s="3" t="s">
        <v>1444</v>
      </c>
      <c r="B1399" s="4">
        <v>43547</v>
      </c>
      <c r="C1399">
        <v>17</v>
      </c>
      <c r="D1399" t="s">
        <v>35</v>
      </c>
      <c r="E1399" t="s">
        <v>27</v>
      </c>
      <c r="F1399" t="s">
        <v>28</v>
      </c>
      <c r="G1399" t="s">
        <v>19</v>
      </c>
      <c r="H1399">
        <v>289</v>
      </c>
      <c r="I1399">
        <v>2</v>
      </c>
      <c r="J1399">
        <v>578</v>
      </c>
    </row>
    <row r="1400" spans="1:10" x14ac:dyDescent="0.2">
      <c r="A1400" s="3" t="s">
        <v>1445</v>
      </c>
      <c r="B1400" s="4">
        <v>43547</v>
      </c>
      <c r="C1400">
        <v>2</v>
      </c>
      <c r="D1400" t="s">
        <v>106</v>
      </c>
      <c r="E1400" t="s">
        <v>68</v>
      </c>
      <c r="F1400" t="s">
        <v>18</v>
      </c>
      <c r="G1400" t="s">
        <v>14</v>
      </c>
      <c r="H1400">
        <v>199</v>
      </c>
      <c r="I1400">
        <v>8</v>
      </c>
      <c r="J1400">
        <v>1592</v>
      </c>
    </row>
    <row r="1401" spans="1:10" x14ac:dyDescent="0.2">
      <c r="A1401" s="3" t="s">
        <v>1446</v>
      </c>
      <c r="B1401" s="4">
        <v>43547</v>
      </c>
      <c r="C1401">
        <v>5</v>
      </c>
      <c r="D1401" t="s">
        <v>60</v>
      </c>
      <c r="E1401" t="s">
        <v>68</v>
      </c>
      <c r="F1401" t="s">
        <v>18</v>
      </c>
      <c r="G1401" t="s">
        <v>41</v>
      </c>
      <c r="H1401">
        <v>399</v>
      </c>
      <c r="I1401">
        <v>1</v>
      </c>
      <c r="J1401">
        <v>399</v>
      </c>
    </row>
    <row r="1402" spans="1:10" x14ac:dyDescent="0.2">
      <c r="A1402" s="3" t="s">
        <v>1447</v>
      </c>
      <c r="B1402" s="4">
        <v>43547</v>
      </c>
      <c r="C1402">
        <v>15</v>
      </c>
      <c r="D1402" t="s">
        <v>118</v>
      </c>
      <c r="E1402" t="s">
        <v>63</v>
      </c>
      <c r="F1402" t="s">
        <v>13</v>
      </c>
      <c r="G1402" t="s">
        <v>19</v>
      </c>
      <c r="H1402">
        <v>289</v>
      </c>
      <c r="I1402">
        <v>6</v>
      </c>
      <c r="J1402">
        <v>1734</v>
      </c>
    </row>
    <row r="1403" spans="1:10" x14ac:dyDescent="0.2">
      <c r="A1403" s="3" t="s">
        <v>1448</v>
      </c>
      <c r="B1403" s="4">
        <v>43547</v>
      </c>
      <c r="C1403">
        <v>8</v>
      </c>
      <c r="D1403" t="s">
        <v>45</v>
      </c>
      <c r="E1403" t="s">
        <v>46</v>
      </c>
      <c r="F1403" t="s">
        <v>23</v>
      </c>
      <c r="G1403" t="s">
        <v>31</v>
      </c>
      <c r="H1403">
        <v>69</v>
      </c>
      <c r="I1403">
        <v>8</v>
      </c>
      <c r="J1403">
        <v>552</v>
      </c>
    </row>
    <row r="1404" spans="1:10" x14ac:dyDescent="0.2">
      <c r="A1404" s="3" t="s">
        <v>1449</v>
      </c>
      <c r="B1404" s="4">
        <v>43547</v>
      </c>
      <c r="C1404">
        <v>9</v>
      </c>
      <c r="D1404" t="s">
        <v>21</v>
      </c>
      <c r="E1404" t="s">
        <v>22</v>
      </c>
      <c r="F1404" t="s">
        <v>23</v>
      </c>
      <c r="G1404" t="s">
        <v>41</v>
      </c>
      <c r="H1404">
        <v>399</v>
      </c>
      <c r="I1404">
        <v>9</v>
      </c>
      <c r="J1404">
        <v>3591</v>
      </c>
    </row>
    <row r="1405" spans="1:10" x14ac:dyDescent="0.2">
      <c r="A1405" s="3" t="s">
        <v>1450</v>
      </c>
      <c r="B1405" s="4">
        <v>43547</v>
      </c>
      <c r="C1405">
        <v>5</v>
      </c>
      <c r="D1405" t="s">
        <v>60</v>
      </c>
      <c r="E1405" t="s">
        <v>17</v>
      </c>
      <c r="F1405" t="s">
        <v>18</v>
      </c>
      <c r="G1405" t="s">
        <v>19</v>
      </c>
      <c r="H1405">
        <v>289</v>
      </c>
      <c r="I1405">
        <v>6</v>
      </c>
      <c r="J1405">
        <v>1734</v>
      </c>
    </row>
    <row r="1406" spans="1:10" x14ac:dyDescent="0.2">
      <c r="A1406" s="3" t="s">
        <v>1451</v>
      </c>
      <c r="B1406" s="4">
        <v>43547</v>
      </c>
      <c r="C1406">
        <v>11</v>
      </c>
      <c r="D1406" t="s">
        <v>11</v>
      </c>
      <c r="E1406" t="s">
        <v>63</v>
      </c>
      <c r="F1406" t="s">
        <v>13</v>
      </c>
      <c r="G1406" t="s">
        <v>14</v>
      </c>
      <c r="H1406">
        <v>199</v>
      </c>
      <c r="I1406">
        <v>8</v>
      </c>
      <c r="J1406">
        <v>1592</v>
      </c>
    </row>
    <row r="1407" spans="1:10" x14ac:dyDescent="0.2">
      <c r="A1407" s="3" t="s">
        <v>1452</v>
      </c>
      <c r="B1407" s="4">
        <v>43547</v>
      </c>
      <c r="C1407">
        <v>15</v>
      </c>
      <c r="D1407" t="s">
        <v>118</v>
      </c>
      <c r="E1407" t="s">
        <v>63</v>
      </c>
      <c r="F1407" t="s">
        <v>13</v>
      </c>
      <c r="G1407" t="s">
        <v>24</v>
      </c>
      <c r="H1407">
        <v>159</v>
      </c>
      <c r="I1407">
        <v>7</v>
      </c>
      <c r="J1407">
        <v>1113</v>
      </c>
    </row>
    <row r="1408" spans="1:10" x14ac:dyDescent="0.2">
      <c r="A1408" s="3" t="s">
        <v>1453</v>
      </c>
      <c r="B1408" s="4">
        <v>43548</v>
      </c>
      <c r="C1408">
        <v>12</v>
      </c>
      <c r="D1408" t="s">
        <v>66</v>
      </c>
      <c r="E1408" t="s">
        <v>63</v>
      </c>
      <c r="F1408" t="s">
        <v>13</v>
      </c>
      <c r="G1408" t="s">
        <v>41</v>
      </c>
      <c r="H1408">
        <v>399</v>
      </c>
      <c r="I1408">
        <v>8</v>
      </c>
      <c r="J1408">
        <v>3192</v>
      </c>
    </row>
    <row r="1409" spans="1:10" x14ac:dyDescent="0.2">
      <c r="A1409" s="3" t="s">
        <v>1454</v>
      </c>
      <c r="B1409" s="4">
        <v>43549</v>
      </c>
      <c r="C1409">
        <v>3</v>
      </c>
      <c r="D1409" t="s">
        <v>43</v>
      </c>
      <c r="E1409" t="s">
        <v>17</v>
      </c>
      <c r="F1409" t="s">
        <v>18</v>
      </c>
      <c r="G1409" t="s">
        <v>41</v>
      </c>
      <c r="H1409">
        <v>399</v>
      </c>
      <c r="I1409">
        <v>9</v>
      </c>
      <c r="J1409">
        <v>3591</v>
      </c>
    </row>
    <row r="1410" spans="1:10" x14ac:dyDescent="0.2">
      <c r="A1410" s="3" t="s">
        <v>1455</v>
      </c>
      <c r="B1410" s="4">
        <v>43549</v>
      </c>
      <c r="C1410">
        <v>18</v>
      </c>
      <c r="D1410" t="s">
        <v>26</v>
      </c>
      <c r="E1410" t="s">
        <v>36</v>
      </c>
      <c r="F1410" t="s">
        <v>28</v>
      </c>
      <c r="G1410" t="s">
        <v>41</v>
      </c>
      <c r="H1410">
        <v>399</v>
      </c>
      <c r="I1410">
        <v>3</v>
      </c>
      <c r="J1410">
        <v>1197</v>
      </c>
    </row>
    <row r="1411" spans="1:10" x14ac:dyDescent="0.2">
      <c r="A1411" s="3" t="s">
        <v>1456</v>
      </c>
      <c r="B1411" s="4">
        <v>43549</v>
      </c>
      <c r="C1411">
        <v>12</v>
      </c>
      <c r="D1411" t="s">
        <v>66</v>
      </c>
      <c r="E1411" t="s">
        <v>63</v>
      </c>
      <c r="F1411" t="s">
        <v>13</v>
      </c>
      <c r="G1411" t="s">
        <v>19</v>
      </c>
      <c r="H1411">
        <v>289</v>
      </c>
      <c r="I1411">
        <v>6</v>
      </c>
      <c r="J1411">
        <v>1734</v>
      </c>
    </row>
    <row r="1412" spans="1:10" x14ac:dyDescent="0.2">
      <c r="A1412" s="3" t="s">
        <v>1457</v>
      </c>
      <c r="B1412" s="4">
        <v>43550</v>
      </c>
      <c r="C1412">
        <v>8</v>
      </c>
      <c r="D1412" t="s">
        <v>45</v>
      </c>
      <c r="E1412" t="s">
        <v>46</v>
      </c>
      <c r="F1412" t="s">
        <v>23</v>
      </c>
      <c r="G1412" t="s">
        <v>14</v>
      </c>
      <c r="H1412">
        <v>199</v>
      </c>
      <c r="I1412">
        <v>1</v>
      </c>
      <c r="J1412">
        <v>199</v>
      </c>
    </row>
    <row r="1413" spans="1:10" x14ac:dyDescent="0.2">
      <c r="A1413" s="3" t="s">
        <v>1458</v>
      </c>
      <c r="B1413" s="4">
        <v>43550</v>
      </c>
      <c r="C1413">
        <v>19</v>
      </c>
      <c r="D1413" t="s">
        <v>56</v>
      </c>
      <c r="E1413" t="s">
        <v>36</v>
      </c>
      <c r="F1413" t="s">
        <v>28</v>
      </c>
      <c r="G1413" t="s">
        <v>19</v>
      </c>
      <c r="H1413">
        <v>289</v>
      </c>
      <c r="I1413">
        <v>3</v>
      </c>
      <c r="J1413">
        <v>867</v>
      </c>
    </row>
    <row r="1414" spans="1:10" x14ac:dyDescent="0.2">
      <c r="A1414" s="3" t="s">
        <v>1459</v>
      </c>
      <c r="B1414" s="4">
        <v>43551</v>
      </c>
      <c r="C1414">
        <v>4</v>
      </c>
      <c r="D1414" t="s">
        <v>51</v>
      </c>
      <c r="E1414" t="s">
        <v>17</v>
      </c>
      <c r="F1414" t="s">
        <v>18</v>
      </c>
      <c r="G1414" t="s">
        <v>41</v>
      </c>
      <c r="H1414">
        <v>399</v>
      </c>
      <c r="I1414">
        <v>6</v>
      </c>
      <c r="J1414">
        <v>2394</v>
      </c>
    </row>
    <row r="1415" spans="1:10" x14ac:dyDescent="0.2">
      <c r="A1415" s="3" t="s">
        <v>1460</v>
      </c>
      <c r="B1415" s="4">
        <v>43551</v>
      </c>
      <c r="C1415">
        <v>6</v>
      </c>
      <c r="D1415" t="s">
        <v>48</v>
      </c>
      <c r="E1415" t="s">
        <v>46</v>
      </c>
      <c r="F1415" t="s">
        <v>23</v>
      </c>
      <c r="G1415" t="s">
        <v>19</v>
      </c>
      <c r="H1415">
        <v>289</v>
      </c>
      <c r="I1415">
        <v>7</v>
      </c>
      <c r="J1415">
        <v>2023</v>
      </c>
    </row>
    <row r="1416" spans="1:10" x14ac:dyDescent="0.2">
      <c r="A1416" s="3" t="s">
        <v>1461</v>
      </c>
      <c r="B1416" s="4">
        <v>43551</v>
      </c>
      <c r="C1416">
        <v>17</v>
      </c>
      <c r="D1416" t="s">
        <v>35</v>
      </c>
      <c r="E1416" t="s">
        <v>36</v>
      </c>
      <c r="F1416" t="s">
        <v>28</v>
      </c>
      <c r="G1416" t="s">
        <v>24</v>
      </c>
      <c r="H1416">
        <v>159</v>
      </c>
      <c r="I1416">
        <v>7</v>
      </c>
      <c r="J1416">
        <v>1113</v>
      </c>
    </row>
    <row r="1417" spans="1:10" x14ac:dyDescent="0.2">
      <c r="A1417" s="3" t="s">
        <v>1462</v>
      </c>
      <c r="B1417" s="4">
        <v>43551</v>
      </c>
      <c r="C1417">
        <v>13</v>
      </c>
      <c r="D1417" t="s">
        <v>33</v>
      </c>
      <c r="E1417" t="s">
        <v>63</v>
      </c>
      <c r="F1417" t="s">
        <v>13</v>
      </c>
      <c r="G1417" t="s">
        <v>19</v>
      </c>
      <c r="H1417">
        <v>289</v>
      </c>
      <c r="I1417">
        <v>9</v>
      </c>
      <c r="J1417">
        <v>2601</v>
      </c>
    </row>
    <row r="1418" spans="1:10" x14ac:dyDescent="0.2">
      <c r="A1418" s="3" t="s">
        <v>1463</v>
      </c>
      <c r="B1418" s="4">
        <v>43551</v>
      </c>
      <c r="C1418">
        <v>18</v>
      </c>
      <c r="D1418" t="s">
        <v>26</v>
      </c>
      <c r="E1418" t="s">
        <v>27</v>
      </c>
      <c r="F1418" t="s">
        <v>28</v>
      </c>
      <c r="G1418" t="s">
        <v>14</v>
      </c>
      <c r="H1418">
        <v>199</v>
      </c>
      <c r="I1418">
        <v>2</v>
      </c>
      <c r="J1418">
        <v>398</v>
      </c>
    </row>
    <row r="1419" spans="1:10" x14ac:dyDescent="0.2">
      <c r="A1419" s="3" t="s">
        <v>1464</v>
      </c>
      <c r="B1419" s="4">
        <v>43552</v>
      </c>
      <c r="C1419">
        <v>1</v>
      </c>
      <c r="D1419" t="s">
        <v>16</v>
      </c>
      <c r="E1419" t="s">
        <v>68</v>
      </c>
      <c r="F1419" t="s">
        <v>18</v>
      </c>
      <c r="G1419" t="s">
        <v>19</v>
      </c>
      <c r="H1419">
        <v>289</v>
      </c>
      <c r="I1419">
        <v>9</v>
      </c>
      <c r="J1419">
        <v>2601</v>
      </c>
    </row>
    <row r="1420" spans="1:10" x14ac:dyDescent="0.2">
      <c r="A1420" s="3" t="s">
        <v>1465</v>
      </c>
      <c r="B1420" s="4">
        <v>43553</v>
      </c>
      <c r="C1420">
        <v>18</v>
      </c>
      <c r="D1420" t="s">
        <v>26</v>
      </c>
      <c r="E1420" t="s">
        <v>36</v>
      </c>
      <c r="F1420" t="s">
        <v>28</v>
      </c>
      <c r="G1420" t="s">
        <v>24</v>
      </c>
      <c r="H1420">
        <v>159</v>
      </c>
      <c r="I1420">
        <v>0</v>
      </c>
      <c r="J1420">
        <v>0</v>
      </c>
    </row>
    <row r="1421" spans="1:10" x14ac:dyDescent="0.2">
      <c r="A1421" s="3" t="s">
        <v>1466</v>
      </c>
      <c r="B1421" s="4">
        <v>43553</v>
      </c>
      <c r="C1421">
        <v>18</v>
      </c>
      <c r="D1421" t="s">
        <v>26</v>
      </c>
      <c r="E1421" t="s">
        <v>36</v>
      </c>
      <c r="F1421" t="s">
        <v>28</v>
      </c>
      <c r="G1421" t="s">
        <v>14</v>
      </c>
      <c r="H1421">
        <v>199</v>
      </c>
      <c r="I1421">
        <v>0</v>
      </c>
      <c r="J1421">
        <v>0</v>
      </c>
    </row>
    <row r="1422" spans="1:10" x14ac:dyDescent="0.2">
      <c r="A1422" s="3" t="s">
        <v>1467</v>
      </c>
      <c r="B1422" s="4">
        <v>43553</v>
      </c>
      <c r="C1422">
        <v>2</v>
      </c>
      <c r="D1422" t="s">
        <v>106</v>
      </c>
      <c r="E1422" t="s">
        <v>17</v>
      </c>
      <c r="F1422" t="s">
        <v>18</v>
      </c>
      <c r="G1422" t="s">
        <v>14</v>
      </c>
      <c r="H1422">
        <v>199</v>
      </c>
      <c r="I1422">
        <v>0</v>
      </c>
      <c r="J1422">
        <v>0</v>
      </c>
    </row>
    <row r="1423" spans="1:10" x14ac:dyDescent="0.2">
      <c r="A1423" s="3" t="s">
        <v>1468</v>
      </c>
      <c r="B1423" s="4">
        <v>43554</v>
      </c>
      <c r="C1423">
        <v>2</v>
      </c>
      <c r="D1423" t="s">
        <v>106</v>
      </c>
      <c r="E1423" t="s">
        <v>68</v>
      </c>
      <c r="F1423" t="s">
        <v>18</v>
      </c>
      <c r="G1423" t="s">
        <v>14</v>
      </c>
      <c r="H1423">
        <v>199</v>
      </c>
      <c r="I1423">
        <v>9</v>
      </c>
      <c r="J1423">
        <v>1791</v>
      </c>
    </row>
    <row r="1424" spans="1:10" x14ac:dyDescent="0.2">
      <c r="A1424" s="3" t="s">
        <v>1469</v>
      </c>
      <c r="B1424" s="4">
        <v>43554</v>
      </c>
      <c r="C1424">
        <v>7</v>
      </c>
      <c r="D1424" t="s">
        <v>88</v>
      </c>
      <c r="E1424" t="s">
        <v>22</v>
      </c>
      <c r="F1424" t="s">
        <v>23</v>
      </c>
      <c r="G1424" t="s">
        <v>41</v>
      </c>
      <c r="H1424">
        <v>399</v>
      </c>
      <c r="I1424">
        <v>2</v>
      </c>
      <c r="J1424">
        <v>798</v>
      </c>
    </row>
    <row r="1425" spans="1:10" x14ac:dyDescent="0.2">
      <c r="A1425" s="3" t="s">
        <v>1470</v>
      </c>
      <c r="B1425" s="4">
        <v>43555</v>
      </c>
      <c r="C1425">
        <v>19</v>
      </c>
      <c r="D1425" t="s">
        <v>56</v>
      </c>
      <c r="E1425" t="s">
        <v>36</v>
      </c>
      <c r="F1425" t="s">
        <v>28</v>
      </c>
      <c r="G1425" t="s">
        <v>19</v>
      </c>
      <c r="H1425">
        <v>289</v>
      </c>
      <c r="I1425">
        <v>8</v>
      </c>
      <c r="J1425">
        <v>2312</v>
      </c>
    </row>
    <row r="1426" spans="1:10" x14ac:dyDescent="0.2">
      <c r="A1426" s="3" t="s">
        <v>1471</v>
      </c>
      <c r="B1426" s="4">
        <v>43555</v>
      </c>
      <c r="C1426">
        <v>19</v>
      </c>
      <c r="D1426" t="s">
        <v>56</v>
      </c>
      <c r="E1426" t="s">
        <v>36</v>
      </c>
      <c r="F1426" t="s">
        <v>28</v>
      </c>
      <c r="G1426" t="s">
        <v>24</v>
      </c>
      <c r="H1426">
        <v>159</v>
      </c>
      <c r="I1426">
        <v>6</v>
      </c>
      <c r="J1426">
        <v>954</v>
      </c>
    </row>
    <row r="1427" spans="1:10" x14ac:dyDescent="0.2">
      <c r="A1427" s="3" t="s">
        <v>1472</v>
      </c>
      <c r="B1427" s="4">
        <v>43555</v>
      </c>
      <c r="C1427">
        <v>13</v>
      </c>
      <c r="D1427" t="s">
        <v>33</v>
      </c>
      <c r="E1427" t="s">
        <v>63</v>
      </c>
      <c r="F1427" t="s">
        <v>13</v>
      </c>
      <c r="G1427" t="s">
        <v>41</v>
      </c>
      <c r="H1427">
        <v>399</v>
      </c>
      <c r="I1427">
        <v>0</v>
      </c>
      <c r="J1427">
        <v>0</v>
      </c>
    </row>
    <row r="1428" spans="1:10" x14ac:dyDescent="0.2">
      <c r="A1428" s="3" t="s">
        <v>1473</v>
      </c>
      <c r="B1428" s="4">
        <v>43555</v>
      </c>
      <c r="C1428">
        <v>10</v>
      </c>
      <c r="D1428" t="s">
        <v>58</v>
      </c>
      <c r="E1428" t="s">
        <v>46</v>
      </c>
      <c r="F1428" t="s">
        <v>23</v>
      </c>
      <c r="G1428" t="s">
        <v>41</v>
      </c>
      <c r="H1428">
        <v>399</v>
      </c>
      <c r="I1428">
        <v>8</v>
      </c>
      <c r="J1428">
        <v>3192</v>
      </c>
    </row>
    <row r="1429" spans="1:10" x14ac:dyDescent="0.2">
      <c r="A1429" s="3" t="s">
        <v>1474</v>
      </c>
      <c r="B1429" s="4">
        <v>43555</v>
      </c>
      <c r="C1429">
        <v>5</v>
      </c>
      <c r="D1429" t="s">
        <v>60</v>
      </c>
      <c r="E1429" t="s">
        <v>68</v>
      </c>
      <c r="F1429" t="s">
        <v>18</v>
      </c>
      <c r="G1429" t="s">
        <v>14</v>
      </c>
      <c r="H1429">
        <v>199</v>
      </c>
      <c r="I1429">
        <v>9</v>
      </c>
      <c r="J1429">
        <v>1791</v>
      </c>
    </row>
    <row r="1430" spans="1:10" x14ac:dyDescent="0.2">
      <c r="A1430" s="3" t="s">
        <v>1475</v>
      </c>
      <c r="B1430" s="4">
        <v>43556</v>
      </c>
      <c r="C1430">
        <v>1</v>
      </c>
      <c r="D1430" t="s">
        <v>16</v>
      </c>
      <c r="E1430" t="s">
        <v>68</v>
      </c>
      <c r="F1430" t="s">
        <v>18</v>
      </c>
      <c r="G1430" t="s">
        <v>41</v>
      </c>
      <c r="H1430">
        <v>399</v>
      </c>
      <c r="I1430">
        <v>4</v>
      </c>
      <c r="J1430">
        <v>1596</v>
      </c>
    </row>
    <row r="1431" spans="1:10" x14ac:dyDescent="0.2">
      <c r="A1431" s="3" t="s">
        <v>1476</v>
      </c>
      <c r="B1431" s="4">
        <v>43556</v>
      </c>
      <c r="C1431">
        <v>10</v>
      </c>
      <c r="D1431" t="s">
        <v>58</v>
      </c>
      <c r="E1431" t="s">
        <v>22</v>
      </c>
      <c r="F1431" t="s">
        <v>23</v>
      </c>
      <c r="G1431" t="s">
        <v>14</v>
      </c>
      <c r="H1431">
        <v>199</v>
      </c>
      <c r="I1431">
        <v>6</v>
      </c>
      <c r="J1431">
        <v>1194</v>
      </c>
    </row>
    <row r="1432" spans="1:10" x14ac:dyDescent="0.2">
      <c r="A1432" s="3" t="s">
        <v>1477</v>
      </c>
      <c r="B1432" s="4">
        <v>43557</v>
      </c>
      <c r="C1432">
        <v>8</v>
      </c>
      <c r="D1432" t="s">
        <v>45</v>
      </c>
      <c r="E1432" t="s">
        <v>22</v>
      </c>
      <c r="F1432" t="s">
        <v>23</v>
      </c>
      <c r="G1432" t="s">
        <v>41</v>
      </c>
      <c r="H1432">
        <v>399</v>
      </c>
      <c r="I1432">
        <v>0</v>
      </c>
      <c r="J1432">
        <v>0</v>
      </c>
    </row>
    <row r="1433" spans="1:10" x14ac:dyDescent="0.2">
      <c r="A1433" s="3" t="s">
        <v>1478</v>
      </c>
      <c r="B1433" s="4">
        <v>43558</v>
      </c>
      <c r="C1433">
        <v>12</v>
      </c>
      <c r="D1433" t="s">
        <v>66</v>
      </c>
      <c r="E1433" t="s">
        <v>12</v>
      </c>
      <c r="F1433" t="s">
        <v>13</v>
      </c>
      <c r="G1433" t="s">
        <v>24</v>
      </c>
      <c r="H1433">
        <v>159</v>
      </c>
      <c r="I1433">
        <v>8</v>
      </c>
      <c r="J1433">
        <v>1272</v>
      </c>
    </row>
    <row r="1434" spans="1:10" x14ac:dyDescent="0.2">
      <c r="A1434" s="3" t="s">
        <v>1479</v>
      </c>
      <c r="B1434" s="4">
        <v>43559</v>
      </c>
      <c r="C1434">
        <v>5</v>
      </c>
      <c r="D1434" t="s">
        <v>60</v>
      </c>
      <c r="E1434" t="s">
        <v>68</v>
      </c>
      <c r="F1434" t="s">
        <v>18</v>
      </c>
      <c r="G1434" t="s">
        <v>31</v>
      </c>
      <c r="H1434">
        <v>69</v>
      </c>
      <c r="I1434">
        <v>5</v>
      </c>
      <c r="J1434">
        <v>345</v>
      </c>
    </row>
    <row r="1435" spans="1:10" x14ac:dyDescent="0.2">
      <c r="A1435" s="3" t="s">
        <v>1480</v>
      </c>
      <c r="B1435" s="4">
        <v>43559</v>
      </c>
      <c r="C1435">
        <v>8</v>
      </c>
      <c r="D1435" t="s">
        <v>45</v>
      </c>
      <c r="E1435" t="s">
        <v>22</v>
      </c>
      <c r="F1435" t="s">
        <v>23</v>
      </c>
      <c r="G1435" t="s">
        <v>24</v>
      </c>
      <c r="H1435">
        <v>159</v>
      </c>
      <c r="I1435">
        <v>4</v>
      </c>
      <c r="J1435">
        <v>636</v>
      </c>
    </row>
    <row r="1436" spans="1:10" x14ac:dyDescent="0.2">
      <c r="A1436" s="3" t="s">
        <v>1481</v>
      </c>
      <c r="B1436" s="4">
        <v>43559</v>
      </c>
      <c r="C1436">
        <v>19</v>
      </c>
      <c r="D1436" t="s">
        <v>56</v>
      </c>
      <c r="E1436" t="s">
        <v>27</v>
      </c>
      <c r="F1436" t="s">
        <v>28</v>
      </c>
      <c r="G1436" t="s">
        <v>19</v>
      </c>
      <c r="H1436">
        <v>289</v>
      </c>
      <c r="I1436">
        <v>2</v>
      </c>
      <c r="J1436">
        <v>578</v>
      </c>
    </row>
    <row r="1437" spans="1:10" x14ac:dyDescent="0.2">
      <c r="A1437" s="3" t="s">
        <v>1482</v>
      </c>
      <c r="B1437" s="4">
        <v>43559</v>
      </c>
      <c r="C1437">
        <v>20</v>
      </c>
      <c r="D1437" t="s">
        <v>40</v>
      </c>
      <c r="E1437" t="s">
        <v>27</v>
      </c>
      <c r="F1437" t="s">
        <v>28</v>
      </c>
      <c r="G1437" t="s">
        <v>31</v>
      </c>
      <c r="H1437">
        <v>69</v>
      </c>
      <c r="I1437">
        <v>9</v>
      </c>
      <c r="J1437">
        <v>621</v>
      </c>
    </row>
    <row r="1438" spans="1:10" x14ac:dyDescent="0.2">
      <c r="A1438" s="3" t="s">
        <v>1483</v>
      </c>
      <c r="B1438" s="4">
        <v>43560</v>
      </c>
      <c r="C1438">
        <v>7</v>
      </c>
      <c r="D1438" t="s">
        <v>88</v>
      </c>
      <c r="E1438" t="s">
        <v>46</v>
      </c>
      <c r="F1438" t="s">
        <v>23</v>
      </c>
      <c r="G1438" t="s">
        <v>14</v>
      </c>
      <c r="H1438">
        <v>199</v>
      </c>
      <c r="I1438">
        <v>8</v>
      </c>
      <c r="J1438">
        <v>1592</v>
      </c>
    </row>
    <row r="1439" spans="1:10" x14ac:dyDescent="0.2">
      <c r="A1439" s="3" t="s">
        <v>1484</v>
      </c>
      <c r="B1439" s="4">
        <v>43560</v>
      </c>
      <c r="C1439">
        <v>4</v>
      </c>
      <c r="D1439" t="s">
        <v>51</v>
      </c>
      <c r="E1439" t="s">
        <v>68</v>
      </c>
      <c r="F1439" t="s">
        <v>18</v>
      </c>
      <c r="G1439" t="s">
        <v>31</v>
      </c>
      <c r="H1439">
        <v>69</v>
      </c>
      <c r="I1439">
        <v>7</v>
      </c>
      <c r="J1439">
        <v>483</v>
      </c>
    </row>
    <row r="1440" spans="1:10" x14ac:dyDescent="0.2">
      <c r="A1440" s="3" t="s">
        <v>1485</v>
      </c>
      <c r="B1440" s="4">
        <v>43560</v>
      </c>
      <c r="C1440">
        <v>16</v>
      </c>
      <c r="D1440" t="s">
        <v>30</v>
      </c>
      <c r="E1440" t="s">
        <v>36</v>
      </c>
      <c r="F1440" t="s">
        <v>28</v>
      </c>
      <c r="G1440" t="s">
        <v>14</v>
      </c>
      <c r="H1440">
        <v>199</v>
      </c>
      <c r="I1440">
        <v>9</v>
      </c>
      <c r="J1440">
        <v>1791</v>
      </c>
    </row>
    <row r="1441" spans="1:10" x14ac:dyDescent="0.2">
      <c r="A1441" s="3" t="s">
        <v>1486</v>
      </c>
      <c r="B1441" s="4">
        <v>43560</v>
      </c>
      <c r="C1441">
        <v>18</v>
      </c>
      <c r="D1441" t="s">
        <v>26</v>
      </c>
      <c r="E1441" t="s">
        <v>36</v>
      </c>
      <c r="F1441" t="s">
        <v>28</v>
      </c>
      <c r="G1441" t="s">
        <v>14</v>
      </c>
      <c r="H1441">
        <v>199</v>
      </c>
      <c r="I1441">
        <v>2</v>
      </c>
      <c r="J1441">
        <v>398</v>
      </c>
    </row>
    <row r="1442" spans="1:10" x14ac:dyDescent="0.2">
      <c r="A1442" s="3" t="s">
        <v>1487</v>
      </c>
      <c r="B1442" s="4">
        <v>43560</v>
      </c>
      <c r="C1442">
        <v>13</v>
      </c>
      <c r="D1442" t="s">
        <v>33</v>
      </c>
      <c r="E1442" t="s">
        <v>63</v>
      </c>
      <c r="F1442" t="s">
        <v>13</v>
      </c>
      <c r="G1442" t="s">
        <v>14</v>
      </c>
      <c r="H1442">
        <v>199</v>
      </c>
      <c r="I1442">
        <v>5</v>
      </c>
      <c r="J1442">
        <v>995</v>
      </c>
    </row>
    <row r="1443" spans="1:10" x14ac:dyDescent="0.2">
      <c r="A1443" s="3" t="s">
        <v>1488</v>
      </c>
      <c r="B1443" s="4">
        <v>43560</v>
      </c>
      <c r="C1443">
        <v>15</v>
      </c>
      <c r="D1443" t="s">
        <v>118</v>
      </c>
      <c r="E1443" t="s">
        <v>12</v>
      </c>
      <c r="F1443" t="s">
        <v>13</v>
      </c>
      <c r="G1443" t="s">
        <v>31</v>
      </c>
      <c r="H1443">
        <v>69</v>
      </c>
      <c r="I1443">
        <v>1</v>
      </c>
      <c r="J1443">
        <v>69</v>
      </c>
    </row>
    <row r="1444" spans="1:10" x14ac:dyDescent="0.2">
      <c r="A1444" s="3" t="s">
        <v>1489</v>
      </c>
      <c r="B1444" s="4">
        <v>43560</v>
      </c>
      <c r="C1444">
        <v>15</v>
      </c>
      <c r="D1444" t="s">
        <v>118</v>
      </c>
      <c r="E1444" t="s">
        <v>63</v>
      </c>
      <c r="F1444" t="s">
        <v>13</v>
      </c>
      <c r="G1444" t="s">
        <v>19</v>
      </c>
      <c r="H1444">
        <v>289</v>
      </c>
      <c r="I1444">
        <v>8</v>
      </c>
      <c r="J1444">
        <v>2312</v>
      </c>
    </row>
    <row r="1445" spans="1:10" x14ac:dyDescent="0.2">
      <c r="A1445" s="3" t="s">
        <v>1490</v>
      </c>
      <c r="B1445" s="4">
        <v>43561</v>
      </c>
      <c r="C1445">
        <v>3</v>
      </c>
      <c r="D1445" t="s">
        <v>43</v>
      </c>
      <c r="E1445" t="s">
        <v>17</v>
      </c>
      <c r="F1445" t="s">
        <v>18</v>
      </c>
      <c r="G1445" t="s">
        <v>19</v>
      </c>
      <c r="H1445">
        <v>289</v>
      </c>
      <c r="I1445">
        <v>2</v>
      </c>
      <c r="J1445">
        <v>578</v>
      </c>
    </row>
    <row r="1446" spans="1:10" x14ac:dyDescent="0.2">
      <c r="A1446" s="3" t="s">
        <v>1491</v>
      </c>
      <c r="B1446" s="4">
        <v>43561</v>
      </c>
      <c r="C1446">
        <v>1</v>
      </c>
      <c r="D1446" t="s">
        <v>16</v>
      </c>
      <c r="E1446" t="s">
        <v>68</v>
      </c>
      <c r="F1446" t="s">
        <v>18</v>
      </c>
      <c r="G1446" t="s">
        <v>14</v>
      </c>
      <c r="H1446">
        <v>199</v>
      </c>
      <c r="I1446">
        <v>3</v>
      </c>
      <c r="J1446">
        <v>597</v>
      </c>
    </row>
    <row r="1447" spans="1:10" x14ac:dyDescent="0.2">
      <c r="A1447" s="3" t="s">
        <v>1492</v>
      </c>
      <c r="B1447" s="4">
        <v>43562</v>
      </c>
      <c r="C1447">
        <v>12</v>
      </c>
      <c r="D1447" t="s">
        <v>66</v>
      </c>
      <c r="E1447" t="s">
        <v>63</v>
      </c>
      <c r="F1447" t="s">
        <v>13</v>
      </c>
      <c r="G1447" t="s">
        <v>41</v>
      </c>
      <c r="H1447">
        <v>399</v>
      </c>
      <c r="I1447">
        <v>5</v>
      </c>
      <c r="J1447">
        <v>1995</v>
      </c>
    </row>
    <row r="1448" spans="1:10" x14ac:dyDescent="0.2">
      <c r="A1448" s="3" t="s">
        <v>1493</v>
      </c>
      <c r="B1448" s="4">
        <v>43562</v>
      </c>
      <c r="C1448">
        <v>7</v>
      </c>
      <c r="D1448" t="s">
        <v>88</v>
      </c>
      <c r="E1448" t="s">
        <v>22</v>
      </c>
      <c r="F1448" t="s">
        <v>23</v>
      </c>
      <c r="G1448" t="s">
        <v>31</v>
      </c>
      <c r="H1448">
        <v>69</v>
      </c>
      <c r="I1448">
        <v>6</v>
      </c>
      <c r="J1448">
        <v>414</v>
      </c>
    </row>
    <row r="1449" spans="1:10" x14ac:dyDescent="0.2">
      <c r="A1449" s="3" t="s">
        <v>1494</v>
      </c>
      <c r="B1449" s="4">
        <v>43562</v>
      </c>
      <c r="C1449">
        <v>15</v>
      </c>
      <c r="D1449" t="s">
        <v>118</v>
      </c>
      <c r="E1449" t="s">
        <v>12</v>
      </c>
      <c r="F1449" t="s">
        <v>13</v>
      </c>
      <c r="G1449" t="s">
        <v>24</v>
      </c>
      <c r="H1449">
        <v>159</v>
      </c>
      <c r="I1449">
        <v>7</v>
      </c>
      <c r="J1449">
        <v>1113</v>
      </c>
    </row>
    <row r="1450" spans="1:10" x14ac:dyDescent="0.2">
      <c r="A1450" s="3" t="s">
        <v>1495</v>
      </c>
      <c r="B1450" s="4">
        <v>43562</v>
      </c>
      <c r="C1450">
        <v>20</v>
      </c>
      <c r="D1450" t="s">
        <v>40</v>
      </c>
      <c r="E1450" t="s">
        <v>36</v>
      </c>
      <c r="F1450" t="s">
        <v>28</v>
      </c>
      <c r="G1450" t="s">
        <v>24</v>
      </c>
      <c r="H1450">
        <v>159</v>
      </c>
      <c r="I1450">
        <v>9</v>
      </c>
      <c r="J1450">
        <v>1431</v>
      </c>
    </row>
    <row r="1451" spans="1:10" x14ac:dyDescent="0.2">
      <c r="A1451" s="3" t="s">
        <v>1496</v>
      </c>
      <c r="B1451" s="4">
        <v>43562</v>
      </c>
      <c r="C1451">
        <v>4</v>
      </c>
      <c r="D1451" t="s">
        <v>51</v>
      </c>
      <c r="E1451" t="s">
        <v>68</v>
      </c>
      <c r="F1451" t="s">
        <v>18</v>
      </c>
      <c r="G1451" t="s">
        <v>14</v>
      </c>
      <c r="H1451">
        <v>199</v>
      </c>
      <c r="I1451">
        <v>5</v>
      </c>
      <c r="J1451">
        <v>995</v>
      </c>
    </row>
    <row r="1452" spans="1:10" x14ac:dyDescent="0.2">
      <c r="A1452" s="3" t="s">
        <v>1497</v>
      </c>
      <c r="B1452" s="4">
        <v>43563</v>
      </c>
      <c r="C1452">
        <v>12</v>
      </c>
      <c r="D1452" t="s">
        <v>66</v>
      </c>
      <c r="E1452" t="s">
        <v>12</v>
      </c>
      <c r="F1452" t="s">
        <v>13</v>
      </c>
      <c r="G1452" t="s">
        <v>24</v>
      </c>
      <c r="H1452">
        <v>159</v>
      </c>
      <c r="I1452">
        <v>9</v>
      </c>
      <c r="J1452">
        <v>1431</v>
      </c>
    </row>
    <row r="1453" spans="1:10" x14ac:dyDescent="0.2">
      <c r="A1453" s="3" t="s">
        <v>1498</v>
      </c>
      <c r="B1453" s="4">
        <v>43564</v>
      </c>
      <c r="C1453">
        <v>9</v>
      </c>
      <c r="D1453" t="s">
        <v>21</v>
      </c>
      <c r="E1453" t="s">
        <v>46</v>
      </c>
      <c r="F1453" t="s">
        <v>23</v>
      </c>
      <c r="G1453" t="s">
        <v>41</v>
      </c>
      <c r="H1453">
        <v>399</v>
      </c>
      <c r="I1453">
        <v>5</v>
      </c>
      <c r="J1453">
        <v>1995</v>
      </c>
    </row>
    <row r="1454" spans="1:10" x14ac:dyDescent="0.2">
      <c r="A1454" s="3" t="s">
        <v>1499</v>
      </c>
      <c r="B1454" s="4">
        <v>43564</v>
      </c>
      <c r="C1454">
        <v>9</v>
      </c>
      <c r="D1454" t="s">
        <v>21</v>
      </c>
      <c r="E1454" t="s">
        <v>22</v>
      </c>
      <c r="F1454" t="s">
        <v>23</v>
      </c>
      <c r="G1454" t="s">
        <v>31</v>
      </c>
      <c r="H1454">
        <v>69</v>
      </c>
      <c r="I1454">
        <v>6</v>
      </c>
      <c r="J1454">
        <v>414</v>
      </c>
    </row>
    <row r="1455" spans="1:10" x14ac:dyDescent="0.2">
      <c r="A1455" s="3" t="s">
        <v>1500</v>
      </c>
      <c r="B1455" s="4">
        <v>43564</v>
      </c>
      <c r="C1455">
        <v>7</v>
      </c>
      <c r="D1455" t="s">
        <v>88</v>
      </c>
      <c r="E1455" t="s">
        <v>46</v>
      </c>
      <c r="F1455" t="s">
        <v>23</v>
      </c>
      <c r="G1455" t="s">
        <v>19</v>
      </c>
      <c r="H1455">
        <v>289</v>
      </c>
      <c r="I1455">
        <v>3</v>
      </c>
      <c r="J1455">
        <v>867</v>
      </c>
    </row>
    <row r="1456" spans="1:10" x14ac:dyDescent="0.2">
      <c r="A1456" s="3" t="s">
        <v>1501</v>
      </c>
      <c r="B1456" s="4">
        <v>43564</v>
      </c>
      <c r="C1456">
        <v>5</v>
      </c>
      <c r="D1456" t="s">
        <v>60</v>
      </c>
      <c r="E1456" t="s">
        <v>17</v>
      </c>
      <c r="F1456" t="s">
        <v>18</v>
      </c>
      <c r="G1456" t="s">
        <v>24</v>
      </c>
      <c r="H1456">
        <v>159</v>
      </c>
      <c r="I1456">
        <v>7</v>
      </c>
      <c r="J1456">
        <v>1113</v>
      </c>
    </row>
    <row r="1457" spans="1:10" x14ac:dyDescent="0.2">
      <c r="A1457" s="3" t="s">
        <v>1502</v>
      </c>
      <c r="B1457" s="4">
        <v>43564</v>
      </c>
      <c r="C1457">
        <v>17</v>
      </c>
      <c r="D1457" t="s">
        <v>35</v>
      </c>
      <c r="E1457" t="s">
        <v>27</v>
      </c>
      <c r="F1457" t="s">
        <v>28</v>
      </c>
      <c r="G1457" t="s">
        <v>14</v>
      </c>
      <c r="H1457">
        <v>199</v>
      </c>
      <c r="I1457">
        <v>7</v>
      </c>
      <c r="J1457">
        <v>1393</v>
      </c>
    </row>
    <row r="1458" spans="1:10" x14ac:dyDescent="0.2">
      <c r="A1458" s="3" t="s">
        <v>1503</v>
      </c>
      <c r="B1458" s="4">
        <v>43564</v>
      </c>
      <c r="C1458">
        <v>17</v>
      </c>
      <c r="D1458" t="s">
        <v>35</v>
      </c>
      <c r="E1458" t="s">
        <v>36</v>
      </c>
      <c r="F1458" t="s">
        <v>28</v>
      </c>
      <c r="G1458" t="s">
        <v>31</v>
      </c>
      <c r="H1458">
        <v>69</v>
      </c>
      <c r="I1458">
        <v>5</v>
      </c>
      <c r="J1458">
        <v>345</v>
      </c>
    </row>
    <row r="1459" spans="1:10" x14ac:dyDescent="0.2">
      <c r="A1459" s="3" t="s">
        <v>1504</v>
      </c>
      <c r="B1459" s="4">
        <v>43565</v>
      </c>
      <c r="C1459">
        <v>15</v>
      </c>
      <c r="D1459" t="s">
        <v>118</v>
      </c>
      <c r="E1459" t="s">
        <v>12</v>
      </c>
      <c r="F1459" t="s">
        <v>13</v>
      </c>
      <c r="G1459" t="s">
        <v>31</v>
      </c>
      <c r="H1459">
        <v>69</v>
      </c>
      <c r="I1459">
        <v>0</v>
      </c>
      <c r="J1459">
        <v>0</v>
      </c>
    </row>
    <row r="1460" spans="1:10" x14ac:dyDescent="0.2">
      <c r="A1460" s="3" t="s">
        <v>1505</v>
      </c>
      <c r="B1460" s="4">
        <v>43565</v>
      </c>
      <c r="C1460">
        <v>17</v>
      </c>
      <c r="D1460" t="s">
        <v>35</v>
      </c>
      <c r="E1460" t="s">
        <v>36</v>
      </c>
      <c r="F1460" t="s">
        <v>28</v>
      </c>
      <c r="G1460" t="s">
        <v>14</v>
      </c>
      <c r="H1460">
        <v>199</v>
      </c>
      <c r="I1460">
        <v>5</v>
      </c>
      <c r="J1460">
        <v>995</v>
      </c>
    </row>
    <row r="1461" spans="1:10" x14ac:dyDescent="0.2">
      <c r="A1461" s="3" t="s">
        <v>1506</v>
      </c>
      <c r="B1461" s="4">
        <v>43566</v>
      </c>
      <c r="C1461">
        <v>13</v>
      </c>
      <c r="D1461" t="s">
        <v>33</v>
      </c>
      <c r="E1461" t="s">
        <v>12</v>
      </c>
      <c r="F1461" t="s">
        <v>13</v>
      </c>
      <c r="G1461" t="s">
        <v>14</v>
      </c>
      <c r="H1461">
        <v>199</v>
      </c>
      <c r="I1461">
        <v>9</v>
      </c>
      <c r="J1461">
        <v>1791</v>
      </c>
    </row>
    <row r="1462" spans="1:10" x14ac:dyDescent="0.2">
      <c r="A1462" s="3" t="s">
        <v>1507</v>
      </c>
      <c r="B1462" s="4">
        <v>43566</v>
      </c>
      <c r="C1462">
        <v>16</v>
      </c>
      <c r="D1462" t="s">
        <v>30</v>
      </c>
      <c r="E1462" t="s">
        <v>27</v>
      </c>
      <c r="F1462" t="s">
        <v>28</v>
      </c>
      <c r="G1462" t="s">
        <v>24</v>
      </c>
      <c r="H1462">
        <v>159</v>
      </c>
      <c r="I1462">
        <v>8</v>
      </c>
      <c r="J1462">
        <v>1272</v>
      </c>
    </row>
    <row r="1463" spans="1:10" x14ac:dyDescent="0.2">
      <c r="A1463" s="3" t="s">
        <v>1508</v>
      </c>
      <c r="B1463" s="4">
        <v>43567</v>
      </c>
      <c r="C1463">
        <v>19</v>
      </c>
      <c r="D1463" t="s">
        <v>56</v>
      </c>
      <c r="E1463" t="s">
        <v>36</v>
      </c>
      <c r="F1463" t="s">
        <v>28</v>
      </c>
      <c r="G1463" t="s">
        <v>19</v>
      </c>
      <c r="H1463">
        <v>289</v>
      </c>
      <c r="I1463">
        <v>3</v>
      </c>
      <c r="J1463">
        <v>867</v>
      </c>
    </row>
    <row r="1464" spans="1:10" x14ac:dyDescent="0.2">
      <c r="A1464" s="3" t="s">
        <v>1509</v>
      </c>
      <c r="B1464" s="4">
        <v>43567</v>
      </c>
      <c r="C1464">
        <v>13</v>
      </c>
      <c r="D1464" t="s">
        <v>33</v>
      </c>
      <c r="E1464" t="s">
        <v>12</v>
      </c>
      <c r="F1464" t="s">
        <v>13</v>
      </c>
      <c r="G1464" t="s">
        <v>14</v>
      </c>
      <c r="H1464">
        <v>199</v>
      </c>
      <c r="I1464">
        <v>3</v>
      </c>
      <c r="J1464">
        <v>597</v>
      </c>
    </row>
    <row r="1465" spans="1:10" x14ac:dyDescent="0.2">
      <c r="A1465" s="3" t="s">
        <v>1510</v>
      </c>
      <c r="B1465" s="4">
        <v>43567</v>
      </c>
      <c r="C1465">
        <v>5</v>
      </c>
      <c r="D1465" t="s">
        <v>60</v>
      </c>
      <c r="E1465" t="s">
        <v>68</v>
      </c>
      <c r="F1465" t="s">
        <v>18</v>
      </c>
      <c r="G1465" t="s">
        <v>19</v>
      </c>
      <c r="H1465">
        <v>289</v>
      </c>
      <c r="I1465">
        <v>5</v>
      </c>
      <c r="J1465">
        <v>1445</v>
      </c>
    </row>
    <row r="1466" spans="1:10" x14ac:dyDescent="0.2">
      <c r="A1466" s="3" t="s">
        <v>1511</v>
      </c>
      <c r="B1466" s="4">
        <v>43568</v>
      </c>
      <c r="C1466">
        <v>13</v>
      </c>
      <c r="D1466" t="s">
        <v>33</v>
      </c>
      <c r="E1466" t="s">
        <v>63</v>
      </c>
      <c r="F1466" t="s">
        <v>13</v>
      </c>
      <c r="G1466" t="s">
        <v>41</v>
      </c>
      <c r="H1466">
        <v>399</v>
      </c>
      <c r="I1466">
        <v>0</v>
      </c>
      <c r="J1466">
        <v>0</v>
      </c>
    </row>
    <row r="1467" spans="1:10" x14ac:dyDescent="0.2">
      <c r="A1467" s="3" t="s">
        <v>1512</v>
      </c>
      <c r="B1467" s="4">
        <v>43569</v>
      </c>
      <c r="C1467">
        <v>9</v>
      </c>
      <c r="D1467" t="s">
        <v>21</v>
      </c>
      <c r="E1467" t="s">
        <v>22</v>
      </c>
      <c r="F1467" t="s">
        <v>23</v>
      </c>
      <c r="G1467" t="s">
        <v>41</v>
      </c>
      <c r="H1467">
        <v>399</v>
      </c>
      <c r="I1467">
        <v>7</v>
      </c>
      <c r="J1467">
        <v>2793</v>
      </c>
    </row>
    <row r="1468" spans="1:10" x14ac:dyDescent="0.2">
      <c r="A1468" s="3" t="s">
        <v>1513</v>
      </c>
      <c r="B1468" s="4">
        <v>43570</v>
      </c>
      <c r="C1468">
        <v>3</v>
      </c>
      <c r="D1468" t="s">
        <v>43</v>
      </c>
      <c r="E1468" t="s">
        <v>68</v>
      </c>
      <c r="F1468" t="s">
        <v>18</v>
      </c>
      <c r="G1468" t="s">
        <v>14</v>
      </c>
      <c r="H1468">
        <v>199</v>
      </c>
      <c r="I1468">
        <v>5</v>
      </c>
      <c r="J1468">
        <v>995</v>
      </c>
    </row>
    <row r="1469" spans="1:10" x14ac:dyDescent="0.2">
      <c r="A1469" s="3" t="s">
        <v>1514</v>
      </c>
      <c r="B1469" s="4">
        <v>43570</v>
      </c>
      <c r="C1469">
        <v>6</v>
      </c>
      <c r="D1469" t="s">
        <v>48</v>
      </c>
      <c r="E1469" t="s">
        <v>22</v>
      </c>
      <c r="F1469" t="s">
        <v>23</v>
      </c>
      <c r="G1469" t="s">
        <v>41</v>
      </c>
      <c r="H1469">
        <v>399</v>
      </c>
      <c r="I1469">
        <v>0</v>
      </c>
      <c r="J1469">
        <v>0</v>
      </c>
    </row>
    <row r="1470" spans="1:10" x14ac:dyDescent="0.2">
      <c r="A1470" s="3" t="s">
        <v>1515</v>
      </c>
      <c r="B1470" s="4">
        <v>43571</v>
      </c>
      <c r="C1470">
        <v>12</v>
      </c>
      <c r="D1470" t="s">
        <v>66</v>
      </c>
      <c r="E1470" t="s">
        <v>63</v>
      </c>
      <c r="F1470" t="s">
        <v>13</v>
      </c>
      <c r="G1470" t="s">
        <v>31</v>
      </c>
      <c r="H1470">
        <v>69</v>
      </c>
      <c r="I1470">
        <v>2</v>
      </c>
      <c r="J1470">
        <v>138</v>
      </c>
    </row>
    <row r="1471" spans="1:10" x14ac:dyDescent="0.2">
      <c r="A1471" s="3" t="s">
        <v>1516</v>
      </c>
      <c r="B1471" s="4">
        <v>43572</v>
      </c>
      <c r="C1471">
        <v>1</v>
      </c>
      <c r="D1471" t="s">
        <v>16</v>
      </c>
      <c r="E1471" t="s">
        <v>17</v>
      </c>
      <c r="F1471" t="s">
        <v>18</v>
      </c>
      <c r="G1471" t="s">
        <v>31</v>
      </c>
      <c r="H1471">
        <v>69</v>
      </c>
      <c r="I1471">
        <v>0</v>
      </c>
      <c r="J1471">
        <v>0</v>
      </c>
    </row>
    <row r="1472" spans="1:10" x14ac:dyDescent="0.2">
      <c r="A1472" s="3" t="s">
        <v>1517</v>
      </c>
      <c r="B1472" s="4">
        <v>43573</v>
      </c>
      <c r="C1472">
        <v>5</v>
      </c>
      <c r="D1472" t="s">
        <v>60</v>
      </c>
      <c r="E1472" t="s">
        <v>68</v>
      </c>
      <c r="F1472" t="s">
        <v>18</v>
      </c>
      <c r="G1472" t="s">
        <v>41</v>
      </c>
      <c r="H1472">
        <v>399</v>
      </c>
      <c r="I1472">
        <v>8</v>
      </c>
      <c r="J1472">
        <v>3192</v>
      </c>
    </row>
    <row r="1473" spans="1:10" x14ac:dyDescent="0.2">
      <c r="A1473" s="3" t="s">
        <v>1518</v>
      </c>
      <c r="B1473" s="4">
        <v>43573</v>
      </c>
      <c r="C1473">
        <v>19</v>
      </c>
      <c r="D1473" t="s">
        <v>56</v>
      </c>
      <c r="E1473" t="s">
        <v>36</v>
      </c>
      <c r="F1473" t="s">
        <v>28</v>
      </c>
      <c r="G1473" t="s">
        <v>31</v>
      </c>
      <c r="H1473">
        <v>69</v>
      </c>
      <c r="I1473">
        <v>0</v>
      </c>
      <c r="J1473">
        <v>0</v>
      </c>
    </row>
    <row r="1474" spans="1:10" x14ac:dyDescent="0.2">
      <c r="A1474" s="3" t="s">
        <v>1519</v>
      </c>
      <c r="B1474" s="4">
        <v>43573</v>
      </c>
      <c r="C1474">
        <v>12</v>
      </c>
      <c r="D1474" t="s">
        <v>66</v>
      </c>
      <c r="E1474" t="s">
        <v>12</v>
      </c>
      <c r="F1474" t="s">
        <v>13</v>
      </c>
      <c r="G1474" t="s">
        <v>19</v>
      </c>
      <c r="H1474">
        <v>289</v>
      </c>
      <c r="I1474">
        <v>5</v>
      </c>
      <c r="J1474">
        <v>1445</v>
      </c>
    </row>
    <row r="1475" spans="1:10" x14ac:dyDescent="0.2">
      <c r="A1475" s="3" t="s">
        <v>1520</v>
      </c>
      <c r="B1475" s="4">
        <v>43573</v>
      </c>
      <c r="C1475">
        <v>15</v>
      </c>
      <c r="D1475" t="s">
        <v>118</v>
      </c>
      <c r="E1475" t="s">
        <v>12</v>
      </c>
      <c r="F1475" t="s">
        <v>13</v>
      </c>
      <c r="G1475" t="s">
        <v>24</v>
      </c>
      <c r="H1475">
        <v>159</v>
      </c>
      <c r="I1475">
        <v>8</v>
      </c>
      <c r="J1475">
        <v>1272</v>
      </c>
    </row>
    <row r="1476" spans="1:10" x14ac:dyDescent="0.2">
      <c r="A1476" s="3" t="s">
        <v>1521</v>
      </c>
      <c r="B1476" s="4">
        <v>43573</v>
      </c>
      <c r="C1476">
        <v>13</v>
      </c>
      <c r="D1476" t="s">
        <v>33</v>
      </c>
      <c r="E1476" t="s">
        <v>12</v>
      </c>
      <c r="F1476" t="s">
        <v>13</v>
      </c>
      <c r="G1476" t="s">
        <v>41</v>
      </c>
      <c r="H1476">
        <v>399</v>
      </c>
      <c r="I1476">
        <v>5</v>
      </c>
      <c r="J1476">
        <v>1995</v>
      </c>
    </row>
    <row r="1477" spans="1:10" x14ac:dyDescent="0.2">
      <c r="A1477" s="3" t="s">
        <v>1522</v>
      </c>
      <c r="B1477" s="4">
        <v>43574</v>
      </c>
      <c r="C1477">
        <v>19</v>
      </c>
      <c r="D1477" t="s">
        <v>56</v>
      </c>
      <c r="E1477" t="s">
        <v>27</v>
      </c>
      <c r="F1477" t="s">
        <v>28</v>
      </c>
      <c r="G1477" t="s">
        <v>24</v>
      </c>
      <c r="H1477">
        <v>159</v>
      </c>
      <c r="I1477">
        <v>9</v>
      </c>
      <c r="J1477">
        <v>1431</v>
      </c>
    </row>
    <row r="1478" spans="1:10" x14ac:dyDescent="0.2">
      <c r="A1478" s="3" t="s">
        <v>1523</v>
      </c>
      <c r="B1478" s="4">
        <v>43574</v>
      </c>
      <c r="C1478">
        <v>4</v>
      </c>
      <c r="D1478" t="s">
        <v>51</v>
      </c>
      <c r="E1478" t="s">
        <v>17</v>
      </c>
      <c r="F1478" t="s">
        <v>18</v>
      </c>
      <c r="G1478" t="s">
        <v>41</v>
      </c>
      <c r="H1478">
        <v>399</v>
      </c>
      <c r="I1478">
        <v>7</v>
      </c>
      <c r="J1478">
        <v>2793</v>
      </c>
    </row>
    <row r="1479" spans="1:10" x14ac:dyDescent="0.2">
      <c r="A1479" s="3" t="s">
        <v>1524</v>
      </c>
      <c r="B1479" s="4">
        <v>43574</v>
      </c>
      <c r="C1479">
        <v>4</v>
      </c>
      <c r="D1479" t="s">
        <v>51</v>
      </c>
      <c r="E1479" t="s">
        <v>68</v>
      </c>
      <c r="F1479" t="s">
        <v>18</v>
      </c>
      <c r="G1479" t="s">
        <v>41</v>
      </c>
      <c r="H1479">
        <v>399</v>
      </c>
      <c r="I1479">
        <v>9</v>
      </c>
      <c r="J1479">
        <v>3591</v>
      </c>
    </row>
    <row r="1480" spans="1:10" x14ac:dyDescent="0.2">
      <c r="A1480" s="3" t="s">
        <v>1525</v>
      </c>
      <c r="B1480" s="4">
        <v>43574</v>
      </c>
      <c r="C1480">
        <v>10</v>
      </c>
      <c r="D1480" t="s">
        <v>58</v>
      </c>
      <c r="E1480" t="s">
        <v>22</v>
      </c>
      <c r="F1480" t="s">
        <v>23</v>
      </c>
      <c r="G1480" t="s">
        <v>41</v>
      </c>
      <c r="H1480">
        <v>399</v>
      </c>
      <c r="I1480">
        <v>4</v>
      </c>
      <c r="J1480">
        <v>1596</v>
      </c>
    </row>
    <row r="1481" spans="1:10" x14ac:dyDescent="0.2">
      <c r="A1481" s="3" t="s">
        <v>1526</v>
      </c>
      <c r="B1481" s="4">
        <v>43575</v>
      </c>
      <c r="C1481">
        <v>6</v>
      </c>
      <c r="D1481" t="s">
        <v>48</v>
      </c>
      <c r="E1481" t="s">
        <v>22</v>
      </c>
      <c r="F1481" t="s">
        <v>23</v>
      </c>
      <c r="G1481" t="s">
        <v>41</v>
      </c>
      <c r="H1481">
        <v>399</v>
      </c>
      <c r="I1481">
        <v>6</v>
      </c>
      <c r="J1481">
        <v>2394</v>
      </c>
    </row>
    <row r="1482" spans="1:10" x14ac:dyDescent="0.2">
      <c r="A1482" s="3" t="s">
        <v>1527</v>
      </c>
      <c r="B1482" s="4">
        <v>43575</v>
      </c>
      <c r="C1482">
        <v>18</v>
      </c>
      <c r="D1482" t="s">
        <v>26</v>
      </c>
      <c r="E1482" t="s">
        <v>36</v>
      </c>
      <c r="F1482" t="s">
        <v>28</v>
      </c>
      <c r="G1482" t="s">
        <v>24</v>
      </c>
      <c r="H1482">
        <v>159</v>
      </c>
      <c r="I1482">
        <v>8</v>
      </c>
      <c r="J1482">
        <v>1272</v>
      </c>
    </row>
    <row r="1483" spans="1:10" x14ac:dyDescent="0.2">
      <c r="A1483" s="3" t="s">
        <v>1528</v>
      </c>
      <c r="B1483" s="4">
        <v>43575</v>
      </c>
      <c r="C1483">
        <v>4</v>
      </c>
      <c r="D1483" t="s">
        <v>51</v>
      </c>
      <c r="E1483" t="s">
        <v>17</v>
      </c>
      <c r="F1483" t="s">
        <v>18</v>
      </c>
      <c r="G1483" t="s">
        <v>31</v>
      </c>
      <c r="H1483">
        <v>69</v>
      </c>
      <c r="I1483">
        <v>0</v>
      </c>
      <c r="J1483">
        <v>0</v>
      </c>
    </row>
    <row r="1484" spans="1:10" x14ac:dyDescent="0.2">
      <c r="A1484" s="3" t="s">
        <v>1529</v>
      </c>
      <c r="B1484" s="4">
        <v>43575</v>
      </c>
      <c r="C1484">
        <v>20</v>
      </c>
      <c r="D1484" t="s">
        <v>40</v>
      </c>
      <c r="E1484" t="s">
        <v>36</v>
      </c>
      <c r="F1484" t="s">
        <v>28</v>
      </c>
      <c r="G1484" t="s">
        <v>41</v>
      </c>
      <c r="H1484">
        <v>399</v>
      </c>
      <c r="I1484">
        <v>9</v>
      </c>
      <c r="J1484">
        <v>3591</v>
      </c>
    </row>
    <row r="1485" spans="1:10" x14ac:dyDescent="0.2">
      <c r="A1485" s="3" t="s">
        <v>1530</v>
      </c>
      <c r="B1485" s="4">
        <v>43576</v>
      </c>
      <c r="C1485">
        <v>18</v>
      </c>
      <c r="D1485" t="s">
        <v>26</v>
      </c>
      <c r="E1485" t="s">
        <v>36</v>
      </c>
      <c r="F1485" t="s">
        <v>28</v>
      </c>
      <c r="G1485" t="s">
        <v>31</v>
      </c>
      <c r="H1485">
        <v>69</v>
      </c>
      <c r="I1485">
        <v>2</v>
      </c>
      <c r="J1485">
        <v>138</v>
      </c>
    </row>
    <row r="1486" spans="1:10" x14ac:dyDescent="0.2">
      <c r="A1486" s="3" t="s">
        <v>1531</v>
      </c>
      <c r="B1486" s="4">
        <v>43576</v>
      </c>
      <c r="C1486">
        <v>6</v>
      </c>
      <c r="D1486" t="s">
        <v>48</v>
      </c>
      <c r="E1486" t="s">
        <v>46</v>
      </c>
      <c r="F1486" t="s">
        <v>23</v>
      </c>
      <c r="G1486" t="s">
        <v>19</v>
      </c>
      <c r="H1486">
        <v>289</v>
      </c>
      <c r="I1486">
        <v>5</v>
      </c>
      <c r="J1486">
        <v>1445</v>
      </c>
    </row>
    <row r="1487" spans="1:10" x14ac:dyDescent="0.2">
      <c r="A1487" s="3" t="s">
        <v>1532</v>
      </c>
      <c r="B1487" s="4">
        <v>43577</v>
      </c>
      <c r="C1487">
        <v>1</v>
      </c>
      <c r="D1487" t="s">
        <v>16</v>
      </c>
      <c r="E1487" t="s">
        <v>68</v>
      </c>
      <c r="F1487" t="s">
        <v>18</v>
      </c>
      <c r="G1487" t="s">
        <v>31</v>
      </c>
      <c r="H1487">
        <v>69</v>
      </c>
      <c r="I1487">
        <v>5</v>
      </c>
      <c r="J1487">
        <v>345</v>
      </c>
    </row>
    <row r="1488" spans="1:10" x14ac:dyDescent="0.2">
      <c r="A1488" s="3" t="s">
        <v>1533</v>
      </c>
      <c r="B1488" s="4">
        <v>43577</v>
      </c>
      <c r="C1488">
        <v>11</v>
      </c>
      <c r="D1488" t="s">
        <v>11</v>
      </c>
      <c r="E1488" t="s">
        <v>63</v>
      </c>
      <c r="F1488" t="s">
        <v>13</v>
      </c>
      <c r="G1488" t="s">
        <v>24</v>
      </c>
      <c r="H1488">
        <v>159</v>
      </c>
      <c r="I1488">
        <v>6</v>
      </c>
      <c r="J1488">
        <v>954</v>
      </c>
    </row>
    <row r="1489" spans="1:10" x14ac:dyDescent="0.2">
      <c r="A1489" s="3" t="s">
        <v>1534</v>
      </c>
      <c r="B1489" s="4">
        <v>43578</v>
      </c>
      <c r="C1489">
        <v>12</v>
      </c>
      <c r="D1489" t="s">
        <v>66</v>
      </c>
      <c r="E1489" t="s">
        <v>63</v>
      </c>
      <c r="F1489" t="s">
        <v>13</v>
      </c>
      <c r="G1489" t="s">
        <v>14</v>
      </c>
      <c r="H1489">
        <v>199</v>
      </c>
      <c r="I1489">
        <v>8</v>
      </c>
      <c r="J1489">
        <v>1592</v>
      </c>
    </row>
    <row r="1490" spans="1:10" x14ac:dyDescent="0.2">
      <c r="A1490" s="3" t="s">
        <v>1535</v>
      </c>
      <c r="B1490" s="4">
        <v>43578</v>
      </c>
      <c r="C1490">
        <v>6</v>
      </c>
      <c r="D1490" t="s">
        <v>48</v>
      </c>
      <c r="E1490" t="s">
        <v>46</v>
      </c>
      <c r="F1490" t="s">
        <v>23</v>
      </c>
      <c r="G1490" t="s">
        <v>31</v>
      </c>
      <c r="H1490">
        <v>69</v>
      </c>
      <c r="I1490">
        <v>4</v>
      </c>
      <c r="J1490">
        <v>276</v>
      </c>
    </row>
    <row r="1491" spans="1:10" x14ac:dyDescent="0.2">
      <c r="A1491" s="3" t="s">
        <v>1536</v>
      </c>
      <c r="B1491" s="4">
        <v>43578</v>
      </c>
      <c r="C1491">
        <v>19</v>
      </c>
      <c r="D1491" t="s">
        <v>56</v>
      </c>
      <c r="E1491" t="s">
        <v>27</v>
      </c>
      <c r="F1491" t="s">
        <v>28</v>
      </c>
      <c r="G1491" t="s">
        <v>41</v>
      </c>
      <c r="H1491">
        <v>399</v>
      </c>
      <c r="I1491">
        <v>1</v>
      </c>
      <c r="J1491">
        <v>399</v>
      </c>
    </row>
    <row r="1492" spans="1:10" x14ac:dyDescent="0.2">
      <c r="A1492" s="3" t="s">
        <v>1537</v>
      </c>
      <c r="B1492" s="4">
        <v>43578</v>
      </c>
      <c r="C1492">
        <v>5</v>
      </c>
      <c r="D1492" t="s">
        <v>60</v>
      </c>
      <c r="E1492" t="s">
        <v>17</v>
      </c>
      <c r="F1492" t="s">
        <v>18</v>
      </c>
      <c r="G1492" t="s">
        <v>41</v>
      </c>
      <c r="H1492">
        <v>399</v>
      </c>
      <c r="I1492">
        <v>8</v>
      </c>
      <c r="J1492">
        <v>3192</v>
      </c>
    </row>
    <row r="1493" spans="1:10" x14ac:dyDescent="0.2">
      <c r="A1493" s="3" t="s">
        <v>1538</v>
      </c>
      <c r="B1493" s="4">
        <v>43578</v>
      </c>
      <c r="C1493">
        <v>11</v>
      </c>
      <c r="D1493" t="s">
        <v>11</v>
      </c>
      <c r="E1493" t="s">
        <v>63</v>
      </c>
      <c r="F1493" t="s">
        <v>13</v>
      </c>
      <c r="G1493" t="s">
        <v>41</v>
      </c>
      <c r="H1493">
        <v>399</v>
      </c>
      <c r="I1493">
        <v>6</v>
      </c>
      <c r="J1493">
        <v>2394</v>
      </c>
    </row>
    <row r="1494" spans="1:10" x14ac:dyDescent="0.2">
      <c r="A1494" s="3" t="s">
        <v>1539</v>
      </c>
      <c r="B1494" s="4">
        <v>43578</v>
      </c>
      <c r="C1494">
        <v>8</v>
      </c>
      <c r="D1494" t="s">
        <v>45</v>
      </c>
      <c r="E1494" t="s">
        <v>46</v>
      </c>
      <c r="F1494" t="s">
        <v>23</v>
      </c>
      <c r="G1494" t="s">
        <v>41</v>
      </c>
      <c r="H1494">
        <v>399</v>
      </c>
      <c r="I1494">
        <v>2</v>
      </c>
      <c r="J1494">
        <v>798</v>
      </c>
    </row>
    <row r="1495" spans="1:10" x14ac:dyDescent="0.2">
      <c r="A1495" s="3" t="s">
        <v>1540</v>
      </c>
      <c r="B1495" s="4">
        <v>43579</v>
      </c>
      <c r="C1495">
        <v>3</v>
      </c>
      <c r="D1495" t="s">
        <v>43</v>
      </c>
      <c r="E1495" t="s">
        <v>68</v>
      </c>
      <c r="F1495" t="s">
        <v>18</v>
      </c>
      <c r="G1495" t="s">
        <v>19</v>
      </c>
      <c r="H1495">
        <v>289</v>
      </c>
      <c r="I1495">
        <v>6</v>
      </c>
      <c r="J1495">
        <v>1734</v>
      </c>
    </row>
    <row r="1496" spans="1:10" x14ac:dyDescent="0.2">
      <c r="A1496" s="3" t="s">
        <v>1541</v>
      </c>
      <c r="B1496" s="4">
        <v>43580</v>
      </c>
      <c r="C1496">
        <v>7</v>
      </c>
      <c r="D1496" t="s">
        <v>88</v>
      </c>
      <c r="E1496" t="s">
        <v>46</v>
      </c>
      <c r="F1496" t="s">
        <v>23</v>
      </c>
      <c r="G1496" t="s">
        <v>24</v>
      </c>
      <c r="H1496">
        <v>159</v>
      </c>
      <c r="I1496">
        <v>5</v>
      </c>
      <c r="J1496">
        <v>795</v>
      </c>
    </row>
    <row r="1497" spans="1:10" x14ac:dyDescent="0.2">
      <c r="A1497" s="3" t="s">
        <v>1542</v>
      </c>
      <c r="B1497" s="4">
        <v>43580</v>
      </c>
      <c r="C1497">
        <v>10</v>
      </c>
      <c r="D1497" t="s">
        <v>58</v>
      </c>
      <c r="E1497" t="s">
        <v>22</v>
      </c>
      <c r="F1497" t="s">
        <v>23</v>
      </c>
      <c r="G1497" t="s">
        <v>41</v>
      </c>
      <c r="H1497">
        <v>399</v>
      </c>
      <c r="I1497">
        <v>5</v>
      </c>
      <c r="J1497">
        <v>1995</v>
      </c>
    </row>
    <row r="1498" spans="1:10" x14ac:dyDescent="0.2">
      <c r="A1498" s="3" t="s">
        <v>1543</v>
      </c>
      <c r="B1498" s="4">
        <v>43581</v>
      </c>
      <c r="C1498">
        <v>13</v>
      </c>
      <c r="D1498" t="s">
        <v>33</v>
      </c>
      <c r="E1498" t="s">
        <v>63</v>
      </c>
      <c r="F1498" t="s">
        <v>13</v>
      </c>
      <c r="G1498" t="s">
        <v>14</v>
      </c>
      <c r="H1498">
        <v>199</v>
      </c>
      <c r="I1498">
        <v>5</v>
      </c>
      <c r="J1498">
        <v>995</v>
      </c>
    </row>
    <row r="1499" spans="1:10" x14ac:dyDescent="0.2">
      <c r="A1499" s="3" t="s">
        <v>1544</v>
      </c>
      <c r="B1499" s="4">
        <v>43581</v>
      </c>
      <c r="C1499">
        <v>1</v>
      </c>
      <c r="D1499" t="s">
        <v>16</v>
      </c>
      <c r="E1499" t="s">
        <v>68</v>
      </c>
      <c r="F1499" t="s">
        <v>18</v>
      </c>
      <c r="G1499" t="s">
        <v>19</v>
      </c>
      <c r="H1499">
        <v>289</v>
      </c>
      <c r="I1499">
        <v>4</v>
      </c>
      <c r="J1499">
        <v>1156</v>
      </c>
    </row>
    <row r="1500" spans="1:10" x14ac:dyDescent="0.2">
      <c r="A1500" s="3" t="s">
        <v>1545</v>
      </c>
      <c r="B1500" s="4">
        <v>43582</v>
      </c>
      <c r="C1500">
        <v>18</v>
      </c>
      <c r="D1500" t="s">
        <v>26</v>
      </c>
      <c r="E1500" t="s">
        <v>36</v>
      </c>
      <c r="F1500" t="s">
        <v>28</v>
      </c>
      <c r="G1500" t="s">
        <v>24</v>
      </c>
      <c r="H1500">
        <v>159</v>
      </c>
      <c r="I1500">
        <v>1</v>
      </c>
      <c r="J1500">
        <v>159</v>
      </c>
    </row>
    <row r="1501" spans="1:10" x14ac:dyDescent="0.2">
      <c r="A1501" s="3" t="s">
        <v>1546</v>
      </c>
      <c r="B1501" s="4">
        <v>43582</v>
      </c>
      <c r="C1501">
        <v>18</v>
      </c>
      <c r="D1501" t="s">
        <v>26</v>
      </c>
      <c r="E1501" t="s">
        <v>36</v>
      </c>
      <c r="F1501" t="s">
        <v>28</v>
      </c>
      <c r="G1501" t="s">
        <v>19</v>
      </c>
      <c r="H1501">
        <v>289</v>
      </c>
      <c r="I1501">
        <v>8</v>
      </c>
      <c r="J1501">
        <v>2312</v>
      </c>
    </row>
    <row r="1502" spans="1:10" x14ac:dyDescent="0.2">
      <c r="A1502" s="3" t="s">
        <v>1547</v>
      </c>
      <c r="B1502" s="4">
        <v>43583</v>
      </c>
      <c r="C1502">
        <v>8</v>
      </c>
      <c r="D1502" t="s">
        <v>45</v>
      </c>
      <c r="E1502" t="s">
        <v>22</v>
      </c>
      <c r="F1502" t="s">
        <v>23</v>
      </c>
      <c r="G1502" t="s">
        <v>31</v>
      </c>
      <c r="H1502">
        <v>69</v>
      </c>
      <c r="I1502">
        <v>8</v>
      </c>
      <c r="J1502">
        <v>552</v>
      </c>
    </row>
    <row r="1503" spans="1:10" x14ac:dyDescent="0.2">
      <c r="A1503" s="3" t="s">
        <v>1548</v>
      </c>
      <c r="B1503" s="4">
        <v>43584</v>
      </c>
      <c r="C1503">
        <v>7</v>
      </c>
      <c r="D1503" t="s">
        <v>88</v>
      </c>
      <c r="E1503" t="s">
        <v>22</v>
      </c>
      <c r="F1503" t="s">
        <v>23</v>
      </c>
      <c r="G1503" t="s">
        <v>24</v>
      </c>
      <c r="H1503">
        <v>159</v>
      </c>
      <c r="I1503">
        <v>7</v>
      </c>
      <c r="J1503">
        <v>1113</v>
      </c>
    </row>
    <row r="1504" spans="1:10" x14ac:dyDescent="0.2">
      <c r="A1504" s="3" t="s">
        <v>1549</v>
      </c>
      <c r="B1504" s="4">
        <v>43585</v>
      </c>
      <c r="C1504">
        <v>6</v>
      </c>
      <c r="D1504" t="s">
        <v>48</v>
      </c>
      <c r="E1504" t="s">
        <v>46</v>
      </c>
      <c r="F1504" t="s">
        <v>23</v>
      </c>
      <c r="G1504" t="s">
        <v>19</v>
      </c>
      <c r="H1504">
        <v>289</v>
      </c>
      <c r="I1504">
        <v>7</v>
      </c>
      <c r="J1504">
        <v>2023</v>
      </c>
    </row>
    <row r="1505" spans="1:10" x14ac:dyDescent="0.2">
      <c r="A1505" s="3" t="s">
        <v>1550</v>
      </c>
      <c r="B1505" s="4">
        <v>43585</v>
      </c>
      <c r="C1505">
        <v>11</v>
      </c>
      <c r="D1505" t="s">
        <v>11</v>
      </c>
      <c r="E1505" t="s">
        <v>12</v>
      </c>
      <c r="F1505" t="s">
        <v>13</v>
      </c>
      <c r="G1505" t="s">
        <v>41</v>
      </c>
      <c r="H1505">
        <v>399</v>
      </c>
      <c r="I1505">
        <v>5</v>
      </c>
      <c r="J1505">
        <v>1995</v>
      </c>
    </row>
    <row r="1506" spans="1:10" x14ac:dyDescent="0.2">
      <c r="A1506" s="3" t="s">
        <v>1551</v>
      </c>
      <c r="B1506" s="4">
        <v>43585</v>
      </c>
      <c r="C1506">
        <v>9</v>
      </c>
      <c r="D1506" t="s">
        <v>21</v>
      </c>
      <c r="E1506" t="s">
        <v>22</v>
      </c>
      <c r="F1506" t="s">
        <v>23</v>
      </c>
      <c r="G1506" t="s">
        <v>19</v>
      </c>
      <c r="H1506">
        <v>289</v>
      </c>
      <c r="I1506">
        <v>6</v>
      </c>
      <c r="J1506">
        <v>1734</v>
      </c>
    </row>
    <row r="1507" spans="1:10" x14ac:dyDescent="0.2">
      <c r="A1507" s="3" t="s">
        <v>1552</v>
      </c>
      <c r="B1507" s="4">
        <v>43585</v>
      </c>
      <c r="C1507">
        <v>20</v>
      </c>
      <c r="D1507" t="s">
        <v>40</v>
      </c>
      <c r="E1507" t="s">
        <v>27</v>
      </c>
      <c r="F1507" t="s">
        <v>28</v>
      </c>
      <c r="G1507" t="s">
        <v>31</v>
      </c>
      <c r="H1507">
        <v>69</v>
      </c>
      <c r="I1507">
        <v>4</v>
      </c>
      <c r="J1507">
        <v>276</v>
      </c>
    </row>
    <row r="1508" spans="1:10" x14ac:dyDescent="0.2">
      <c r="A1508" s="3" t="s">
        <v>1553</v>
      </c>
      <c r="B1508" s="4">
        <v>43586</v>
      </c>
      <c r="C1508">
        <v>1</v>
      </c>
      <c r="D1508" t="s">
        <v>16</v>
      </c>
      <c r="E1508" t="s">
        <v>68</v>
      </c>
      <c r="F1508" t="s">
        <v>18</v>
      </c>
      <c r="G1508" t="s">
        <v>19</v>
      </c>
      <c r="H1508">
        <v>289</v>
      </c>
      <c r="I1508">
        <v>6</v>
      </c>
      <c r="J1508">
        <v>1734</v>
      </c>
    </row>
    <row r="1509" spans="1:10" x14ac:dyDescent="0.2">
      <c r="A1509" s="3" t="s">
        <v>1554</v>
      </c>
      <c r="B1509" s="4">
        <v>43586</v>
      </c>
      <c r="C1509">
        <v>2</v>
      </c>
      <c r="D1509" t="s">
        <v>106</v>
      </c>
      <c r="E1509" t="s">
        <v>17</v>
      </c>
      <c r="F1509" t="s">
        <v>18</v>
      </c>
      <c r="G1509" t="s">
        <v>14</v>
      </c>
      <c r="H1509">
        <v>199</v>
      </c>
      <c r="I1509">
        <v>4</v>
      </c>
      <c r="J1509">
        <v>796</v>
      </c>
    </row>
    <row r="1510" spans="1:10" x14ac:dyDescent="0.2">
      <c r="A1510" s="3" t="s">
        <v>1555</v>
      </c>
      <c r="B1510" s="4">
        <v>43587</v>
      </c>
      <c r="C1510">
        <v>17</v>
      </c>
      <c r="D1510" t="s">
        <v>35</v>
      </c>
      <c r="E1510" t="s">
        <v>27</v>
      </c>
      <c r="F1510" t="s">
        <v>28</v>
      </c>
      <c r="G1510" t="s">
        <v>19</v>
      </c>
      <c r="H1510">
        <v>289</v>
      </c>
      <c r="I1510">
        <v>7</v>
      </c>
      <c r="J1510">
        <v>2023</v>
      </c>
    </row>
    <row r="1511" spans="1:10" x14ac:dyDescent="0.2">
      <c r="A1511" s="3" t="s">
        <v>1556</v>
      </c>
      <c r="B1511" s="4">
        <v>43587</v>
      </c>
      <c r="C1511">
        <v>1</v>
      </c>
      <c r="D1511" t="s">
        <v>16</v>
      </c>
      <c r="E1511" t="s">
        <v>17</v>
      </c>
      <c r="F1511" t="s">
        <v>18</v>
      </c>
      <c r="G1511" t="s">
        <v>31</v>
      </c>
      <c r="H1511">
        <v>69</v>
      </c>
      <c r="I1511">
        <v>9</v>
      </c>
      <c r="J1511">
        <v>621</v>
      </c>
    </row>
    <row r="1512" spans="1:10" x14ac:dyDescent="0.2">
      <c r="A1512" s="3" t="s">
        <v>1557</v>
      </c>
      <c r="B1512" s="4">
        <v>43588</v>
      </c>
      <c r="C1512">
        <v>16</v>
      </c>
      <c r="D1512" t="s">
        <v>30</v>
      </c>
      <c r="E1512" t="s">
        <v>36</v>
      </c>
      <c r="F1512" t="s">
        <v>28</v>
      </c>
      <c r="G1512" t="s">
        <v>41</v>
      </c>
      <c r="H1512">
        <v>399</v>
      </c>
      <c r="I1512">
        <v>3</v>
      </c>
      <c r="J1512">
        <v>1197</v>
      </c>
    </row>
    <row r="1513" spans="1:10" x14ac:dyDescent="0.2">
      <c r="A1513" s="3" t="s">
        <v>1558</v>
      </c>
      <c r="B1513" s="4">
        <v>43588</v>
      </c>
      <c r="C1513">
        <v>12</v>
      </c>
      <c r="D1513" t="s">
        <v>66</v>
      </c>
      <c r="E1513" t="s">
        <v>63</v>
      </c>
      <c r="F1513" t="s">
        <v>13</v>
      </c>
      <c r="G1513" t="s">
        <v>19</v>
      </c>
      <c r="H1513">
        <v>289</v>
      </c>
      <c r="I1513">
        <v>1</v>
      </c>
      <c r="J1513">
        <v>289</v>
      </c>
    </row>
    <row r="1514" spans="1:10" x14ac:dyDescent="0.2">
      <c r="A1514" s="3" t="s">
        <v>1559</v>
      </c>
      <c r="B1514" s="4">
        <v>43588</v>
      </c>
      <c r="C1514">
        <v>4</v>
      </c>
      <c r="D1514" t="s">
        <v>51</v>
      </c>
      <c r="E1514" t="s">
        <v>17</v>
      </c>
      <c r="F1514" t="s">
        <v>18</v>
      </c>
      <c r="G1514" t="s">
        <v>24</v>
      </c>
      <c r="H1514">
        <v>159</v>
      </c>
      <c r="I1514">
        <v>3</v>
      </c>
      <c r="J1514">
        <v>477</v>
      </c>
    </row>
    <row r="1515" spans="1:10" x14ac:dyDescent="0.2">
      <c r="A1515" s="3" t="s">
        <v>1560</v>
      </c>
      <c r="B1515" s="4">
        <v>43588</v>
      </c>
      <c r="C1515">
        <v>11</v>
      </c>
      <c r="D1515" t="s">
        <v>11</v>
      </c>
      <c r="E1515" t="s">
        <v>12</v>
      </c>
      <c r="F1515" t="s">
        <v>13</v>
      </c>
      <c r="G1515" t="s">
        <v>14</v>
      </c>
      <c r="H1515">
        <v>199</v>
      </c>
      <c r="I1515">
        <v>2</v>
      </c>
      <c r="J1515">
        <v>398</v>
      </c>
    </row>
    <row r="1516" spans="1:10" x14ac:dyDescent="0.2">
      <c r="A1516" s="3" t="s">
        <v>1561</v>
      </c>
      <c r="B1516" s="4">
        <v>43588</v>
      </c>
      <c r="C1516">
        <v>18</v>
      </c>
      <c r="D1516" t="s">
        <v>26</v>
      </c>
      <c r="E1516" t="s">
        <v>27</v>
      </c>
      <c r="F1516" t="s">
        <v>28</v>
      </c>
      <c r="G1516" t="s">
        <v>41</v>
      </c>
      <c r="H1516">
        <v>399</v>
      </c>
      <c r="I1516">
        <v>6</v>
      </c>
      <c r="J1516">
        <v>2394</v>
      </c>
    </row>
    <row r="1517" spans="1:10" x14ac:dyDescent="0.2">
      <c r="A1517" s="3" t="s">
        <v>1562</v>
      </c>
      <c r="B1517" s="4">
        <v>43588</v>
      </c>
      <c r="C1517">
        <v>1</v>
      </c>
      <c r="D1517" t="s">
        <v>16</v>
      </c>
      <c r="E1517" t="s">
        <v>17</v>
      </c>
      <c r="F1517" t="s">
        <v>18</v>
      </c>
      <c r="G1517" t="s">
        <v>24</v>
      </c>
      <c r="H1517">
        <v>159</v>
      </c>
      <c r="I1517">
        <v>0</v>
      </c>
      <c r="J1517">
        <v>0</v>
      </c>
    </row>
    <row r="1518" spans="1:10" x14ac:dyDescent="0.2">
      <c r="A1518" s="3" t="s">
        <v>1563</v>
      </c>
      <c r="B1518" s="4">
        <v>43588</v>
      </c>
      <c r="C1518">
        <v>17</v>
      </c>
      <c r="D1518" t="s">
        <v>35</v>
      </c>
      <c r="E1518" t="s">
        <v>36</v>
      </c>
      <c r="F1518" t="s">
        <v>28</v>
      </c>
      <c r="G1518" t="s">
        <v>31</v>
      </c>
      <c r="H1518">
        <v>69</v>
      </c>
      <c r="I1518">
        <v>5</v>
      </c>
      <c r="J1518">
        <v>345</v>
      </c>
    </row>
    <row r="1519" spans="1:10" x14ac:dyDescent="0.2">
      <c r="A1519" s="3" t="s">
        <v>1564</v>
      </c>
      <c r="B1519" s="4">
        <v>43588</v>
      </c>
      <c r="C1519">
        <v>3</v>
      </c>
      <c r="D1519" t="s">
        <v>43</v>
      </c>
      <c r="E1519" t="s">
        <v>17</v>
      </c>
      <c r="F1519" t="s">
        <v>18</v>
      </c>
      <c r="G1519" t="s">
        <v>31</v>
      </c>
      <c r="H1519">
        <v>69</v>
      </c>
      <c r="I1519">
        <v>8</v>
      </c>
      <c r="J1519">
        <v>552</v>
      </c>
    </row>
    <row r="1520" spans="1:10" x14ac:dyDescent="0.2">
      <c r="A1520" s="3" t="s">
        <v>1565</v>
      </c>
      <c r="B1520" s="4">
        <v>43589</v>
      </c>
      <c r="C1520">
        <v>14</v>
      </c>
      <c r="D1520" t="s">
        <v>38</v>
      </c>
      <c r="E1520" t="s">
        <v>63</v>
      </c>
      <c r="F1520" t="s">
        <v>13</v>
      </c>
      <c r="G1520" t="s">
        <v>31</v>
      </c>
      <c r="H1520">
        <v>69</v>
      </c>
      <c r="I1520">
        <v>9</v>
      </c>
      <c r="J1520">
        <v>621</v>
      </c>
    </row>
    <row r="1521" spans="1:10" x14ac:dyDescent="0.2">
      <c r="A1521" s="3" t="s">
        <v>1566</v>
      </c>
      <c r="B1521" s="4">
        <v>43590</v>
      </c>
      <c r="C1521">
        <v>12</v>
      </c>
      <c r="D1521" t="s">
        <v>66</v>
      </c>
      <c r="E1521" t="s">
        <v>63</v>
      </c>
      <c r="F1521" t="s">
        <v>13</v>
      </c>
      <c r="G1521" t="s">
        <v>24</v>
      </c>
      <c r="H1521">
        <v>159</v>
      </c>
      <c r="I1521">
        <v>4</v>
      </c>
      <c r="J1521">
        <v>636</v>
      </c>
    </row>
    <row r="1522" spans="1:10" x14ac:dyDescent="0.2">
      <c r="A1522" s="3" t="s">
        <v>1567</v>
      </c>
      <c r="B1522" s="4">
        <v>43590</v>
      </c>
      <c r="C1522">
        <v>19</v>
      </c>
      <c r="D1522" t="s">
        <v>56</v>
      </c>
      <c r="E1522" t="s">
        <v>27</v>
      </c>
      <c r="F1522" t="s">
        <v>28</v>
      </c>
      <c r="G1522" t="s">
        <v>41</v>
      </c>
      <c r="H1522">
        <v>399</v>
      </c>
      <c r="I1522">
        <v>5</v>
      </c>
      <c r="J1522">
        <v>1995</v>
      </c>
    </row>
    <row r="1523" spans="1:10" x14ac:dyDescent="0.2">
      <c r="A1523" s="3" t="s">
        <v>1568</v>
      </c>
      <c r="B1523" s="4">
        <v>43591</v>
      </c>
      <c r="C1523">
        <v>15</v>
      </c>
      <c r="D1523" t="s">
        <v>118</v>
      </c>
      <c r="E1523" t="s">
        <v>63</v>
      </c>
      <c r="F1523" t="s">
        <v>13</v>
      </c>
      <c r="G1523" t="s">
        <v>31</v>
      </c>
      <c r="H1523">
        <v>69</v>
      </c>
      <c r="I1523">
        <v>9</v>
      </c>
      <c r="J1523">
        <v>621</v>
      </c>
    </row>
    <row r="1524" spans="1:10" x14ac:dyDescent="0.2">
      <c r="A1524" s="3" t="s">
        <v>1569</v>
      </c>
      <c r="B1524" s="4">
        <v>43592</v>
      </c>
      <c r="C1524">
        <v>11</v>
      </c>
      <c r="D1524" t="s">
        <v>11</v>
      </c>
      <c r="E1524" t="s">
        <v>12</v>
      </c>
      <c r="F1524" t="s">
        <v>13</v>
      </c>
      <c r="G1524" t="s">
        <v>24</v>
      </c>
      <c r="H1524">
        <v>159</v>
      </c>
      <c r="I1524">
        <v>3</v>
      </c>
      <c r="J1524">
        <v>477</v>
      </c>
    </row>
    <row r="1525" spans="1:10" x14ac:dyDescent="0.2">
      <c r="A1525" s="3" t="s">
        <v>1570</v>
      </c>
      <c r="B1525" s="4">
        <v>43592</v>
      </c>
      <c r="C1525">
        <v>14</v>
      </c>
      <c r="D1525" t="s">
        <v>38</v>
      </c>
      <c r="E1525" t="s">
        <v>63</v>
      </c>
      <c r="F1525" t="s">
        <v>13</v>
      </c>
      <c r="G1525" t="s">
        <v>24</v>
      </c>
      <c r="H1525">
        <v>159</v>
      </c>
      <c r="I1525">
        <v>1</v>
      </c>
      <c r="J1525">
        <v>159</v>
      </c>
    </row>
    <row r="1526" spans="1:10" x14ac:dyDescent="0.2">
      <c r="A1526" s="3" t="s">
        <v>1571</v>
      </c>
      <c r="B1526" s="4">
        <v>43592</v>
      </c>
      <c r="C1526">
        <v>3</v>
      </c>
      <c r="D1526" t="s">
        <v>43</v>
      </c>
      <c r="E1526" t="s">
        <v>68</v>
      </c>
      <c r="F1526" t="s">
        <v>18</v>
      </c>
      <c r="G1526" t="s">
        <v>31</v>
      </c>
      <c r="H1526">
        <v>69</v>
      </c>
      <c r="I1526">
        <v>6</v>
      </c>
      <c r="J1526">
        <v>414</v>
      </c>
    </row>
    <row r="1527" spans="1:10" x14ac:dyDescent="0.2">
      <c r="A1527" s="3" t="s">
        <v>1572</v>
      </c>
      <c r="B1527" s="4">
        <v>43592</v>
      </c>
      <c r="C1527">
        <v>4</v>
      </c>
      <c r="D1527" t="s">
        <v>51</v>
      </c>
      <c r="E1527" t="s">
        <v>68</v>
      </c>
      <c r="F1527" t="s">
        <v>18</v>
      </c>
      <c r="G1527" t="s">
        <v>19</v>
      </c>
      <c r="H1527">
        <v>289</v>
      </c>
      <c r="I1527">
        <v>5</v>
      </c>
      <c r="J1527">
        <v>1445</v>
      </c>
    </row>
    <row r="1528" spans="1:10" x14ac:dyDescent="0.2">
      <c r="A1528" s="3" t="s">
        <v>1573</v>
      </c>
      <c r="B1528" s="4">
        <v>43592</v>
      </c>
      <c r="C1528">
        <v>16</v>
      </c>
      <c r="D1528" t="s">
        <v>30</v>
      </c>
      <c r="E1528" t="s">
        <v>27</v>
      </c>
      <c r="F1528" t="s">
        <v>28</v>
      </c>
      <c r="G1528" t="s">
        <v>24</v>
      </c>
      <c r="H1528">
        <v>159</v>
      </c>
      <c r="I1528">
        <v>7</v>
      </c>
      <c r="J1528">
        <v>1113</v>
      </c>
    </row>
    <row r="1529" spans="1:10" x14ac:dyDescent="0.2">
      <c r="A1529" s="3" t="s">
        <v>1574</v>
      </c>
      <c r="B1529" s="4">
        <v>43592</v>
      </c>
      <c r="C1529">
        <v>13</v>
      </c>
      <c r="D1529" t="s">
        <v>33</v>
      </c>
      <c r="E1529" t="s">
        <v>63</v>
      </c>
      <c r="F1529" t="s">
        <v>13</v>
      </c>
      <c r="G1529" t="s">
        <v>24</v>
      </c>
      <c r="H1529">
        <v>159</v>
      </c>
      <c r="I1529">
        <v>3</v>
      </c>
      <c r="J1529">
        <v>477</v>
      </c>
    </row>
    <row r="1530" spans="1:10" x14ac:dyDescent="0.2">
      <c r="A1530" s="3" t="s">
        <v>1575</v>
      </c>
      <c r="B1530" s="4">
        <v>43592</v>
      </c>
      <c r="C1530">
        <v>18</v>
      </c>
      <c r="D1530" t="s">
        <v>26</v>
      </c>
      <c r="E1530" t="s">
        <v>36</v>
      </c>
      <c r="F1530" t="s">
        <v>28</v>
      </c>
      <c r="G1530" t="s">
        <v>14</v>
      </c>
      <c r="H1530">
        <v>199</v>
      </c>
      <c r="I1530">
        <v>1</v>
      </c>
      <c r="J1530">
        <v>199</v>
      </c>
    </row>
    <row r="1531" spans="1:10" x14ac:dyDescent="0.2">
      <c r="A1531" s="3" t="s">
        <v>1576</v>
      </c>
      <c r="B1531" s="4">
        <v>43592</v>
      </c>
      <c r="C1531">
        <v>15</v>
      </c>
      <c r="D1531" t="s">
        <v>118</v>
      </c>
      <c r="E1531" t="s">
        <v>12</v>
      </c>
      <c r="F1531" t="s">
        <v>13</v>
      </c>
      <c r="G1531" t="s">
        <v>41</v>
      </c>
      <c r="H1531">
        <v>399</v>
      </c>
      <c r="I1531">
        <v>0</v>
      </c>
      <c r="J1531">
        <v>0</v>
      </c>
    </row>
    <row r="1532" spans="1:10" x14ac:dyDescent="0.2">
      <c r="A1532" s="3" t="s">
        <v>1577</v>
      </c>
      <c r="B1532" s="4">
        <v>43593</v>
      </c>
      <c r="C1532">
        <v>4</v>
      </c>
      <c r="D1532" t="s">
        <v>51</v>
      </c>
      <c r="E1532" t="s">
        <v>17</v>
      </c>
      <c r="F1532" t="s">
        <v>18</v>
      </c>
      <c r="G1532" t="s">
        <v>14</v>
      </c>
      <c r="H1532">
        <v>199</v>
      </c>
      <c r="I1532">
        <v>7</v>
      </c>
      <c r="J1532">
        <v>1393</v>
      </c>
    </row>
    <row r="1533" spans="1:10" x14ac:dyDescent="0.2">
      <c r="A1533" s="3" t="s">
        <v>1578</v>
      </c>
      <c r="B1533" s="4">
        <v>43594</v>
      </c>
      <c r="C1533">
        <v>11</v>
      </c>
      <c r="D1533" t="s">
        <v>11</v>
      </c>
      <c r="E1533" t="s">
        <v>63</v>
      </c>
      <c r="F1533" t="s">
        <v>13</v>
      </c>
      <c r="G1533" t="s">
        <v>19</v>
      </c>
      <c r="H1533">
        <v>289</v>
      </c>
      <c r="I1533">
        <v>1</v>
      </c>
      <c r="J1533">
        <v>289</v>
      </c>
    </row>
    <row r="1534" spans="1:10" x14ac:dyDescent="0.2">
      <c r="A1534" s="3" t="s">
        <v>1579</v>
      </c>
      <c r="B1534" s="4">
        <v>43594</v>
      </c>
      <c r="C1534">
        <v>18</v>
      </c>
      <c r="D1534" t="s">
        <v>26</v>
      </c>
      <c r="E1534" t="s">
        <v>36</v>
      </c>
      <c r="F1534" t="s">
        <v>28</v>
      </c>
      <c r="G1534" t="s">
        <v>31</v>
      </c>
      <c r="H1534">
        <v>69</v>
      </c>
      <c r="I1534">
        <v>4</v>
      </c>
      <c r="J1534">
        <v>276</v>
      </c>
    </row>
    <row r="1535" spans="1:10" x14ac:dyDescent="0.2">
      <c r="A1535" s="3" t="s">
        <v>1580</v>
      </c>
      <c r="B1535" s="4">
        <v>43594</v>
      </c>
      <c r="C1535">
        <v>1</v>
      </c>
      <c r="D1535" t="s">
        <v>16</v>
      </c>
      <c r="E1535" t="s">
        <v>17</v>
      </c>
      <c r="F1535" t="s">
        <v>18</v>
      </c>
      <c r="G1535" t="s">
        <v>31</v>
      </c>
      <c r="H1535">
        <v>69</v>
      </c>
      <c r="I1535">
        <v>1</v>
      </c>
      <c r="J1535">
        <v>69</v>
      </c>
    </row>
    <row r="1536" spans="1:10" x14ac:dyDescent="0.2">
      <c r="A1536" s="3" t="s">
        <v>1581</v>
      </c>
      <c r="B1536" s="4">
        <v>43594</v>
      </c>
      <c r="C1536">
        <v>7</v>
      </c>
      <c r="D1536" t="s">
        <v>88</v>
      </c>
      <c r="E1536" t="s">
        <v>22</v>
      </c>
      <c r="F1536" t="s">
        <v>23</v>
      </c>
      <c r="G1536" t="s">
        <v>31</v>
      </c>
      <c r="H1536">
        <v>69</v>
      </c>
      <c r="I1536">
        <v>5</v>
      </c>
      <c r="J1536">
        <v>345</v>
      </c>
    </row>
    <row r="1537" spans="1:10" x14ac:dyDescent="0.2">
      <c r="A1537" s="3" t="s">
        <v>1582</v>
      </c>
      <c r="B1537" s="4">
        <v>43595</v>
      </c>
      <c r="C1537">
        <v>19</v>
      </c>
      <c r="D1537" t="s">
        <v>56</v>
      </c>
      <c r="E1537" t="s">
        <v>27</v>
      </c>
      <c r="F1537" t="s">
        <v>28</v>
      </c>
      <c r="G1537" t="s">
        <v>24</v>
      </c>
      <c r="H1537">
        <v>159</v>
      </c>
      <c r="I1537">
        <v>3</v>
      </c>
      <c r="J1537">
        <v>477</v>
      </c>
    </row>
    <row r="1538" spans="1:10" x14ac:dyDescent="0.2">
      <c r="A1538" s="3" t="s">
        <v>1583</v>
      </c>
      <c r="B1538" s="4">
        <v>43595</v>
      </c>
      <c r="C1538">
        <v>17</v>
      </c>
      <c r="D1538" t="s">
        <v>35</v>
      </c>
      <c r="E1538" t="s">
        <v>27</v>
      </c>
      <c r="F1538" t="s">
        <v>28</v>
      </c>
      <c r="G1538" t="s">
        <v>41</v>
      </c>
      <c r="H1538">
        <v>399</v>
      </c>
      <c r="I1538">
        <v>1</v>
      </c>
      <c r="J1538">
        <v>399</v>
      </c>
    </row>
    <row r="1539" spans="1:10" x14ac:dyDescent="0.2">
      <c r="A1539" s="3" t="s">
        <v>1584</v>
      </c>
      <c r="B1539" s="4">
        <v>43595</v>
      </c>
      <c r="C1539">
        <v>3</v>
      </c>
      <c r="D1539" t="s">
        <v>43</v>
      </c>
      <c r="E1539" t="s">
        <v>68</v>
      </c>
      <c r="F1539" t="s">
        <v>18</v>
      </c>
      <c r="G1539" t="s">
        <v>31</v>
      </c>
      <c r="H1539">
        <v>69</v>
      </c>
      <c r="I1539">
        <v>6</v>
      </c>
      <c r="J1539">
        <v>414</v>
      </c>
    </row>
    <row r="1540" spans="1:10" x14ac:dyDescent="0.2">
      <c r="A1540" s="3" t="s">
        <v>1585</v>
      </c>
      <c r="B1540" s="4">
        <v>43596</v>
      </c>
      <c r="C1540">
        <v>15</v>
      </c>
      <c r="D1540" t="s">
        <v>118</v>
      </c>
      <c r="E1540" t="s">
        <v>63</v>
      </c>
      <c r="F1540" t="s">
        <v>13</v>
      </c>
      <c r="G1540" t="s">
        <v>14</v>
      </c>
      <c r="H1540">
        <v>199</v>
      </c>
      <c r="I1540">
        <v>7</v>
      </c>
      <c r="J1540">
        <v>1393</v>
      </c>
    </row>
    <row r="1541" spans="1:10" x14ac:dyDescent="0.2">
      <c r="A1541" s="3" t="s">
        <v>1586</v>
      </c>
      <c r="B1541" s="4">
        <v>43597</v>
      </c>
      <c r="C1541">
        <v>9</v>
      </c>
      <c r="D1541" t="s">
        <v>21</v>
      </c>
      <c r="E1541" t="s">
        <v>46</v>
      </c>
      <c r="F1541" t="s">
        <v>23</v>
      </c>
      <c r="G1541" t="s">
        <v>24</v>
      </c>
      <c r="H1541">
        <v>159</v>
      </c>
      <c r="I1541">
        <v>6</v>
      </c>
      <c r="J1541">
        <v>954</v>
      </c>
    </row>
    <row r="1542" spans="1:10" x14ac:dyDescent="0.2">
      <c r="A1542" s="3" t="s">
        <v>1587</v>
      </c>
      <c r="B1542" s="4">
        <v>43597</v>
      </c>
      <c r="C1542">
        <v>3</v>
      </c>
      <c r="D1542" t="s">
        <v>43</v>
      </c>
      <c r="E1542" t="s">
        <v>17</v>
      </c>
      <c r="F1542" t="s">
        <v>18</v>
      </c>
      <c r="G1542" t="s">
        <v>19</v>
      </c>
      <c r="H1542">
        <v>289</v>
      </c>
      <c r="I1542">
        <v>9</v>
      </c>
      <c r="J1542">
        <v>2601</v>
      </c>
    </row>
    <row r="1543" spans="1:10" x14ac:dyDescent="0.2">
      <c r="A1543" s="3" t="s">
        <v>1588</v>
      </c>
      <c r="B1543" s="4">
        <v>43598</v>
      </c>
      <c r="C1543">
        <v>5</v>
      </c>
      <c r="D1543" t="s">
        <v>60</v>
      </c>
      <c r="E1543" t="s">
        <v>68</v>
      </c>
      <c r="F1543" t="s">
        <v>18</v>
      </c>
      <c r="G1543" t="s">
        <v>14</v>
      </c>
      <c r="H1543">
        <v>199</v>
      </c>
      <c r="I1543">
        <v>6</v>
      </c>
      <c r="J1543">
        <v>1194</v>
      </c>
    </row>
    <row r="1544" spans="1:10" x14ac:dyDescent="0.2">
      <c r="A1544" s="3" t="s">
        <v>1589</v>
      </c>
      <c r="B1544" s="4">
        <v>43598</v>
      </c>
      <c r="C1544">
        <v>11</v>
      </c>
      <c r="D1544" t="s">
        <v>11</v>
      </c>
      <c r="E1544" t="s">
        <v>63</v>
      </c>
      <c r="F1544" t="s">
        <v>13</v>
      </c>
      <c r="G1544" t="s">
        <v>41</v>
      </c>
      <c r="H1544">
        <v>399</v>
      </c>
      <c r="I1544">
        <v>2</v>
      </c>
      <c r="J1544">
        <v>798</v>
      </c>
    </row>
    <row r="1545" spans="1:10" x14ac:dyDescent="0.2">
      <c r="A1545" s="3" t="s">
        <v>1590</v>
      </c>
      <c r="B1545" s="4">
        <v>43598</v>
      </c>
      <c r="C1545">
        <v>19</v>
      </c>
      <c r="D1545" t="s">
        <v>56</v>
      </c>
      <c r="E1545" t="s">
        <v>36</v>
      </c>
      <c r="F1545" t="s">
        <v>28</v>
      </c>
      <c r="G1545" t="s">
        <v>14</v>
      </c>
      <c r="H1545">
        <v>199</v>
      </c>
      <c r="I1545">
        <v>5</v>
      </c>
      <c r="J1545">
        <v>995</v>
      </c>
    </row>
    <row r="1546" spans="1:10" x14ac:dyDescent="0.2">
      <c r="A1546" s="3" t="s">
        <v>1591</v>
      </c>
      <c r="B1546" s="4">
        <v>43599</v>
      </c>
      <c r="C1546">
        <v>11</v>
      </c>
      <c r="D1546" t="s">
        <v>11</v>
      </c>
      <c r="E1546" t="s">
        <v>12</v>
      </c>
      <c r="F1546" t="s">
        <v>13</v>
      </c>
      <c r="G1546" t="s">
        <v>41</v>
      </c>
      <c r="H1546">
        <v>399</v>
      </c>
      <c r="I1546">
        <v>6</v>
      </c>
      <c r="J1546">
        <v>2394</v>
      </c>
    </row>
    <row r="1547" spans="1:10" x14ac:dyDescent="0.2">
      <c r="A1547" s="3" t="s">
        <v>1592</v>
      </c>
      <c r="B1547" s="4">
        <v>43600</v>
      </c>
      <c r="C1547">
        <v>15</v>
      </c>
      <c r="D1547" t="s">
        <v>118</v>
      </c>
      <c r="E1547" t="s">
        <v>63</v>
      </c>
      <c r="F1547" t="s">
        <v>13</v>
      </c>
      <c r="G1547" t="s">
        <v>14</v>
      </c>
      <c r="H1547">
        <v>199</v>
      </c>
      <c r="I1547">
        <v>7</v>
      </c>
      <c r="J1547">
        <v>1393</v>
      </c>
    </row>
    <row r="1548" spans="1:10" x14ac:dyDescent="0.2">
      <c r="A1548" s="3" t="s">
        <v>1593</v>
      </c>
      <c r="B1548" s="4">
        <v>43600</v>
      </c>
      <c r="C1548">
        <v>6</v>
      </c>
      <c r="D1548" t="s">
        <v>48</v>
      </c>
      <c r="E1548" t="s">
        <v>22</v>
      </c>
      <c r="F1548" t="s">
        <v>23</v>
      </c>
      <c r="G1548" t="s">
        <v>24</v>
      </c>
      <c r="H1548">
        <v>159</v>
      </c>
      <c r="I1548">
        <v>5</v>
      </c>
      <c r="J1548">
        <v>795</v>
      </c>
    </row>
    <row r="1549" spans="1:10" x14ac:dyDescent="0.2">
      <c r="A1549" s="3" t="s">
        <v>1594</v>
      </c>
      <c r="B1549" s="4">
        <v>43600</v>
      </c>
      <c r="C1549">
        <v>14</v>
      </c>
      <c r="D1549" t="s">
        <v>38</v>
      </c>
      <c r="E1549" t="s">
        <v>12</v>
      </c>
      <c r="F1549" t="s">
        <v>13</v>
      </c>
      <c r="G1549" t="s">
        <v>24</v>
      </c>
      <c r="H1549">
        <v>159</v>
      </c>
      <c r="I1549">
        <v>8</v>
      </c>
      <c r="J1549">
        <v>1272</v>
      </c>
    </row>
    <row r="1550" spans="1:10" x14ac:dyDescent="0.2">
      <c r="A1550" s="3" t="s">
        <v>1595</v>
      </c>
      <c r="B1550" s="4">
        <v>43601</v>
      </c>
      <c r="C1550">
        <v>3</v>
      </c>
      <c r="D1550" t="s">
        <v>43</v>
      </c>
      <c r="E1550" t="s">
        <v>17</v>
      </c>
      <c r="F1550" t="s">
        <v>18</v>
      </c>
      <c r="G1550" t="s">
        <v>19</v>
      </c>
      <c r="H1550">
        <v>289</v>
      </c>
      <c r="I1550">
        <v>4</v>
      </c>
      <c r="J1550">
        <v>1156</v>
      </c>
    </row>
    <row r="1551" spans="1:10" x14ac:dyDescent="0.2">
      <c r="A1551" s="3" t="s">
        <v>1596</v>
      </c>
      <c r="B1551" s="4">
        <v>43602</v>
      </c>
      <c r="C1551">
        <v>15</v>
      </c>
      <c r="D1551" t="s">
        <v>118</v>
      </c>
      <c r="E1551" t="s">
        <v>12</v>
      </c>
      <c r="F1551" t="s">
        <v>13</v>
      </c>
      <c r="G1551" t="s">
        <v>14</v>
      </c>
      <c r="H1551">
        <v>199</v>
      </c>
      <c r="I1551">
        <v>3</v>
      </c>
      <c r="J1551">
        <v>597</v>
      </c>
    </row>
    <row r="1552" spans="1:10" x14ac:dyDescent="0.2">
      <c r="A1552" s="3" t="s">
        <v>1597</v>
      </c>
      <c r="B1552" s="4">
        <v>43602</v>
      </c>
      <c r="C1552">
        <v>1</v>
      </c>
      <c r="D1552" t="s">
        <v>16</v>
      </c>
      <c r="E1552" t="s">
        <v>68</v>
      </c>
      <c r="F1552" t="s">
        <v>18</v>
      </c>
      <c r="G1552" t="s">
        <v>41</v>
      </c>
      <c r="H1552">
        <v>399</v>
      </c>
      <c r="I1552">
        <v>7</v>
      </c>
      <c r="J1552">
        <v>2793</v>
      </c>
    </row>
    <row r="1553" spans="1:10" x14ac:dyDescent="0.2">
      <c r="A1553" s="3" t="s">
        <v>1598</v>
      </c>
      <c r="B1553" s="4">
        <v>43602</v>
      </c>
      <c r="C1553">
        <v>1</v>
      </c>
      <c r="D1553" t="s">
        <v>16</v>
      </c>
      <c r="E1553" t="s">
        <v>17</v>
      </c>
      <c r="F1553" t="s">
        <v>18</v>
      </c>
      <c r="G1553" t="s">
        <v>19</v>
      </c>
      <c r="H1553">
        <v>289</v>
      </c>
      <c r="I1553">
        <v>9</v>
      </c>
      <c r="J1553">
        <v>2601</v>
      </c>
    </row>
    <row r="1554" spans="1:10" x14ac:dyDescent="0.2">
      <c r="A1554" s="3" t="s">
        <v>1599</v>
      </c>
      <c r="B1554" s="4">
        <v>43602</v>
      </c>
      <c r="C1554">
        <v>10</v>
      </c>
      <c r="D1554" t="s">
        <v>58</v>
      </c>
      <c r="E1554" t="s">
        <v>46</v>
      </c>
      <c r="F1554" t="s">
        <v>23</v>
      </c>
      <c r="G1554" t="s">
        <v>19</v>
      </c>
      <c r="H1554">
        <v>289</v>
      </c>
      <c r="I1554">
        <v>2</v>
      </c>
      <c r="J1554">
        <v>578</v>
      </c>
    </row>
    <row r="1555" spans="1:10" x14ac:dyDescent="0.2">
      <c r="A1555" s="3" t="s">
        <v>1600</v>
      </c>
      <c r="B1555" s="4">
        <v>43602</v>
      </c>
      <c r="C1555">
        <v>13</v>
      </c>
      <c r="D1555" t="s">
        <v>33</v>
      </c>
      <c r="E1555" t="s">
        <v>63</v>
      </c>
      <c r="F1555" t="s">
        <v>13</v>
      </c>
      <c r="G1555" t="s">
        <v>31</v>
      </c>
      <c r="H1555">
        <v>69</v>
      </c>
      <c r="I1555">
        <v>0</v>
      </c>
      <c r="J1555">
        <v>0</v>
      </c>
    </row>
    <row r="1556" spans="1:10" x14ac:dyDescent="0.2">
      <c r="A1556" s="3" t="s">
        <v>1601</v>
      </c>
      <c r="B1556" s="4">
        <v>43602</v>
      </c>
      <c r="C1556">
        <v>14</v>
      </c>
      <c r="D1556" t="s">
        <v>38</v>
      </c>
      <c r="E1556" t="s">
        <v>12</v>
      </c>
      <c r="F1556" t="s">
        <v>13</v>
      </c>
      <c r="G1556" t="s">
        <v>19</v>
      </c>
      <c r="H1556">
        <v>289</v>
      </c>
      <c r="I1556">
        <v>6</v>
      </c>
      <c r="J1556">
        <v>1734</v>
      </c>
    </row>
    <row r="1557" spans="1:10" x14ac:dyDescent="0.2">
      <c r="A1557" s="3" t="s">
        <v>1602</v>
      </c>
      <c r="B1557" s="4">
        <v>43602</v>
      </c>
      <c r="C1557">
        <v>17</v>
      </c>
      <c r="D1557" t="s">
        <v>35</v>
      </c>
      <c r="E1557" t="s">
        <v>27</v>
      </c>
      <c r="F1557" t="s">
        <v>28</v>
      </c>
      <c r="G1557" t="s">
        <v>14</v>
      </c>
      <c r="H1557">
        <v>199</v>
      </c>
      <c r="I1557">
        <v>2</v>
      </c>
      <c r="J1557">
        <v>398</v>
      </c>
    </row>
    <row r="1558" spans="1:10" x14ac:dyDescent="0.2">
      <c r="A1558" s="3" t="s">
        <v>1603</v>
      </c>
      <c r="B1558" s="4">
        <v>43602</v>
      </c>
      <c r="C1558">
        <v>1</v>
      </c>
      <c r="D1558" t="s">
        <v>16</v>
      </c>
      <c r="E1558" t="s">
        <v>68</v>
      </c>
      <c r="F1558" t="s">
        <v>18</v>
      </c>
      <c r="G1558" t="s">
        <v>31</v>
      </c>
      <c r="H1558">
        <v>69</v>
      </c>
      <c r="I1558">
        <v>7</v>
      </c>
      <c r="J1558">
        <v>483</v>
      </c>
    </row>
    <row r="1559" spans="1:10" x14ac:dyDescent="0.2">
      <c r="A1559" s="3" t="s">
        <v>1604</v>
      </c>
      <c r="B1559" s="4">
        <v>43603</v>
      </c>
      <c r="C1559">
        <v>2</v>
      </c>
      <c r="D1559" t="s">
        <v>106</v>
      </c>
      <c r="E1559" t="s">
        <v>68</v>
      </c>
      <c r="F1559" t="s">
        <v>18</v>
      </c>
      <c r="G1559" t="s">
        <v>41</v>
      </c>
      <c r="H1559">
        <v>399</v>
      </c>
      <c r="I1559">
        <v>4</v>
      </c>
      <c r="J1559">
        <v>1596</v>
      </c>
    </row>
    <row r="1560" spans="1:10" x14ac:dyDescent="0.2">
      <c r="A1560" s="3" t="s">
        <v>1605</v>
      </c>
      <c r="B1560" s="4">
        <v>43604</v>
      </c>
      <c r="C1560">
        <v>10</v>
      </c>
      <c r="D1560" t="s">
        <v>58</v>
      </c>
      <c r="E1560" t="s">
        <v>22</v>
      </c>
      <c r="F1560" t="s">
        <v>23</v>
      </c>
      <c r="G1560" t="s">
        <v>41</v>
      </c>
      <c r="H1560">
        <v>399</v>
      </c>
      <c r="I1560">
        <v>1</v>
      </c>
      <c r="J1560">
        <v>399</v>
      </c>
    </row>
    <row r="1561" spans="1:10" x14ac:dyDescent="0.2">
      <c r="A1561" s="3" t="s">
        <v>1606</v>
      </c>
      <c r="B1561" s="4">
        <v>43604</v>
      </c>
      <c r="C1561">
        <v>20</v>
      </c>
      <c r="D1561" t="s">
        <v>40</v>
      </c>
      <c r="E1561" t="s">
        <v>27</v>
      </c>
      <c r="F1561" t="s">
        <v>28</v>
      </c>
      <c r="G1561" t="s">
        <v>14</v>
      </c>
      <c r="H1561">
        <v>199</v>
      </c>
      <c r="I1561">
        <v>2</v>
      </c>
      <c r="J1561">
        <v>398</v>
      </c>
    </row>
    <row r="1562" spans="1:10" x14ac:dyDescent="0.2">
      <c r="A1562" s="3" t="s">
        <v>1607</v>
      </c>
      <c r="B1562" s="4">
        <v>43604</v>
      </c>
      <c r="C1562">
        <v>1</v>
      </c>
      <c r="D1562" t="s">
        <v>16</v>
      </c>
      <c r="E1562" t="s">
        <v>17</v>
      </c>
      <c r="F1562" t="s">
        <v>18</v>
      </c>
      <c r="G1562" t="s">
        <v>19</v>
      </c>
      <c r="H1562">
        <v>289</v>
      </c>
      <c r="I1562">
        <v>1</v>
      </c>
      <c r="J1562">
        <v>289</v>
      </c>
    </row>
    <row r="1563" spans="1:10" x14ac:dyDescent="0.2">
      <c r="A1563" s="3" t="s">
        <v>1608</v>
      </c>
      <c r="B1563" s="4">
        <v>43605</v>
      </c>
      <c r="C1563">
        <v>1</v>
      </c>
      <c r="D1563" t="s">
        <v>16</v>
      </c>
      <c r="E1563" t="s">
        <v>17</v>
      </c>
      <c r="F1563" t="s">
        <v>18</v>
      </c>
      <c r="G1563" t="s">
        <v>24</v>
      </c>
      <c r="H1563">
        <v>159</v>
      </c>
      <c r="I1563">
        <v>4</v>
      </c>
      <c r="J1563">
        <v>636</v>
      </c>
    </row>
    <row r="1564" spans="1:10" x14ac:dyDescent="0.2">
      <c r="A1564" s="3" t="s">
        <v>1609</v>
      </c>
      <c r="B1564" s="4">
        <v>43605</v>
      </c>
      <c r="C1564">
        <v>19</v>
      </c>
      <c r="D1564" t="s">
        <v>56</v>
      </c>
      <c r="E1564" t="s">
        <v>36</v>
      </c>
      <c r="F1564" t="s">
        <v>28</v>
      </c>
      <c r="G1564" t="s">
        <v>41</v>
      </c>
      <c r="H1564">
        <v>399</v>
      </c>
      <c r="I1564">
        <v>8</v>
      </c>
      <c r="J1564">
        <v>3192</v>
      </c>
    </row>
    <row r="1565" spans="1:10" x14ac:dyDescent="0.2">
      <c r="A1565" s="3" t="s">
        <v>1610</v>
      </c>
      <c r="B1565" s="4">
        <v>43605</v>
      </c>
      <c r="C1565">
        <v>2</v>
      </c>
      <c r="D1565" t="s">
        <v>106</v>
      </c>
      <c r="E1565" t="s">
        <v>17</v>
      </c>
      <c r="F1565" t="s">
        <v>18</v>
      </c>
      <c r="G1565" t="s">
        <v>14</v>
      </c>
      <c r="H1565">
        <v>199</v>
      </c>
      <c r="I1565">
        <v>9</v>
      </c>
      <c r="J1565">
        <v>1791</v>
      </c>
    </row>
    <row r="1566" spans="1:10" x14ac:dyDescent="0.2">
      <c r="A1566" s="3" t="s">
        <v>1611</v>
      </c>
      <c r="B1566" s="4">
        <v>43605</v>
      </c>
      <c r="C1566">
        <v>7</v>
      </c>
      <c r="D1566" t="s">
        <v>88</v>
      </c>
      <c r="E1566" t="s">
        <v>22</v>
      </c>
      <c r="F1566" t="s">
        <v>23</v>
      </c>
      <c r="G1566" t="s">
        <v>19</v>
      </c>
      <c r="H1566">
        <v>289</v>
      </c>
      <c r="I1566">
        <v>8</v>
      </c>
      <c r="J1566">
        <v>2312</v>
      </c>
    </row>
    <row r="1567" spans="1:10" x14ac:dyDescent="0.2">
      <c r="A1567" s="3" t="s">
        <v>1612</v>
      </c>
      <c r="B1567" s="4">
        <v>43606</v>
      </c>
      <c r="C1567">
        <v>5</v>
      </c>
      <c r="D1567" t="s">
        <v>60</v>
      </c>
      <c r="E1567" t="s">
        <v>17</v>
      </c>
      <c r="F1567" t="s">
        <v>18</v>
      </c>
      <c r="G1567" t="s">
        <v>19</v>
      </c>
      <c r="H1567">
        <v>289</v>
      </c>
      <c r="I1567">
        <v>2</v>
      </c>
      <c r="J1567">
        <v>578</v>
      </c>
    </row>
    <row r="1568" spans="1:10" x14ac:dyDescent="0.2">
      <c r="A1568" s="3" t="s">
        <v>1613</v>
      </c>
      <c r="B1568" s="4">
        <v>43606</v>
      </c>
      <c r="C1568">
        <v>17</v>
      </c>
      <c r="D1568" t="s">
        <v>35</v>
      </c>
      <c r="E1568" t="s">
        <v>36</v>
      </c>
      <c r="F1568" t="s">
        <v>28</v>
      </c>
      <c r="G1568" t="s">
        <v>31</v>
      </c>
      <c r="H1568">
        <v>69</v>
      </c>
      <c r="I1568">
        <v>2</v>
      </c>
      <c r="J1568">
        <v>138</v>
      </c>
    </row>
    <row r="1569" spans="1:10" x14ac:dyDescent="0.2">
      <c r="A1569" s="3" t="s">
        <v>1614</v>
      </c>
      <c r="B1569" s="4">
        <v>43607</v>
      </c>
      <c r="C1569">
        <v>10</v>
      </c>
      <c r="D1569" t="s">
        <v>58</v>
      </c>
      <c r="E1569" t="s">
        <v>22</v>
      </c>
      <c r="F1569" t="s">
        <v>23</v>
      </c>
      <c r="G1569" t="s">
        <v>19</v>
      </c>
      <c r="H1569">
        <v>289</v>
      </c>
      <c r="I1569">
        <v>7</v>
      </c>
      <c r="J1569">
        <v>2023</v>
      </c>
    </row>
    <row r="1570" spans="1:10" x14ac:dyDescent="0.2">
      <c r="A1570" s="3" t="s">
        <v>1615</v>
      </c>
      <c r="B1570" s="4">
        <v>43607</v>
      </c>
      <c r="C1570">
        <v>8</v>
      </c>
      <c r="D1570" t="s">
        <v>45</v>
      </c>
      <c r="E1570" t="s">
        <v>46</v>
      </c>
      <c r="F1570" t="s">
        <v>23</v>
      </c>
      <c r="G1570" t="s">
        <v>31</v>
      </c>
      <c r="H1570">
        <v>69</v>
      </c>
      <c r="I1570">
        <v>2</v>
      </c>
      <c r="J1570">
        <v>138</v>
      </c>
    </row>
    <row r="1571" spans="1:10" x14ac:dyDescent="0.2">
      <c r="A1571" s="3" t="s">
        <v>1616</v>
      </c>
      <c r="B1571" s="4">
        <v>43607</v>
      </c>
      <c r="C1571">
        <v>14</v>
      </c>
      <c r="D1571" t="s">
        <v>38</v>
      </c>
      <c r="E1571" t="s">
        <v>12</v>
      </c>
      <c r="F1571" t="s">
        <v>13</v>
      </c>
      <c r="G1571" t="s">
        <v>31</v>
      </c>
      <c r="H1571">
        <v>69</v>
      </c>
      <c r="I1571">
        <v>9</v>
      </c>
      <c r="J1571">
        <v>621</v>
      </c>
    </row>
    <row r="1572" spans="1:10" x14ac:dyDescent="0.2">
      <c r="A1572" s="3" t="s">
        <v>1617</v>
      </c>
      <c r="B1572" s="4">
        <v>43608</v>
      </c>
      <c r="C1572">
        <v>15</v>
      </c>
      <c r="D1572" t="s">
        <v>118</v>
      </c>
      <c r="E1572" t="s">
        <v>63</v>
      </c>
      <c r="F1572" t="s">
        <v>13</v>
      </c>
      <c r="G1572" t="s">
        <v>24</v>
      </c>
      <c r="H1572">
        <v>159</v>
      </c>
      <c r="I1572">
        <v>2</v>
      </c>
      <c r="J1572">
        <v>318</v>
      </c>
    </row>
    <row r="1573" spans="1:10" x14ac:dyDescent="0.2">
      <c r="A1573" s="3" t="s">
        <v>1618</v>
      </c>
      <c r="B1573" s="4">
        <v>43609</v>
      </c>
      <c r="C1573">
        <v>14</v>
      </c>
      <c r="D1573" t="s">
        <v>38</v>
      </c>
      <c r="E1573" t="s">
        <v>63</v>
      </c>
      <c r="F1573" t="s">
        <v>13</v>
      </c>
      <c r="G1573" t="s">
        <v>41</v>
      </c>
      <c r="H1573">
        <v>399</v>
      </c>
      <c r="I1573">
        <v>4</v>
      </c>
      <c r="J1573">
        <v>1596</v>
      </c>
    </row>
    <row r="1574" spans="1:10" x14ac:dyDescent="0.2">
      <c r="A1574" s="3" t="s">
        <v>1619</v>
      </c>
      <c r="B1574" s="4">
        <v>43610</v>
      </c>
      <c r="C1574">
        <v>5</v>
      </c>
      <c r="D1574" t="s">
        <v>60</v>
      </c>
      <c r="E1574" t="s">
        <v>17</v>
      </c>
      <c r="F1574" t="s">
        <v>18</v>
      </c>
      <c r="G1574" t="s">
        <v>24</v>
      </c>
      <c r="H1574">
        <v>159</v>
      </c>
      <c r="I1574">
        <v>3</v>
      </c>
      <c r="J1574">
        <v>477</v>
      </c>
    </row>
    <row r="1575" spans="1:10" x14ac:dyDescent="0.2">
      <c r="A1575" s="3" t="s">
        <v>1620</v>
      </c>
      <c r="B1575" s="4">
        <v>43610</v>
      </c>
      <c r="C1575">
        <v>17</v>
      </c>
      <c r="D1575" t="s">
        <v>35</v>
      </c>
      <c r="E1575" t="s">
        <v>27</v>
      </c>
      <c r="F1575" t="s">
        <v>28</v>
      </c>
      <c r="G1575" t="s">
        <v>19</v>
      </c>
      <c r="H1575">
        <v>289</v>
      </c>
      <c r="I1575">
        <v>3</v>
      </c>
      <c r="J1575">
        <v>867</v>
      </c>
    </row>
    <row r="1576" spans="1:10" x14ac:dyDescent="0.2">
      <c r="A1576" s="3" t="s">
        <v>1621</v>
      </c>
      <c r="B1576" s="4">
        <v>43610</v>
      </c>
      <c r="C1576">
        <v>5</v>
      </c>
      <c r="D1576" t="s">
        <v>60</v>
      </c>
      <c r="E1576" t="s">
        <v>68</v>
      </c>
      <c r="F1576" t="s">
        <v>18</v>
      </c>
      <c r="G1576" t="s">
        <v>24</v>
      </c>
      <c r="H1576">
        <v>159</v>
      </c>
      <c r="I1576">
        <v>2</v>
      </c>
      <c r="J1576">
        <v>318</v>
      </c>
    </row>
    <row r="1577" spans="1:10" x14ac:dyDescent="0.2">
      <c r="A1577" s="3" t="s">
        <v>1622</v>
      </c>
      <c r="B1577" s="4">
        <v>43610</v>
      </c>
      <c r="C1577">
        <v>12</v>
      </c>
      <c r="D1577" t="s">
        <v>66</v>
      </c>
      <c r="E1577" t="s">
        <v>63</v>
      </c>
      <c r="F1577" t="s">
        <v>13</v>
      </c>
      <c r="G1577" t="s">
        <v>41</v>
      </c>
      <c r="H1577">
        <v>399</v>
      </c>
      <c r="I1577">
        <v>2</v>
      </c>
      <c r="J1577">
        <v>798</v>
      </c>
    </row>
    <row r="1578" spans="1:10" x14ac:dyDescent="0.2">
      <c r="A1578" s="3" t="s">
        <v>1623</v>
      </c>
      <c r="B1578" s="4">
        <v>43610</v>
      </c>
      <c r="C1578">
        <v>13</v>
      </c>
      <c r="D1578" t="s">
        <v>33</v>
      </c>
      <c r="E1578" t="s">
        <v>63</v>
      </c>
      <c r="F1578" t="s">
        <v>13</v>
      </c>
      <c r="G1578" t="s">
        <v>14</v>
      </c>
      <c r="H1578">
        <v>199</v>
      </c>
      <c r="I1578">
        <v>0</v>
      </c>
      <c r="J1578">
        <v>0</v>
      </c>
    </row>
    <row r="1579" spans="1:10" x14ac:dyDescent="0.2">
      <c r="A1579" s="3" t="s">
        <v>1624</v>
      </c>
      <c r="B1579" s="4">
        <v>43610</v>
      </c>
      <c r="C1579">
        <v>7</v>
      </c>
      <c r="D1579" t="s">
        <v>88</v>
      </c>
      <c r="E1579" t="s">
        <v>46</v>
      </c>
      <c r="F1579" t="s">
        <v>23</v>
      </c>
      <c r="G1579" t="s">
        <v>31</v>
      </c>
      <c r="H1579">
        <v>69</v>
      </c>
      <c r="I1579">
        <v>3</v>
      </c>
      <c r="J1579">
        <v>207</v>
      </c>
    </row>
    <row r="1580" spans="1:10" x14ac:dyDescent="0.2">
      <c r="A1580" s="3" t="s">
        <v>1625</v>
      </c>
      <c r="B1580" s="4">
        <v>43610</v>
      </c>
      <c r="C1580">
        <v>1</v>
      </c>
      <c r="D1580" t="s">
        <v>16</v>
      </c>
      <c r="E1580" t="s">
        <v>68</v>
      </c>
      <c r="F1580" t="s">
        <v>18</v>
      </c>
      <c r="G1580" t="s">
        <v>14</v>
      </c>
      <c r="H1580">
        <v>199</v>
      </c>
      <c r="I1580">
        <v>1</v>
      </c>
      <c r="J1580">
        <v>199</v>
      </c>
    </row>
    <row r="1581" spans="1:10" x14ac:dyDescent="0.2">
      <c r="A1581" s="3" t="s">
        <v>1626</v>
      </c>
      <c r="B1581" s="4">
        <v>43610</v>
      </c>
      <c r="C1581">
        <v>11</v>
      </c>
      <c r="D1581" t="s">
        <v>11</v>
      </c>
      <c r="E1581" t="s">
        <v>63</v>
      </c>
      <c r="F1581" t="s">
        <v>13</v>
      </c>
      <c r="G1581" t="s">
        <v>14</v>
      </c>
      <c r="H1581">
        <v>199</v>
      </c>
      <c r="I1581">
        <v>6</v>
      </c>
      <c r="J1581">
        <v>1194</v>
      </c>
    </row>
    <row r="1582" spans="1:10" x14ac:dyDescent="0.2">
      <c r="A1582" s="3" t="s">
        <v>1627</v>
      </c>
      <c r="B1582" s="4">
        <v>43610</v>
      </c>
      <c r="C1582">
        <v>9</v>
      </c>
      <c r="D1582" t="s">
        <v>21</v>
      </c>
      <c r="E1582" t="s">
        <v>22</v>
      </c>
      <c r="F1582" t="s">
        <v>23</v>
      </c>
      <c r="G1582" t="s">
        <v>31</v>
      </c>
      <c r="H1582">
        <v>69</v>
      </c>
      <c r="I1582">
        <v>0</v>
      </c>
      <c r="J1582">
        <v>0</v>
      </c>
    </row>
    <row r="1583" spans="1:10" x14ac:dyDescent="0.2">
      <c r="A1583" s="3" t="s">
        <v>1628</v>
      </c>
      <c r="B1583" s="4">
        <v>43610</v>
      </c>
      <c r="C1583">
        <v>16</v>
      </c>
      <c r="D1583" t="s">
        <v>30</v>
      </c>
      <c r="E1583" t="s">
        <v>27</v>
      </c>
      <c r="F1583" t="s">
        <v>28</v>
      </c>
      <c r="G1583" t="s">
        <v>19</v>
      </c>
      <c r="H1583">
        <v>289</v>
      </c>
      <c r="I1583">
        <v>1</v>
      </c>
      <c r="J1583">
        <v>289</v>
      </c>
    </row>
    <row r="1584" spans="1:10" x14ac:dyDescent="0.2">
      <c r="A1584" s="3" t="s">
        <v>1629</v>
      </c>
      <c r="B1584" s="4">
        <v>43610</v>
      </c>
      <c r="C1584">
        <v>1</v>
      </c>
      <c r="D1584" t="s">
        <v>16</v>
      </c>
      <c r="E1584" t="s">
        <v>68</v>
      </c>
      <c r="F1584" t="s">
        <v>18</v>
      </c>
      <c r="G1584" t="s">
        <v>19</v>
      </c>
      <c r="H1584">
        <v>289</v>
      </c>
      <c r="I1584">
        <v>9</v>
      </c>
      <c r="J1584">
        <v>2601</v>
      </c>
    </row>
    <row r="1585" spans="1:10" x14ac:dyDescent="0.2">
      <c r="A1585" s="3" t="s">
        <v>1630</v>
      </c>
      <c r="B1585" s="4">
        <v>43610</v>
      </c>
      <c r="C1585">
        <v>5</v>
      </c>
      <c r="D1585" t="s">
        <v>60</v>
      </c>
      <c r="E1585" t="s">
        <v>68</v>
      </c>
      <c r="F1585" t="s">
        <v>18</v>
      </c>
      <c r="G1585" t="s">
        <v>14</v>
      </c>
      <c r="H1585">
        <v>199</v>
      </c>
      <c r="I1585">
        <v>8</v>
      </c>
      <c r="J1585">
        <v>1592</v>
      </c>
    </row>
    <row r="1586" spans="1:10" x14ac:dyDescent="0.2">
      <c r="A1586" s="3" t="s">
        <v>1631</v>
      </c>
      <c r="B1586" s="4">
        <v>43611</v>
      </c>
      <c r="C1586">
        <v>10</v>
      </c>
      <c r="D1586" t="s">
        <v>58</v>
      </c>
      <c r="E1586" t="s">
        <v>22</v>
      </c>
      <c r="F1586" t="s">
        <v>23</v>
      </c>
      <c r="G1586" t="s">
        <v>24</v>
      </c>
      <c r="H1586">
        <v>159</v>
      </c>
      <c r="I1586">
        <v>6</v>
      </c>
      <c r="J1586">
        <v>954</v>
      </c>
    </row>
    <row r="1587" spans="1:10" x14ac:dyDescent="0.2">
      <c r="A1587" s="3" t="s">
        <v>1632</v>
      </c>
      <c r="B1587" s="4">
        <v>43611</v>
      </c>
      <c r="C1587">
        <v>4</v>
      </c>
      <c r="D1587" t="s">
        <v>51</v>
      </c>
      <c r="E1587" t="s">
        <v>17</v>
      </c>
      <c r="F1587" t="s">
        <v>18</v>
      </c>
      <c r="G1587" t="s">
        <v>19</v>
      </c>
      <c r="H1587">
        <v>289</v>
      </c>
      <c r="I1587">
        <v>2</v>
      </c>
      <c r="J1587">
        <v>578</v>
      </c>
    </row>
    <row r="1588" spans="1:10" x14ac:dyDescent="0.2">
      <c r="A1588" s="3" t="s">
        <v>1633</v>
      </c>
      <c r="B1588" s="4">
        <v>43611</v>
      </c>
      <c r="C1588">
        <v>11</v>
      </c>
      <c r="D1588" t="s">
        <v>11</v>
      </c>
      <c r="E1588" t="s">
        <v>63</v>
      </c>
      <c r="F1588" t="s">
        <v>13</v>
      </c>
      <c r="G1588" t="s">
        <v>14</v>
      </c>
      <c r="H1588">
        <v>199</v>
      </c>
      <c r="I1588">
        <v>1</v>
      </c>
      <c r="J1588">
        <v>199</v>
      </c>
    </row>
    <row r="1589" spans="1:10" x14ac:dyDescent="0.2">
      <c r="A1589" s="3" t="s">
        <v>1634</v>
      </c>
      <c r="B1589" s="4">
        <v>43611</v>
      </c>
      <c r="C1589">
        <v>17</v>
      </c>
      <c r="D1589" t="s">
        <v>35</v>
      </c>
      <c r="E1589" t="s">
        <v>36</v>
      </c>
      <c r="F1589" t="s">
        <v>28</v>
      </c>
      <c r="G1589" t="s">
        <v>24</v>
      </c>
      <c r="H1589">
        <v>159</v>
      </c>
      <c r="I1589">
        <v>9</v>
      </c>
      <c r="J1589">
        <v>1431</v>
      </c>
    </row>
    <row r="1590" spans="1:10" x14ac:dyDescent="0.2">
      <c r="A1590" s="3" t="s">
        <v>1635</v>
      </c>
      <c r="B1590" s="4">
        <v>43611</v>
      </c>
      <c r="C1590">
        <v>7</v>
      </c>
      <c r="D1590" t="s">
        <v>88</v>
      </c>
      <c r="E1590" t="s">
        <v>46</v>
      </c>
      <c r="F1590" t="s">
        <v>23</v>
      </c>
      <c r="G1590" t="s">
        <v>31</v>
      </c>
      <c r="H1590">
        <v>69</v>
      </c>
      <c r="I1590">
        <v>3</v>
      </c>
      <c r="J1590">
        <v>207</v>
      </c>
    </row>
    <row r="1591" spans="1:10" x14ac:dyDescent="0.2">
      <c r="A1591" s="3" t="s">
        <v>1636</v>
      </c>
      <c r="B1591" s="4">
        <v>43611</v>
      </c>
      <c r="C1591">
        <v>17</v>
      </c>
      <c r="D1591" t="s">
        <v>35</v>
      </c>
      <c r="E1591" t="s">
        <v>36</v>
      </c>
      <c r="F1591" t="s">
        <v>28</v>
      </c>
      <c r="G1591" t="s">
        <v>24</v>
      </c>
      <c r="H1591">
        <v>159</v>
      </c>
      <c r="I1591">
        <v>2</v>
      </c>
      <c r="J1591">
        <v>318</v>
      </c>
    </row>
    <row r="1592" spans="1:10" x14ac:dyDescent="0.2">
      <c r="A1592" s="3" t="s">
        <v>1637</v>
      </c>
      <c r="B1592" s="4">
        <v>43611</v>
      </c>
      <c r="C1592">
        <v>16</v>
      </c>
      <c r="D1592" t="s">
        <v>30</v>
      </c>
      <c r="E1592" t="s">
        <v>36</v>
      </c>
      <c r="F1592" t="s">
        <v>28</v>
      </c>
      <c r="G1592" t="s">
        <v>31</v>
      </c>
      <c r="H1592">
        <v>69</v>
      </c>
      <c r="I1592">
        <v>5</v>
      </c>
      <c r="J1592">
        <v>345</v>
      </c>
    </row>
    <row r="1593" spans="1:10" x14ac:dyDescent="0.2">
      <c r="A1593" s="3" t="s">
        <v>1638</v>
      </c>
      <c r="B1593" s="4">
        <v>43611</v>
      </c>
      <c r="C1593">
        <v>16</v>
      </c>
      <c r="D1593" t="s">
        <v>30</v>
      </c>
      <c r="E1593" t="s">
        <v>27</v>
      </c>
      <c r="F1593" t="s">
        <v>28</v>
      </c>
      <c r="G1593" t="s">
        <v>24</v>
      </c>
      <c r="H1593">
        <v>159</v>
      </c>
      <c r="I1593">
        <v>7</v>
      </c>
      <c r="J1593">
        <v>1113</v>
      </c>
    </row>
    <row r="1594" spans="1:10" x14ac:dyDescent="0.2">
      <c r="A1594" s="3" t="s">
        <v>1639</v>
      </c>
      <c r="B1594" s="4">
        <v>43611</v>
      </c>
      <c r="C1594">
        <v>16</v>
      </c>
      <c r="D1594" t="s">
        <v>30</v>
      </c>
      <c r="E1594" t="s">
        <v>36</v>
      </c>
      <c r="F1594" t="s">
        <v>28</v>
      </c>
      <c r="G1594" t="s">
        <v>19</v>
      </c>
      <c r="H1594">
        <v>289</v>
      </c>
      <c r="I1594">
        <v>9</v>
      </c>
      <c r="J1594">
        <v>2601</v>
      </c>
    </row>
    <row r="1595" spans="1:10" x14ac:dyDescent="0.2">
      <c r="A1595" s="3" t="s">
        <v>1640</v>
      </c>
      <c r="B1595" s="4">
        <v>43612</v>
      </c>
      <c r="C1595">
        <v>11</v>
      </c>
      <c r="D1595" t="s">
        <v>11</v>
      </c>
      <c r="E1595" t="s">
        <v>63</v>
      </c>
      <c r="F1595" t="s">
        <v>13</v>
      </c>
      <c r="G1595" t="s">
        <v>41</v>
      </c>
      <c r="H1595">
        <v>399</v>
      </c>
      <c r="I1595">
        <v>0</v>
      </c>
      <c r="J1595">
        <v>0</v>
      </c>
    </row>
    <row r="1596" spans="1:10" x14ac:dyDescent="0.2">
      <c r="A1596" s="3" t="s">
        <v>1641</v>
      </c>
      <c r="B1596" s="4">
        <v>43612</v>
      </c>
      <c r="C1596">
        <v>19</v>
      </c>
      <c r="D1596" t="s">
        <v>56</v>
      </c>
      <c r="E1596" t="s">
        <v>27</v>
      </c>
      <c r="F1596" t="s">
        <v>28</v>
      </c>
      <c r="G1596" t="s">
        <v>14</v>
      </c>
      <c r="H1596">
        <v>199</v>
      </c>
      <c r="I1596">
        <v>0</v>
      </c>
      <c r="J1596">
        <v>0</v>
      </c>
    </row>
    <row r="1597" spans="1:10" x14ac:dyDescent="0.2">
      <c r="A1597" s="3" t="s">
        <v>1642</v>
      </c>
      <c r="B1597" s="4">
        <v>43613</v>
      </c>
      <c r="C1597">
        <v>5</v>
      </c>
      <c r="D1597" t="s">
        <v>60</v>
      </c>
      <c r="E1597" t="s">
        <v>17</v>
      </c>
      <c r="F1597" t="s">
        <v>18</v>
      </c>
      <c r="G1597" t="s">
        <v>24</v>
      </c>
      <c r="H1597">
        <v>159</v>
      </c>
      <c r="I1597">
        <v>2</v>
      </c>
      <c r="J1597">
        <v>318</v>
      </c>
    </row>
    <row r="1598" spans="1:10" x14ac:dyDescent="0.2">
      <c r="A1598" s="3" t="s">
        <v>1643</v>
      </c>
      <c r="B1598" s="4">
        <v>43613</v>
      </c>
      <c r="C1598">
        <v>16</v>
      </c>
      <c r="D1598" t="s">
        <v>30</v>
      </c>
      <c r="E1598" t="s">
        <v>27</v>
      </c>
      <c r="F1598" t="s">
        <v>28</v>
      </c>
      <c r="G1598" t="s">
        <v>14</v>
      </c>
      <c r="H1598">
        <v>199</v>
      </c>
      <c r="I1598">
        <v>8</v>
      </c>
      <c r="J1598">
        <v>1592</v>
      </c>
    </row>
    <row r="1599" spans="1:10" x14ac:dyDescent="0.2">
      <c r="A1599" s="3" t="s">
        <v>1644</v>
      </c>
      <c r="B1599" s="4">
        <v>43613</v>
      </c>
      <c r="C1599">
        <v>19</v>
      </c>
      <c r="D1599" t="s">
        <v>56</v>
      </c>
      <c r="E1599" t="s">
        <v>36</v>
      </c>
      <c r="F1599" t="s">
        <v>28</v>
      </c>
      <c r="G1599" t="s">
        <v>24</v>
      </c>
      <c r="H1599">
        <v>159</v>
      </c>
      <c r="I1599">
        <v>3</v>
      </c>
      <c r="J1599">
        <v>477</v>
      </c>
    </row>
    <row r="1600" spans="1:10" x14ac:dyDescent="0.2">
      <c r="A1600" s="3" t="s">
        <v>1645</v>
      </c>
      <c r="B1600" s="4">
        <v>43613</v>
      </c>
      <c r="C1600">
        <v>5</v>
      </c>
      <c r="D1600" t="s">
        <v>60</v>
      </c>
      <c r="E1600" t="s">
        <v>68</v>
      </c>
      <c r="F1600" t="s">
        <v>18</v>
      </c>
      <c r="G1600" t="s">
        <v>24</v>
      </c>
      <c r="H1600">
        <v>159</v>
      </c>
      <c r="I1600">
        <v>9</v>
      </c>
      <c r="J1600">
        <v>1431</v>
      </c>
    </row>
    <row r="1601" spans="1:10" x14ac:dyDescent="0.2">
      <c r="A1601" s="3" t="s">
        <v>1646</v>
      </c>
      <c r="B1601" s="4">
        <v>43613</v>
      </c>
      <c r="C1601">
        <v>9</v>
      </c>
      <c r="D1601" t="s">
        <v>21</v>
      </c>
      <c r="E1601" t="s">
        <v>46</v>
      </c>
      <c r="F1601" t="s">
        <v>23</v>
      </c>
      <c r="G1601" t="s">
        <v>14</v>
      </c>
      <c r="H1601">
        <v>199</v>
      </c>
      <c r="I1601">
        <v>1</v>
      </c>
      <c r="J1601">
        <v>199</v>
      </c>
    </row>
    <row r="1602" spans="1:10" x14ac:dyDescent="0.2">
      <c r="A1602" s="3" t="s">
        <v>1647</v>
      </c>
      <c r="B1602" s="4">
        <v>43614</v>
      </c>
      <c r="C1602">
        <v>17</v>
      </c>
      <c r="D1602" t="s">
        <v>35</v>
      </c>
      <c r="E1602" t="s">
        <v>27</v>
      </c>
      <c r="F1602" t="s">
        <v>28</v>
      </c>
      <c r="G1602" t="s">
        <v>41</v>
      </c>
      <c r="H1602">
        <v>399</v>
      </c>
      <c r="I1602">
        <v>2</v>
      </c>
      <c r="J1602">
        <v>798</v>
      </c>
    </row>
    <row r="1603" spans="1:10" x14ac:dyDescent="0.2">
      <c r="A1603" s="3" t="s">
        <v>1648</v>
      </c>
      <c r="B1603" s="4">
        <v>43614</v>
      </c>
      <c r="C1603">
        <v>4</v>
      </c>
      <c r="D1603" t="s">
        <v>51</v>
      </c>
      <c r="E1603" t="s">
        <v>68</v>
      </c>
      <c r="F1603" t="s">
        <v>18</v>
      </c>
      <c r="G1603" t="s">
        <v>14</v>
      </c>
      <c r="H1603">
        <v>199</v>
      </c>
      <c r="I1603">
        <v>1</v>
      </c>
      <c r="J1603">
        <v>199</v>
      </c>
    </row>
    <row r="1604" spans="1:10" x14ac:dyDescent="0.2">
      <c r="A1604" s="3" t="s">
        <v>1649</v>
      </c>
      <c r="B1604" s="4">
        <v>43614</v>
      </c>
      <c r="C1604">
        <v>18</v>
      </c>
      <c r="D1604" t="s">
        <v>26</v>
      </c>
      <c r="E1604" t="s">
        <v>27</v>
      </c>
      <c r="F1604" t="s">
        <v>28</v>
      </c>
      <c r="G1604" t="s">
        <v>14</v>
      </c>
      <c r="H1604">
        <v>199</v>
      </c>
      <c r="I1604">
        <v>8</v>
      </c>
      <c r="J1604">
        <v>1592</v>
      </c>
    </row>
    <row r="1605" spans="1:10" x14ac:dyDescent="0.2">
      <c r="A1605" s="3" t="s">
        <v>1650</v>
      </c>
      <c r="B1605" s="4">
        <v>43614</v>
      </c>
      <c r="C1605">
        <v>13</v>
      </c>
      <c r="D1605" t="s">
        <v>33</v>
      </c>
      <c r="E1605" t="s">
        <v>63</v>
      </c>
      <c r="F1605" t="s">
        <v>13</v>
      </c>
      <c r="G1605" t="s">
        <v>14</v>
      </c>
      <c r="H1605">
        <v>199</v>
      </c>
      <c r="I1605">
        <v>7</v>
      </c>
      <c r="J1605">
        <v>1393</v>
      </c>
    </row>
    <row r="1606" spans="1:10" x14ac:dyDescent="0.2">
      <c r="A1606" s="3" t="s">
        <v>1651</v>
      </c>
      <c r="B1606" s="4">
        <v>43614</v>
      </c>
      <c r="C1606">
        <v>6</v>
      </c>
      <c r="D1606" t="s">
        <v>48</v>
      </c>
      <c r="E1606" t="s">
        <v>46</v>
      </c>
      <c r="F1606" t="s">
        <v>23</v>
      </c>
      <c r="G1606" t="s">
        <v>24</v>
      </c>
      <c r="H1606">
        <v>159</v>
      </c>
      <c r="I1606">
        <v>5</v>
      </c>
      <c r="J1606">
        <v>795</v>
      </c>
    </row>
    <row r="1607" spans="1:10" x14ac:dyDescent="0.2">
      <c r="A1607" s="3" t="s">
        <v>1652</v>
      </c>
      <c r="B1607" s="4">
        <v>43614</v>
      </c>
      <c r="C1607">
        <v>16</v>
      </c>
      <c r="D1607" t="s">
        <v>30</v>
      </c>
      <c r="E1607" t="s">
        <v>27</v>
      </c>
      <c r="F1607" t="s">
        <v>28</v>
      </c>
      <c r="G1607" t="s">
        <v>31</v>
      </c>
      <c r="H1607">
        <v>69</v>
      </c>
      <c r="I1607">
        <v>1</v>
      </c>
      <c r="J1607">
        <v>69</v>
      </c>
    </row>
    <row r="1608" spans="1:10" x14ac:dyDescent="0.2">
      <c r="A1608" s="3" t="s">
        <v>1653</v>
      </c>
      <c r="B1608" s="4">
        <v>43615</v>
      </c>
      <c r="C1608">
        <v>5</v>
      </c>
      <c r="D1608" t="s">
        <v>60</v>
      </c>
      <c r="E1608" t="s">
        <v>17</v>
      </c>
      <c r="F1608" t="s">
        <v>18</v>
      </c>
      <c r="G1608" t="s">
        <v>19</v>
      </c>
      <c r="H1608">
        <v>289</v>
      </c>
      <c r="I1608">
        <v>3</v>
      </c>
      <c r="J1608">
        <v>867</v>
      </c>
    </row>
    <row r="1609" spans="1:10" x14ac:dyDescent="0.2">
      <c r="A1609" s="3" t="s">
        <v>1654</v>
      </c>
      <c r="B1609" s="4">
        <v>43615</v>
      </c>
      <c r="C1609">
        <v>17</v>
      </c>
      <c r="D1609" t="s">
        <v>35</v>
      </c>
      <c r="E1609" t="s">
        <v>36</v>
      </c>
      <c r="F1609" t="s">
        <v>28</v>
      </c>
      <c r="G1609" t="s">
        <v>24</v>
      </c>
      <c r="H1609">
        <v>159</v>
      </c>
      <c r="I1609">
        <v>8</v>
      </c>
      <c r="J1609">
        <v>1272</v>
      </c>
    </row>
    <row r="1610" spans="1:10" x14ac:dyDescent="0.2">
      <c r="A1610" s="3" t="s">
        <v>1655</v>
      </c>
      <c r="B1610" s="4">
        <v>43615</v>
      </c>
      <c r="C1610">
        <v>3</v>
      </c>
      <c r="D1610" t="s">
        <v>43</v>
      </c>
      <c r="E1610" t="s">
        <v>17</v>
      </c>
      <c r="F1610" t="s">
        <v>18</v>
      </c>
      <c r="G1610" t="s">
        <v>24</v>
      </c>
      <c r="H1610">
        <v>159</v>
      </c>
      <c r="I1610">
        <v>8</v>
      </c>
      <c r="J1610">
        <v>1272</v>
      </c>
    </row>
    <row r="1611" spans="1:10" x14ac:dyDescent="0.2">
      <c r="A1611" s="3" t="s">
        <v>1656</v>
      </c>
      <c r="B1611" s="4">
        <v>43616</v>
      </c>
      <c r="C1611">
        <v>18</v>
      </c>
      <c r="D1611" t="s">
        <v>26</v>
      </c>
      <c r="E1611" t="s">
        <v>36</v>
      </c>
      <c r="F1611" t="s">
        <v>28</v>
      </c>
      <c r="G1611" t="s">
        <v>31</v>
      </c>
      <c r="H1611">
        <v>69</v>
      </c>
      <c r="I1611">
        <v>4</v>
      </c>
      <c r="J1611">
        <v>276</v>
      </c>
    </row>
    <row r="1612" spans="1:10" x14ac:dyDescent="0.2">
      <c r="A1612" s="3" t="s">
        <v>1657</v>
      </c>
      <c r="B1612" s="4">
        <v>43617</v>
      </c>
      <c r="C1612">
        <v>2</v>
      </c>
      <c r="D1612" t="s">
        <v>106</v>
      </c>
      <c r="E1612" t="s">
        <v>68</v>
      </c>
      <c r="F1612" t="s">
        <v>18</v>
      </c>
      <c r="G1612" t="s">
        <v>24</v>
      </c>
      <c r="H1612">
        <v>159</v>
      </c>
      <c r="I1612">
        <v>1</v>
      </c>
      <c r="J1612">
        <v>159</v>
      </c>
    </row>
    <row r="1613" spans="1:10" x14ac:dyDescent="0.2">
      <c r="A1613" s="3" t="s">
        <v>1658</v>
      </c>
      <c r="B1613" s="4">
        <v>43617</v>
      </c>
      <c r="C1613">
        <v>10</v>
      </c>
      <c r="D1613" t="s">
        <v>58</v>
      </c>
      <c r="E1613" t="s">
        <v>46</v>
      </c>
      <c r="F1613" t="s">
        <v>23</v>
      </c>
      <c r="G1613" t="s">
        <v>24</v>
      </c>
      <c r="H1613">
        <v>159</v>
      </c>
      <c r="I1613">
        <v>2</v>
      </c>
      <c r="J1613">
        <v>318</v>
      </c>
    </row>
    <row r="1614" spans="1:10" x14ac:dyDescent="0.2">
      <c r="A1614" s="3" t="s">
        <v>1659</v>
      </c>
      <c r="B1614" s="4">
        <v>43617</v>
      </c>
      <c r="C1614">
        <v>17</v>
      </c>
      <c r="D1614" t="s">
        <v>35</v>
      </c>
      <c r="E1614" t="s">
        <v>36</v>
      </c>
      <c r="F1614" t="s">
        <v>28</v>
      </c>
      <c r="G1614" t="s">
        <v>19</v>
      </c>
      <c r="H1614">
        <v>289</v>
      </c>
      <c r="I1614">
        <v>0</v>
      </c>
      <c r="J1614">
        <v>0</v>
      </c>
    </row>
    <row r="1615" spans="1:10" x14ac:dyDescent="0.2">
      <c r="A1615" s="3" t="s">
        <v>1660</v>
      </c>
      <c r="B1615" s="4">
        <v>43618</v>
      </c>
      <c r="C1615">
        <v>8</v>
      </c>
      <c r="D1615" t="s">
        <v>45</v>
      </c>
      <c r="E1615" t="s">
        <v>46</v>
      </c>
      <c r="F1615" t="s">
        <v>23</v>
      </c>
      <c r="G1615" t="s">
        <v>19</v>
      </c>
      <c r="H1615">
        <v>289</v>
      </c>
      <c r="I1615">
        <v>4</v>
      </c>
      <c r="J1615">
        <v>1156</v>
      </c>
    </row>
    <row r="1616" spans="1:10" x14ac:dyDescent="0.2">
      <c r="A1616" s="3" t="s">
        <v>1661</v>
      </c>
      <c r="B1616" s="4">
        <v>43618</v>
      </c>
      <c r="C1616">
        <v>3</v>
      </c>
      <c r="D1616" t="s">
        <v>43</v>
      </c>
      <c r="E1616" t="s">
        <v>68</v>
      </c>
      <c r="F1616" t="s">
        <v>18</v>
      </c>
      <c r="G1616" t="s">
        <v>31</v>
      </c>
      <c r="H1616">
        <v>69</v>
      </c>
      <c r="I1616">
        <v>6</v>
      </c>
      <c r="J1616">
        <v>414</v>
      </c>
    </row>
    <row r="1617" spans="1:10" x14ac:dyDescent="0.2">
      <c r="A1617" s="3" t="s">
        <v>1662</v>
      </c>
      <c r="B1617" s="4">
        <v>43618</v>
      </c>
      <c r="C1617">
        <v>10</v>
      </c>
      <c r="D1617" t="s">
        <v>58</v>
      </c>
      <c r="E1617" t="s">
        <v>46</v>
      </c>
      <c r="F1617" t="s">
        <v>23</v>
      </c>
      <c r="G1617" t="s">
        <v>31</v>
      </c>
      <c r="H1617">
        <v>69</v>
      </c>
      <c r="I1617">
        <v>4</v>
      </c>
      <c r="J1617">
        <v>276</v>
      </c>
    </row>
    <row r="1618" spans="1:10" x14ac:dyDescent="0.2">
      <c r="A1618" s="3" t="s">
        <v>1663</v>
      </c>
      <c r="B1618" s="4">
        <v>43618</v>
      </c>
      <c r="C1618">
        <v>15</v>
      </c>
      <c r="D1618" t="s">
        <v>118</v>
      </c>
      <c r="E1618" t="s">
        <v>12</v>
      </c>
      <c r="F1618" t="s">
        <v>13</v>
      </c>
      <c r="G1618" t="s">
        <v>24</v>
      </c>
      <c r="H1618">
        <v>159</v>
      </c>
      <c r="I1618">
        <v>1</v>
      </c>
      <c r="J1618">
        <v>159</v>
      </c>
    </row>
    <row r="1619" spans="1:10" x14ac:dyDescent="0.2">
      <c r="A1619" s="3" t="s">
        <v>1664</v>
      </c>
      <c r="B1619" s="4">
        <v>43619</v>
      </c>
      <c r="C1619">
        <v>19</v>
      </c>
      <c r="D1619" t="s">
        <v>56</v>
      </c>
      <c r="E1619" t="s">
        <v>36</v>
      </c>
      <c r="F1619" t="s">
        <v>28</v>
      </c>
      <c r="G1619" t="s">
        <v>31</v>
      </c>
      <c r="H1619">
        <v>69</v>
      </c>
      <c r="I1619">
        <v>1</v>
      </c>
      <c r="J1619">
        <v>69</v>
      </c>
    </row>
    <row r="1620" spans="1:10" x14ac:dyDescent="0.2">
      <c r="A1620" s="3" t="s">
        <v>1665</v>
      </c>
      <c r="B1620" s="4">
        <v>43620</v>
      </c>
      <c r="C1620">
        <v>20</v>
      </c>
      <c r="D1620" t="s">
        <v>40</v>
      </c>
      <c r="E1620" t="s">
        <v>36</v>
      </c>
      <c r="F1620" t="s">
        <v>28</v>
      </c>
      <c r="G1620" t="s">
        <v>24</v>
      </c>
      <c r="H1620">
        <v>159</v>
      </c>
      <c r="I1620">
        <v>4</v>
      </c>
      <c r="J1620">
        <v>636</v>
      </c>
    </row>
    <row r="1621" spans="1:10" x14ac:dyDescent="0.2">
      <c r="A1621" s="3" t="s">
        <v>1666</v>
      </c>
      <c r="B1621" s="4">
        <v>43621</v>
      </c>
      <c r="C1621">
        <v>9</v>
      </c>
      <c r="D1621" t="s">
        <v>21</v>
      </c>
      <c r="E1621" t="s">
        <v>46</v>
      </c>
      <c r="F1621" t="s">
        <v>23</v>
      </c>
      <c r="G1621" t="s">
        <v>41</v>
      </c>
      <c r="H1621">
        <v>399</v>
      </c>
      <c r="I1621">
        <v>0</v>
      </c>
      <c r="J1621">
        <v>0</v>
      </c>
    </row>
    <row r="1622" spans="1:10" x14ac:dyDescent="0.2">
      <c r="A1622" s="3" t="s">
        <v>1667</v>
      </c>
      <c r="B1622" s="4">
        <v>43621</v>
      </c>
      <c r="C1622">
        <v>4</v>
      </c>
      <c r="D1622" t="s">
        <v>51</v>
      </c>
      <c r="E1622" t="s">
        <v>68</v>
      </c>
      <c r="F1622" t="s">
        <v>18</v>
      </c>
      <c r="G1622" t="s">
        <v>24</v>
      </c>
      <c r="H1622">
        <v>159</v>
      </c>
      <c r="I1622">
        <v>2</v>
      </c>
      <c r="J1622">
        <v>318</v>
      </c>
    </row>
    <row r="1623" spans="1:10" x14ac:dyDescent="0.2">
      <c r="A1623" s="3" t="s">
        <v>1668</v>
      </c>
      <c r="B1623" s="4">
        <v>43621</v>
      </c>
      <c r="C1623">
        <v>11</v>
      </c>
      <c r="D1623" t="s">
        <v>11</v>
      </c>
      <c r="E1623" t="s">
        <v>12</v>
      </c>
      <c r="F1623" t="s">
        <v>13</v>
      </c>
      <c r="G1623" t="s">
        <v>19</v>
      </c>
      <c r="H1623">
        <v>289</v>
      </c>
      <c r="I1623">
        <v>2</v>
      </c>
      <c r="J1623">
        <v>578</v>
      </c>
    </row>
    <row r="1624" spans="1:10" x14ac:dyDescent="0.2">
      <c r="A1624" s="3" t="s">
        <v>1669</v>
      </c>
      <c r="B1624" s="4">
        <v>43621</v>
      </c>
      <c r="C1624">
        <v>2</v>
      </c>
      <c r="D1624" t="s">
        <v>106</v>
      </c>
      <c r="E1624" t="s">
        <v>17</v>
      </c>
      <c r="F1624" t="s">
        <v>18</v>
      </c>
      <c r="G1624" t="s">
        <v>24</v>
      </c>
      <c r="H1624">
        <v>159</v>
      </c>
      <c r="I1624">
        <v>1</v>
      </c>
      <c r="J1624">
        <v>159</v>
      </c>
    </row>
    <row r="1625" spans="1:10" x14ac:dyDescent="0.2">
      <c r="A1625" s="3" t="s">
        <v>1670</v>
      </c>
      <c r="B1625" s="4">
        <v>43622</v>
      </c>
      <c r="C1625">
        <v>6</v>
      </c>
      <c r="D1625" t="s">
        <v>48</v>
      </c>
      <c r="E1625" t="s">
        <v>46</v>
      </c>
      <c r="F1625" t="s">
        <v>23</v>
      </c>
      <c r="G1625" t="s">
        <v>19</v>
      </c>
      <c r="H1625">
        <v>289</v>
      </c>
      <c r="I1625">
        <v>1</v>
      </c>
      <c r="J1625">
        <v>289</v>
      </c>
    </row>
    <row r="1626" spans="1:10" x14ac:dyDescent="0.2">
      <c r="A1626" s="3" t="s">
        <v>1671</v>
      </c>
      <c r="B1626" s="4">
        <v>43622</v>
      </c>
      <c r="C1626">
        <v>14</v>
      </c>
      <c r="D1626" t="s">
        <v>38</v>
      </c>
      <c r="E1626" t="s">
        <v>63</v>
      </c>
      <c r="F1626" t="s">
        <v>13</v>
      </c>
      <c r="G1626" t="s">
        <v>14</v>
      </c>
      <c r="H1626">
        <v>199</v>
      </c>
      <c r="I1626">
        <v>7</v>
      </c>
      <c r="J1626">
        <v>1393</v>
      </c>
    </row>
    <row r="1627" spans="1:10" x14ac:dyDescent="0.2">
      <c r="A1627" s="3" t="s">
        <v>1672</v>
      </c>
      <c r="B1627" s="4">
        <v>43622</v>
      </c>
      <c r="C1627">
        <v>15</v>
      </c>
      <c r="D1627" t="s">
        <v>118</v>
      </c>
      <c r="E1627" t="s">
        <v>12</v>
      </c>
      <c r="F1627" t="s">
        <v>13</v>
      </c>
      <c r="G1627" t="s">
        <v>14</v>
      </c>
      <c r="H1627">
        <v>199</v>
      </c>
      <c r="I1627">
        <v>6</v>
      </c>
      <c r="J1627">
        <v>1194</v>
      </c>
    </row>
    <row r="1628" spans="1:10" x14ac:dyDescent="0.2">
      <c r="A1628" s="3" t="s">
        <v>1673</v>
      </c>
      <c r="B1628" s="4">
        <v>43622</v>
      </c>
      <c r="C1628">
        <v>5</v>
      </c>
      <c r="D1628" t="s">
        <v>60</v>
      </c>
      <c r="E1628" t="s">
        <v>68</v>
      </c>
      <c r="F1628" t="s">
        <v>18</v>
      </c>
      <c r="G1628" t="s">
        <v>41</v>
      </c>
      <c r="H1628">
        <v>399</v>
      </c>
      <c r="I1628">
        <v>6</v>
      </c>
      <c r="J1628">
        <v>2394</v>
      </c>
    </row>
    <row r="1629" spans="1:10" x14ac:dyDescent="0.2">
      <c r="A1629" s="3" t="s">
        <v>1674</v>
      </c>
      <c r="B1629" s="4">
        <v>43622</v>
      </c>
      <c r="C1629">
        <v>17</v>
      </c>
      <c r="D1629" t="s">
        <v>35</v>
      </c>
      <c r="E1629" t="s">
        <v>36</v>
      </c>
      <c r="F1629" t="s">
        <v>28</v>
      </c>
      <c r="G1629" t="s">
        <v>24</v>
      </c>
      <c r="H1629">
        <v>159</v>
      </c>
      <c r="I1629">
        <v>7</v>
      </c>
      <c r="J1629">
        <v>1113</v>
      </c>
    </row>
    <row r="1630" spans="1:10" x14ac:dyDescent="0.2">
      <c r="A1630" s="3" t="s">
        <v>1675</v>
      </c>
      <c r="B1630" s="4">
        <v>43622</v>
      </c>
      <c r="C1630">
        <v>9</v>
      </c>
      <c r="D1630" t="s">
        <v>21</v>
      </c>
      <c r="E1630" t="s">
        <v>46</v>
      </c>
      <c r="F1630" t="s">
        <v>23</v>
      </c>
      <c r="G1630" t="s">
        <v>41</v>
      </c>
      <c r="H1630">
        <v>399</v>
      </c>
      <c r="I1630">
        <v>0</v>
      </c>
      <c r="J1630">
        <v>0</v>
      </c>
    </row>
    <row r="1631" spans="1:10" x14ac:dyDescent="0.2">
      <c r="A1631" s="3" t="s">
        <v>1676</v>
      </c>
      <c r="B1631" s="4">
        <v>43622</v>
      </c>
      <c r="C1631">
        <v>4</v>
      </c>
      <c r="D1631" t="s">
        <v>51</v>
      </c>
      <c r="E1631" t="s">
        <v>17</v>
      </c>
      <c r="F1631" t="s">
        <v>18</v>
      </c>
      <c r="G1631" t="s">
        <v>24</v>
      </c>
      <c r="H1631">
        <v>159</v>
      </c>
      <c r="I1631">
        <v>4</v>
      </c>
      <c r="J1631">
        <v>636</v>
      </c>
    </row>
    <row r="1632" spans="1:10" x14ac:dyDescent="0.2">
      <c r="A1632" s="3" t="s">
        <v>1677</v>
      </c>
      <c r="B1632" s="4">
        <v>43622</v>
      </c>
      <c r="C1632">
        <v>17</v>
      </c>
      <c r="D1632" t="s">
        <v>35</v>
      </c>
      <c r="E1632" t="s">
        <v>36</v>
      </c>
      <c r="F1632" t="s">
        <v>28</v>
      </c>
      <c r="G1632" t="s">
        <v>31</v>
      </c>
      <c r="H1632">
        <v>69</v>
      </c>
      <c r="I1632">
        <v>7</v>
      </c>
      <c r="J1632">
        <v>483</v>
      </c>
    </row>
    <row r="1633" spans="1:10" x14ac:dyDescent="0.2">
      <c r="A1633" s="3" t="s">
        <v>1678</v>
      </c>
      <c r="B1633" s="4">
        <v>43622</v>
      </c>
      <c r="C1633">
        <v>1</v>
      </c>
      <c r="D1633" t="s">
        <v>16</v>
      </c>
      <c r="E1633" t="s">
        <v>68</v>
      </c>
      <c r="F1633" t="s">
        <v>18</v>
      </c>
      <c r="G1633" t="s">
        <v>41</v>
      </c>
      <c r="H1633">
        <v>399</v>
      </c>
      <c r="I1633">
        <v>0</v>
      </c>
      <c r="J1633">
        <v>0</v>
      </c>
    </row>
    <row r="1634" spans="1:10" x14ac:dyDescent="0.2">
      <c r="A1634" s="3" t="s">
        <v>1679</v>
      </c>
      <c r="B1634" s="4">
        <v>43622</v>
      </c>
      <c r="C1634">
        <v>15</v>
      </c>
      <c r="D1634" t="s">
        <v>118</v>
      </c>
      <c r="E1634" t="s">
        <v>63</v>
      </c>
      <c r="F1634" t="s">
        <v>13</v>
      </c>
      <c r="G1634" t="s">
        <v>24</v>
      </c>
      <c r="H1634">
        <v>159</v>
      </c>
      <c r="I1634">
        <v>5</v>
      </c>
      <c r="J1634">
        <v>795</v>
      </c>
    </row>
    <row r="1635" spans="1:10" x14ac:dyDescent="0.2">
      <c r="A1635" s="3" t="s">
        <v>1680</v>
      </c>
      <c r="B1635" s="4">
        <v>43622</v>
      </c>
      <c r="C1635">
        <v>2</v>
      </c>
      <c r="D1635" t="s">
        <v>106</v>
      </c>
      <c r="E1635" t="s">
        <v>17</v>
      </c>
      <c r="F1635" t="s">
        <v>18</v>
      </c>
      <c r="G1635" t="s">
        <v>24</v>
      </c>
      <c r="H1635">
        <v>159</v>
      </c>
      <c r="I1635">
        <v>8</v>
      </c>
      <c r="J1635">
        <v>1272</v>
      </c>
    </row>
    <row r="1636" spans="1:10" x14ac:dyDescent="0.2">
      <c r="A1636" s="3" t="s">
        <v>1681</v>
      </c>
      <c r="B1636" s="4">
        <v>43622</v>
      </c>
      <c r="C1636">
        <v>3</v>
      </c>
      <c r="D1636" t="s">
        <v>43</v>
      </c>
      <c r="E1636" t="s">
        <v>17</v>
      </c>
      <c r="F1636" t="s">
        <v>18</v>
      </c>
      <c r="G1636" t="s">
        <v>19</v>
      </c>
      <c r="H1636">
        <v>289</v>
      </c>
      <c r="I1636">
        <v>9</v>
      </c>
      <c r="J1636">
        <v>2601</v>
      </c>
    </row>
    <row r="1637" spans="1:10" x14ac:dyDescent="0.2">
      <c r="A1637" s="3" t="s">
        <v>1682</v>
      </c>
      <c r="B1637" s="4">
        <v>43623</v>
      </c>
      <c r="C1637">
        <v>2</v>
      </c>
      <c r="D1637" t="s">
        <v>106</v>
      </c>
      <c r="E1637" t="s">
        <v>68</v>
      </c>
      <c r="F1637" t="s">
        <v>18</v>
      </c>
      <c r="G1637" t="s">
        <v>31</v>
      </c>
      <c r="H1637">
        <v>69</v>
      </c>
      <c r="I1637">
        <v>3</v>
      </c>
      <c r="J1637">
        <v>207</v>
      </c>
    </row>
    <row r="1638" spans="1:10" x14ac:dyDescent="0.2">
      <c r="A1638" s="3" t="s">
        <v>1683</v>
      </c>
      <c r="B1638" s="4">
        <v>43624</v>
      </c>
      <c r="C1638">
        <v>10</v>
      </c>
      <c r="D1638" t="s">
        <v>58</v>
      </c>
      <c r="E1638" t="s">
        <v>46</v>
      </c>
      <c r="F1638" t="s">
        <v>23</v>
      </c>
      <c r="G1638" t="s">
        <v>41</v>
      </c>
      <c r="H1638">
        <v>399</v>
      </c>
      <c r="I1638">
        <v>5</v>
      </c>
      <c r="J1638">
        <v>1995</v>
      </c>
    </row>
    <row r="1639" spans="1:10" x14ac:dyDescent="0.2">
      <c r="A1639" s="3" t="s">
        <v>1684</v>
      </c>
      <c r="B1639" s="4">
        <v>43624</v>
      </c>
      <c r="C1639">
        <v>4</v>
      </c>
      <c r="D1639" t="s">
        <v>51</v>
      </c>
      <c r="E1639" t="s">
        <v>68</v>
      </c>
      <c r="F1639" t="s">
        <v>18</v>
      </c>
      <c r="G1639" t="s">
        <v>14</v>
      </c>
      <c r="H1639">
        <v>199</v>
      </c>
      <c r="I1639">
        <v>1</v>
      </c>
      <c r="J1639">
        <v>199</v>
      </c>
    </row>
    <row r="1640" spans="1:10" x14ac:dyDescent="0.2">
      <c r="A1640" s="3" t="s">
        <v>1685</v>
      </c>
      <c r="B1640" s="4">
        <v>43624</v>
      </c>
      <c r="C1640">
        <v>20</v>
      </c>
      <c r="D1640" t="s">
        <v>40</v>
      </c>
      <c r="E1640" t="s">
        <v>27</v>
      </c>
      <c r="F1640" t="s">
        <v>28</v>
      </c>
      <c r="G1640" t="s">
        <v>41</v>
      </c>
      <c r="H1640">
        <v>399</v>
      </c>
      <c r="I1640">
        <v>6</v>
      </c>
      <c r="J1640">
        <v>2394</v>
      </c>
    </row>
    <row r="1641" spans="1:10" x14ac:dyDescent="0.2">
      <c r="A1641" s="3" t="s">
        <v>1686</v>
      </c>
      <c r="B1641" s="4">
        <v>43624</v>
      </c>
      <c r="C1641">
        <v>19</v>
      </c>
      <c r="D1641" t="s">
        <v>56</v>
      </c>
      <c r="E1641" t="s">
        <v>27</v>
      </c>
      <c r="F1641" t="s">
        <v>28</v>
      </c>
      <c r="G1641" t="s">
        <v>31</v>
      </c>
      <c r="H1641">
        <v>69</v>
      </c>
      <c r="I1641">
        <v>5</v>
      </c>
      <c r="J1641">
        <v>345</v>
      </c>
    </row>
    <row r="1642" spans="1:10" x14ac:dyDescent="0.2">
      <c r="A1642" s="3" t="s">
        <v>1687</v>
      </c>
      <c r="B1642" s="4">
        <v>43624</v>
      </c>
      <c r="C1642">
        <v>13</v>
      </c>
      <c r="D1642" t="s">
        <v>33</v>
      </c>
      <c r="E1642" t="s">
        <v>12</v>
      </c>
      <c r="F1642" t="s">
        <v>13</v>
      </c>
      <c r="G1642" t="s">
        <v>24</v>
      </c>
      <c r="H1642">
        <v>159</v>
      </c>
      <c r="I1642">
        <v>2</v>
      </c>
      <c r="J1642">
        <v>318</v>
      </c>
    </row>
    <row r="1643" spans="1:10" x14ac:dyDescent="0.2">
      <c r="A1643" s="3" t="s">
        <v>1688</v>
      </c>
      <c r="B1643" s="4">
        <v>43624</v>
      </c>
      <c r="C1643">
        <v>17</v>
      </c>
      <c r="D1643" t="s">
        <v>35</v>
      </c>
      <c r="E1643" t="s">
        <v>27</v>
      </c>
      <c r="F1643" t="s">
        <v>28</v>
      </c>
      <c r="G1643" t="s">
        <v>41</v>
      </c>
      <c r="H1643">
        <v>399</v>
      </c>
      <c r="I1643">
        <v>9</v>
      </c>
      <c r="J1643">
        <v>3591</v>
      </c>
    </row>
    <row r="1644" spans="1:10" x14ac:dyDescent="0.2">
      <c r="A1644" s="3" t="s">
        <v>1689</v>
      </c>
      <c r="B1644" s="4">
        <v>43624</v>
      </c>
      <c r="C1644">
        <v>7</v>
      </c>
      <c r="D1644" t="s">
        <v>88</v>
      </c>
      <c r="E1644" t="s">
        <v>46</v>
      </c>
      <c r="F1644" t="s">
        <v>23</v>
      </c>
      <c r="G1644" t="s">
        <v>14</v>
      </c>
      <c r="H1644">
        <v>199</v>
      </c>
      <c r="I1644">
        <v>9</v>
      </c>
      <c r="J1644">
        <v>1791</v>
      </c>
    </row>
    <row r="1645" spans="1:10" x14ac:dyDescent="0.2">
      <c r="A1645" s="3" t="s">
        <v>1690</v>
      </c>
      <c r="B1645" s="4">
        <v>43625</v>
      </c>
      <c r="C1645">
        <v>4</v>
      </c>
      <c r="D1645" t="s">
        <v>51</v>
      </c>
      <c r="E1645" t="s">
        <v>17</v>
      </c>
      <c r="F1645" t="s">
        <v>18</v>
      </c>
      <c r="G1645" t="s">
        <v>41</v>
      </c>
      <c r="H1645">
        <v>399</v>
      </c>
      <c r="I1645">
        <v>6</v>
      </c>
      <c r="J1645">
        <v>2394</v>
      </c>
    </row>
    <row r="1646" spans="1:10" x14ac:dyDescent="0.2">
      <c r="A1646" s="3" t="s">
        <v>1691</v>
      </c>
      <c r="B1646" s="4">
        <v>43625</v>
      </c>
      <c r="C1646">
        <v>11</v>
      </c>
      <c r="D1646" t="s">
        <v>11</v>
      </c>
      <c r="E1646" t="s">
        <v>12</v>
      </c>
      <c r="F1646" t="s">
        <v>13</v>
      </c>
      <c r="G1646" t="s">
        <v>41</v>
      </c>
      <c r="H1646">
        <v>399</v>
      </c>
      <c r="I1646">
        <v>3</v>
      </c>
      <c r="J1646">
        <v>1197</v>
      </c>
    </row>
    <row r="1647" spans="1:10" x14ac:dyDescent="0.2">
      <c r="A1647" s="3" t="s">
        <v>1692</v>
      </c>
      <c r="B1647" s="4">
        <v>43626</v>
      </c>
      <c r="C1647">
        <v>11</v>
      </c>
      <c r="D1647" t="s">
        <v>11</v>
      </c>
      <c r="E1647" t="s">
        <v>12</v>
      </c>
      <c r="F1647" t="s">
        <v>13</v>
      </c>
      <c r="G1647" t="s">
        <v>14</v>
      </c>
      <c r="H1647">
        <v>199</v>
      </c>
      <c r="I1647">
        <v>4</v>
      </c>
      <c r="J1647">
        <v>796</v>
      </c>
    </row>
    <row r="1648" spans="1:10" x14ac:dyDescent="0.2">
      <c r="A1648" s="3" t="s">
        <v>1693</v>
      </c>
      <c r="B1648" s="4">
        <v>43626</v>
      </c>
      <c r="C1648">
        <v>13</v>
      </c>
      <c r="D1648" t="s">
        <v>33</v>
      </c>
      <c r="E1648" t="s">
        <v>63</v>
      </c>
      <c r="F1648" t="s">
        <v>13</v>
      </c>
      <c r="G1648" t="s">
        <v>24</v>
      </c>
      <c r="H1648">
        <v>159</v>
      </c>
      <c r="I1648">
        <v>9</v>
      </c>
      <c r="J1648">
        <v>1431</v>
      </c>
    </row>
    <row r="1649" spans="1:10" x14ac:dyDescent="0.2">
      <c r="A1649" s="3" t="s">
        <v>1694</v>
      </c>
      <c r="B1649" s="4">
        <v>43626</v>
      </c>
      <c r="C1649">
        <v>1</v>
      </c>
      <c r="D1649" t="s">
        <v>16</v>
      </c>
      <c r="E1649" t="s">
        <v>68</v>
      </c>
      <c r="F1649" t="s">
        <v>18</v>
      </c>
      <c r="G1649" t="s">
        <v>41</v>
      </c>
      <c r="H1649">
        <v>399</v>
      </c>
      <c r="I1649">
        <v>2</v>
      </c>
      <c r="J1649">
        <v>798</v>
      </c>
    </row>
    <row r="1650" spans="1:10" x14ac:dyDescent="0.2">
      <c r="A1650" s="3" t="s">
        <v>1695</v>
      </c>
      <c r="B1650" s="4">
        <v>43627</v>
      </c>
      <c r="C1650">
        <v>15</v>
      </c>
      <c r="D1650" t="s">
        <v>118</v>
      </c>
      <c r="E1650" t="s">
        <v>12</v>
      </c>
      <c r="F1650" t="s">
        <v>13</v>
      </c>
      <c r="G1650" t="s">
        <v>24</v>
      </c>
      <c r="H1650">
        <v>159</v>
      </c>
      <c r="I1650">
        <v>0</v>
      </c>
      <c r="J1650">
        <v>0</v>
      </c>
    </row>
    <row r="1651" spans="1:10" x14ac:dyDescent="0.2">
      <c r="A1651" s="3" t="s">
        <v>1696</v>
      </c>
      <c r="B1651" s="4">
        <v>43627</v>
      </c>
      <c r="C1651">
        <v>9</v>
      </c>
      <c r="D1651" t="s">
        <v>21</v>
      </c>
      <c r="E1651" t="s">
        <v>22</v>
      </c>
      <c r="F1651" t="s">
        <v>23</v>
      </c>
      <c r="G1651" t="s">
        <v>41</v>
      </c>
      <c r="H1651">
        <v>399</v>
      </c>
      <c r="I1651">
        <v>3</v>
      </c>
      <c r="J1651">
        <v>1197</v>
      </c>
    </row>
    <row r="1652" spans="1:10" x14ac:dyDescent="0.2">
      <c r="A1652" s="3" t="s">
        <v>1697</v>
      </c>
      <c r="B1652" s="4">
        <v>43627</v>
      </c>
      <c r="C1652">
        <v>20</v>
      </c>
      <c r="D1652" t="s">
        <v>40</v>
      </c>
      <c r="E1652" t="s">
        <v>36</v>
      </c>
      <c r="F1652" t="s">
        <v>28</v>
      </c>
      <c r="G1652" t="s">
        <v>31</v>
      </c>
      <c r="H1652">
        <v>69</v>
      </c>
      <c r="I1652">
        <v>0</v>
      </c>
      <c r="J1652">
        <v>0</v>
      </c>
    </row>
    <row r="1653" spans="1:10" x14ac:dyDescent="0.2">
      <c r="A1653" s="3" t="s">
        <v>1698</v>
      </c>
      <c r="B1653" s="4">
        <v>43627</v>
      </c>
      <c r="C1653">
        <v>9</v>
      </c>
      <c r="D1653" t="s">
        <v>21</v>
      </c>
      <c r="E1653" t="s">
        <v>46</v>
      </c>
      <c r="F1653" t="s">
        <v>23</v>
      </c>
      <c r="G1653" t="s">
        <v>14</v>
      </c>
      <c r="H1653">
        <v>199</v>
      </c>
      <c r="I1653">
        <v>5</v>
      </c>
      <c r="J1653">
        <v>995</v>
      </c>
    </row>
    <row r="1654" spans="1:10" x14ac:dyDescent="0.2">
      <c r="A1654" s="3" t="s">
        <v>1699</v>
      </c>
      <c r="B1654" s="4">
        <v>43628</v>
      </c>
      <c r="C1654">
        <v>15</v>
      </c>
      <c r="D1654" t="s">
        <v>118</v>
      </c>
      <c r="E1654" t="s">
        <v>12</v>
      </c>
      <c r="F1654" t="s">
        <v>13</v>
      </c>
      <c r="G1654" t="s">
        <v>24</v>
      </c>
      <c r="H1654">
        <v>159</v>
      </c>
      <c r="I1654">
        <v>1</v>
      </c>
      <c r="J1654">
        <v>159</v>
      </c>
    </row>
    <row r="1655" spans="1:10" x14ac:dyDescent="0.2">
      <c r="A1655" s="3" t="s">
        <v>1700</v>
      </c>
      <c r="B1655" s="4">
        <v>43629</v>
      </c>
      <c r="C1655">
        <v>3</v>
      </c>
      <c r="D1655" t="s">
        <v>43</v>
      </c>
      <c r="E1655" t="s">
        <v>17</v>
      </c>
      <c r="F1655" t="s">
        <v>18</v>
      </c>
      <c r="G1655" t="s">
        <v>41</v>
      </c>
      <c r="H1655">
        <v>399</v>
      </c>
      <c r="I1655">
        <v>5</v>
      </c>
      <c r="J1655">
        <v>1995</v>
      </c>
    </row>
    <row r="1656" spans="1:10" x14ac:dyDescent="0.2">
      <c r="A1656" s="3" t="s">
        <v>1701</v>
      </c>
      <c r="B1656" s="4">
        <v>43630</v>
      </c>
      <c r="C1656">
        <v>17</v>
      </c>
      <c r="D1656" t="s">
        <v>35</v>
      </c>
      <c r="E1656" t="s">
        <v>36</v>
      </c>
      <c r="F1656" t="s">
        <v>28</v>
      </c>
      <c r="G1656" t="s">
        <v>14</v>
      </c>
      <c r="H1656">
        <v>199</v>
      </c>
      <c r="I1656">
        <v>8</v>
      </c>
      <c r="J1656">
        <v>1592</v>
      </c>
    </row>
    <row r="1657" spans="1:10" x14ac:dyDescent="0.2">
      <c r="A1657" s="3" t="s">
        <v>1702</v>
      </c>
      <c r="B1657" s="4">
        <v>43630</v>
      </c>
      <c r="C1657">
        <v>16</v>
      </c>
      <c r="D1657" t="s">
        <v>30</v>
      </c>
      <c r="E1657" t="s">
        <v>36</v>
      </c>
      <c r="F1657" t="s">
        <v>28</v>
      </c>
      <c r="G1657" t="s">
        <v>19</v>
      </c>
      <c r="H1657">
        <v>289</v>
      </c>
      <c r="I1657">
        <v>9</v>
      </c>
      <c r="J1657">
        <v>2601</v>
      </c>
    </row>
    <row r="1658" spans="1:10" x14ac:dyDescent="0.2">
      <c r="A1658" s="3" t="s">
        <v>1703</v>
      </c>
      <c r="B1658" s="4">
        <v>43630</v>
      </c>
      <c r="C1658">
        <v>10</v>
      </c>
      <c r="D1658" t="s">
        <v>58</v>
      </c>
      <c r="E1658" t="s">
        <v>46</v>
      </c>
      <c r="F1658" t="s">
        <v>23</v>
      </c>
      <c r="G1658" t="s">
        <v>41</v>
      </c>
      <c r="H1658">
        <v>399</v>
      </c>
      <c r="I1658">
        <v>8</v>
      </c>
      <c r="J1658">
        <v>3192</v>
      </c>
    </row>
    <row r="1659" spans="1:10" x14ac:dyDescent="0.2">
      <c r="A1659" s="3" t="s">
        <v>1704</v>
      </c>
      <c r="B1659" s="4">
        <v>43630</v>
      </c>
      <c r="C1659">
        <v>3</v>
      </c>
      <c r="D1659" t="s">
        <v>43</v>
      </c>
      <c r="E1659" t="s">
        <v>17</v>
      </c>
      <c r="F1659" t="s">
        <v>18</v>
      </c>
      <c r="G1659" t="s">
        <v>41</v>
      </c>
      <c r="H1659">
        <v>399</v>
      </c>
      <c r="I1659">
        <v>8</v>
      </c>
      <c r="J1659">
        <v>3192</v>
      </c>
    </row>
    <row r="1660" spans="1:10" x14ac:dyDescent="0.2">
      <c r="A1660" s="3" t="s">
        <v>1705</v>
      </c>
      <c r="B1660" s="4">
        <v>43630</v>
      </c>
      <c r="C1660">
        <v>13</v>
      </c>
      <c r="D1660" t="s">
        <v>33</v>
      </c>
      <c r="E1660" t="s">
        <v>63</v>
      </c>
      <c r="F1660" t="s">
        <v>13</v>
      </c>
      <c r="G1660" t="s">
        <v>31</v>
      </c>
      <c r="H1660">
        <v>69</v>
      </c>
      <c r="I1660">
        <v>4</v>
      </c>
      <c r="J1660">
        <v>276</v>
      </c>
    </row>
    <row r="1661" spans="1:10" x14ac:dyDescent="0.2">
      <c r="A1661" s="3" t="s">
        <v>1706</v>
      </c>
      <c r="B1661" s="4">
        <v>43631</v>
      </c>
      <c r="C1661">
        <v>13</v>
      </c>
      <c r="D1661" t="s">
        <v>33</v>
      </c>
      <c r="E1661" t="s">
        <v>12</v>
      </c>
      <c r="F1661" t="s">
        <v>13</v>
      </c>
      <c r="G1661" t="s">
        <v>19</v>
      </c>
      <c r="H1661">
        <v>289</v>
      </c>
      <c r="I1661">
        <v>4</v>
      </c>
      <c r="J1661">
        <v>1156</v>
      </c>
    </row>
    <row r="1662" spans="1:10" x14ac:dyDescent="0.2">
      <c r="A1662" s="3" t="s">
        <v>1707</v>
      </c>
      <c r="B1662" s="4">
        <v>43631</v>
      </c>
      <c r="C1662">
        <v>9</v>
      </c>
      <c r="D1662" t="s">
        <v>21</v>
      </c>
      <c r="E1662" t="s">
        <v>22</v>
      </c>
      <c r="F1662" t="s">
        <v>23</v>
      </c>
      <c r="G1662" t="s">
        <v>31</v>
      </c>
      <c r="H1662">
        <v>69</v>
      </c>
      <c r="I1662">
        <v>5</v>
      </c>
      <c r="J1662">
        <v>345</v>
      </c>
    </row>
    <row r="1663" spans="1:10" x14ac:dyDescent="0.2">
      <c r="A1663" s="3" t="s">
        <v>1708</v>
      </c>
      <c r="B1663" s="4">
        <v>43631</v>
      </c>
      <c r="C1663">
        <v>20</v>
      </c>
      <c r="D1663" t="s">
        <v>40</v>
      </c>
      <c r="E1663" t="s">
        <v>36</v>
      </c>
      <c r="F1663" t="s">
        <v>28</v>
      </c>
      <c r="G1663" t="s">
        <v>31</v>
      </c>
      <c r="H1663">
        <v>69</v>
      </c>
      <c r="I1663">
        <v>8</v>
      </c>
      <c r="J1663">
        <v>552</v>
      </c>
    </row>
    <row r="1664" spans="1:10" x14ac:dyDescent="0.2">
      <c r="A1664" s="3" t="s">
        <v>1709</v>
      </c>
      <c r="B1664" s="4">
        <v>43631</v>
      </c>
      <c r="C1664">
        <v>2</v>
      </c>
      <c r="D1664" t="s">
        <v>106</v>
      </c>
      <c r="E1664" t="s">
        <v>17</v>
      </c>
      <c r="F1664" t="s">
        <v>18</v>
      </c>
      <c r="G1664" t="s">
        <v>19</v>
      </c>
      <c r="H1664">
        <v>289</v>
      </c>
      <c r="I1664">
        <v>5</v>
      </c>
      <c r="J1664">
        <v>1445</v>
      </c>
    </row>
    <row r="1665" spans="1:10" x14ac:dyDescent="0.2">
      <c r="A1665" s="3" t="s">
        <v>1710</v>
      </c>
      <c r="B1665" s="4">
        <v>43631</v>
      </c>
      <c r="C1665">
        <v>13</v>
      </c>
      <c r="D1665" t="s">
        <v>33</v>
      </c>
      <c r="E1665" t="s">
        <v>63</v>
      </c>
      <c r="F1665" t="s">
        <v>13</v>
      </c>
      <c r="G1665" t="s">
        <v>41</v>
      </c>
      <c r="H1665">
        <v>399</v>
      </c>
      <c r="I1665">
        <v>7</v>
      </c>
      <c r="J1665">
        <v>2793</v>
      </c>
    </row>
    <row r="1666" spans="1:10" x14ac:dyDescent="0.2">
      <c r="A1666" s="3" t="s">
        <v>1711</v>
      </c>
      <c r="B1666" s="4">
        <v>43631</v>
      </c>
      <c r="C1666">
        <v>17</v>
      </c>
      <c r="D1666" t="s">
        <v>35</v>
      </c>
      <c r="E1666" t="s">
        <v>36</v>
      </c>
      <c r="F1666" t="s">
        <v>28</v>
      </c>
      <c r="G1666" t="s">
        <v>14</v>
      </c>
      <c r="H1666">
        <v>199</v>
      </c>
      <c r="I1666">
        <v>3</v>
      </c>
      <c r="J1666">
        <v>597</v>
      </c>
    </row>
    <row r="1667" spans="1:10" x14ac:dyDescent="0.2">
      <c r="A1667" s="3" t="s">
        <v>1712</v>
      </c>
      <c r="B1667" s="4">
        <v>43632</v>
      </c>
      <c r="C1667">
        <v>20</v>
      </c>
      <c r="D1667" t="s">
        <v>40</v>
      </c>
      <c r="E1667" t="s">
        <v>36</v>
      </c>
      <c r="F1667" t="s">
        <v>28</v>
      </c>
      <c r="G1667" t="s">
        <v>14</v>
      </c>
      <c r="H1667">
        <v>199</v>
      </c>
      <c r="I1667">
        <v>7</v>
      </c>
      <c r="J1667">
        <v>1393</v>
      </c>
    </row>
    <row r="1668" spans="1:10" x14ac:dyDescent="0.2">
      <c r="A1668" s="3" t="s">
        <v>1713</v>
      </c>
      <c r="B1668" s="4">
        <v>43632</v>
      </c>
      <c r="C1668">
        <v>8</v>
      </c>
      <c r="D1668" t="s">
        <v>45</v>
      </c>
      <c r="E1668" t="s">
        <v>46</v>
      </c>
      <c r="F1668" t="s">
        <v>23</v>
      </c>
      <c r="G1668" t="s">
        <v>41</v>
      </c>
      <c r="H1668">
        <v>399</v>
      </c>
      <c r="I1668">
        <v>2</v>
      </c>
      <c r="J1668">
        <v>798</v>
      </c>
    </row>
    <row r="1669" spans="1:10" x14ac:dyDescent="0.2">
      <c r="A1669" s="3" t="s">
        <v>1714</v>
      </c>
      <c r="B1669" s="4">
        <v>43632</v>
      </c>
      <c r="C1669">
        <v>16</v>
      </c>
      <c r="D1669" t="s">
        <v>30</v>
      </c>
      <c r="E1669" t="s">
        <v>27</v>
      </c>
      <c r="F1669" t="s">
        <v>28</v>
      </c>
      <c r="G1669" t="s">
        <v>24</v>
      </c>
      <c r="H1669">
        <v>159</v>
      </c>
      <c r="I1669">
        <v>3</v>
      </c>
      <c r="J1669">
        <v>477</v>
      </c>
    </row>
    <row r="1670" spans="1:10" x14ac:dyDescent="0.2">
      <c r="A1670" s="3" t="s">
        <v>1715</v>
      </c>
      <c r="B1670" s="4">
        <v>43632</v>
      </c>
      <c r="C1670">
        <v>18</v>
      </c>
      <c r="D1670" t="s">
        <v>26</v>
      </c>
      <c r="E1670" t="s">
        <v>36</v>
      </c>
      <c r="F1670" t="s">
        <v>28</v>
      </c>
      <c r="G1670" t="s">
        <v>31</v>
      </c>
      <c r="H1670">
        <v>69</v>
      </c>
      <c r="I1670">
        <v>8</v>
      </c>
      <c r="J1670">
        <v>552</v>
      </c>
    </row>
    <row r="1671" spans="1:10" x14ac:dyDescent="0.2">
      <c r="A1671" s="3" t="s">
        <v>1716</v>
      </c>
      <c r="B1671" s="4">
        <v>43633</v>
      </c>
      <c r="C1671">
        <v>1</v>
      </c>
      <c r="D1671" t="s">
        <v>16</v>
      </c>
      <c r="E1671" t="s">
        <v>17</v>
      </c>
      <c r="F1671" t="s">
        <v>18</v>
      </c>
      <c r="G1671" t="s">
        <v>19</v>
      </c>
      <c r="H1671">
        <v>289</v>
      </c>
      <c r="I1671">
        <v>5</v>
      </c>
      <c r="J1671">
        <v>1445</v>
      </c>
    </row>
    <row r="1672" spans="1:10" x14ac:dyDescent="0.2">
      <c r="A1672" s="3" t="s">
        <v>1717</v>
      </c>
      <c r="B1672" s="4">
        <v>43633</v>
      </c>
      <c r="C1672">
        <v>17</v>
      </c>
      <c r="D1672" t="s">
        <v>35</v>
      </c>
      <c r="E1672" t="s">
        <v>36</v>
      </c>
      <c r="F1672" t="s">
        <v>28</v>
      </c>
      <c r="G1672" t="s">
        <v>19</v>
      </c>
      <c r="H1672">
        <v>289</v>
      </c>
      <c r="I1672">
        <v>1</v>
      </c>
      <c r="J1672">
        <v>289</v>
      </c>
    </row>
    <row r="1673" spans="1:10" x14ac:dyDescent="0.2">
      <c r="A1673" s="3" t="s">
        <v>1718</v>
      </c>
      <c r="B1673" s="4">
        <v>43633</v>
      </c>
      <c r="C1673">
        <v>4</v>
      </c>
      <c r="D1673" t="s">
        <v>51</v>
      </c>
      <c r="E1673" t="s">
        <v>68</v>
      </c>
      <c r="F1673" t="s">
        <v>18</v>
      </c>
      <c r="G1673" t="s">
        <v>31</v>
      </c>
      <c r="H1673">
        <v>69</v>
      </c>
      <c r="I1673">
        <v>8</v>
      </c>
      <c r="J1673">
        <v>552</v>
      </c>
    </row>
    <row r="1674" spans="1:10" x14ac:dyDescent="0.2">
      <c r="A1674" s="3" t="s">
        <v>1719</v>
      </c>
      <c r="B1674" s="4">
        <v>43633</v>
      </c>
      <c r="C1674">
        <v>18</v>
      </c>
      <c r="D1674" t="s">
        <v>26</v>
      </c>
      <c r="E1674" t="s">
        <v>27</v>
      </c>
      <c r="F1674" t="s">
        <v>28</v>
      </c>
      <c r="G1674" t="s">
        <v>24</v>
      </c>
      <c r="H1674">
        <v>159</v>
      </c>
      <c r="I1674">
        <v>6</v>
      </c>
      <c r="J1674">
        <v>954</v>
      </c>
    </row>
    <row r="1675" spans="1:10" x14ac:dyDescent="0.2">
      <c r="A1675" s="3" t="s">
        <v>1720</v>
      </c>
      <c r="B1675" s="4">
        <v>43634</v>
      </c>
      <c r="C1675">
        <v>17</v>
      </c>
      <c r="D1675" t="s">
        <v>35</v>
      </c>
      <c r="E1675" t="s">
        <v>36</v>
      </c>
      <c r="F1675" t="s">
        <v>28</v>
      </c>
      <c r="G1675" t="s">
        <v>41</v>
      </c>
      <c r="H1675">
        <v>399</v>
      </c>
      <c r="I1675">
        <v>3</v>
      </c>
      <c r="J1675">
        <v>1197</v>
      </c>
    </row>
    <row r="1676" spans="1:10" x14ac:dyDescent="0.2">
      <c r="A1676" s="3" t="s">
        <v>1721</v>
      </c>
      <c r="B1676" s="4">
        <v>43635</v>
      </c>
      <c r="C1676">
        <v>13</v>
      </c>
      <c r="D1676" t="s">
        <v>33</v>
      </c>
      <c r="E1676" t="s">
        <v>12</v>
      </c>
      <c r="F1676" t="s">
        <v>13</v>
      </c>
      <c r="G1676" t="s">
        <v>14</v>
      </c>
      <c r="H1676">
        <v>199</v>
      </c>
      <c r="I1676">
        <v>0</v>
      </c>
      <c r="J1676">
        <v>0</v>
      </c>
    </row>
    <row r="1677" spans="1:10" x14ac:dyDescent="0.2">
      <c r="A1677" s="3" t="s">
        <v>1722</v>
      </c>
      <c r="B1677" s="4">
        <v>43635</v>
      </c>
      <c r="C1677">
        <v>11</v>
      </c>
      <c r="D1677" t="s">
        <v>11</v>
      </c>
      <c r="E1677" t="s">
        <v>12</v>
      </c>
      <c r="F1677" t="s">
        <v>13</v>
      </c>
      <c r="G1677" t="s">
        <v>14</v>
      </c>
      <c r="H1677">
        <v>199</v>
      </c>
      <c r="I1677">
        <v>7</v>
      </c>
      <c r="J1677">
        <v>1393</v>
      </c>
    </row>
    <row r="1678" spans="1:10" x14ac:dyDescent="0.2">
      <c r="A1678" s="3" t="s">
        <v>1723</v>
      </c>
      <c r="B1678" s="4">
        <v>43635</v>
      </c>
      <c r="C1678">
        <v>14</v>
      </c>
      <c r="D1678" t="s">
        <v>38</v>
      </c>
      <c r="E1678" t="s">
        <v>63</v>
      </c>
      <c r="F1678" t="s">
        <v>13</v>
      </c>
      <c r="G1678" t="s">
        <v>24</v>
      </c>
      <c r="H1678">
        <v>159</v>
      </c>
      <c r="I1678">
        <v>5</v>
      </c>
      <c r="J1678">
        <v>795</v>
      </c>
    </row>
    <row r="1679" spans="1:10" x14ac:dyDescent="0.2">
      <c r="A1679" s="3" t="s">
        <v>1724</v>
      </c>
      <c r="B1679" s="4">
        <v>43636</v>
      </c>
      <c r="C1679">
        <v>6</v>
      </c>
      <c r="D1679" t="s">
        <v>48</v>
      </c>
      <c r="E1679" t="s">
        <v>22</v>
      </c>
      <c r="F1679" t="s">
        <v>23</v>
      </c>
      <c r="G1679" t="s">
        <v>24</v>
      </c>
      <c r="H1679">
        <v>159</v>
      </c>
      <c r="I1679">
        <v>2</v>
      </c>
      <c r="J1679">
        <v>318</v>
      </c>
    </row>
    <row r="1680" spans="1:10" x14ac:dyDescent="0.2">
      <c r="A1680" s="3" t="s">
        <v>1725</v>
      </c>
      <c r="B1680" s="4">
        <v>43637</v>
      </c>
      <c r="C1680">
        <v>20</v>
      </c>
      <c r="D1680" t="s">
        <v>40</v>
      </c>
      <c r="E1680" t="s">
        <v>27</v>
      </c>
      <c r="F1680" t="s">
        <v>28</v>
      </c>
      <c r="G1680" t="s">
        <v>14</v>
      </c>
      <c r="H1680">
        <v>199</v>
      </c>
      <c r="I1680">
        <v>7</v>
      </c>
      <c r="J1680">
        <v>1393</v>
      </c>
    </row>
    <row r="1681" spans="1:10" x14ac:dyDescent="0.2">
      <c r="A1681" s="3" t="s">
        <v>1726</v>
      </c>
      <c r="B1681" s="4">
        <v>43638</v>
      </c>
      <c r="C1681">
        <v>4</v>
      </c>
      <c r="D1681" t="s">
        <v>51</v>
      </c>
      <c r="E1681" t="s">
        <v>17</v>
      </c>
      <c r="F1681" t="s">
        <v>18</v>
      </c>
      <c r="G1681" t="s">
        <v>24</v>
      </c>
      <c r="H1681">
        <v>159</v>
      </c>
      <c r="I1681">
        <v>5</v>
      </c>
      <c r="J1681">
        <v>795</v>
      </c>
    </row>
    <row r="1682" spans="1:10" x14ac:dyDescent="0.2">
      <c r="A1682" s="3" t="s">
        <v>1727</v>
      </c>
      <c r="B1682" s="4">
        <v>43638</v>
      </c>
      <c r="C1682">
        <v>6</v>
      </c>
      <c r="D1682" t="s">
        <v>48</v>
      </c>
      <c r="E1682" t="s">
        <v>46</v>
      </c>
      <c r="F1682" t="s">
        <v>23</v>
      </c>
      <c r="G1682" t="s">
        <v>31</v>
      </c>
      <c r="H1682">
        <v>69</v>
      </c>
      <c r="I1682">
        <v>5</v>
      </c>
      <c r="J1682">
        <v>345</v>
      </c>
    </row>
    <row r="1683" spans="1:10" x14ac:dyDescent="0.2">
      <c r="A1683" s="3" t="s">
        <v>1728</v>
      </c>
      <c r="B1683" s="4">
        <v>43638</v>
      </c>
      <c r="C1683">
        <v>3</v>
      </c>
      <c r="D1683" t="s">
        <v>43</v>
      </c>
      <c r="E1683" t="s">
        <v>68</v>
      </c>
      <c r="F1683" t="s">
        <v>18</v>
      </c>
      <c r="G1683" t="s">
        <v>14</v>
      </c>
      <c r="H1683">
        <v>199</v>
      </c>
      <c r="I1683">
        <v>5</v>
      </c>
      <c r="J1683">
        <v>995</v>
      </c>
    </row>
    <row r="1684" spans="1:10" x14ac:dyDescent="0.2">
      <c r="A1684" s="3" t="s">
        <v>1729</v>
      </c>
      <c r="B1684" s="4">
        <v>43638</v>
      </c>
      <c r="C1684">
        <v>9</v>
      </c>
      <c r="D1684" t="s">
        <v>21</v>
      </c>
      <c r="E1684" t="s">
        <v>46</v>
      </c>
      <c r="F1684" t="s">
        <v>23</v>
      </c>
      <c r="G1684" t="s">
        <v>24</v>
      </c>
      <c r="H1684">
        <v>159</v>
      </c>
      <c r="I1684">
        <v>4</v>
      </c>
      <c r="J1684">
        <v>636</v>
      </c>
    </row>
    <row r="1685" spans="1:10" x14ac:dyDescent="0.2">
      <c r="A1685" s="3" t="s">
        <v>1730</v>
      </c>
      <c r="B1685" s="4">
        <v>43638</v>
      </c>
      <c r="C1685">
        <v>12</v>
      </c>
      <c r="D1685" t="s">
        <v>66</v>
      </c>
      <c r="E1685" t="s">
        <v>63</v>
      </c>
      <c r="F1685" t="s">
        <v>13</v>
      </c>
      <c r="G1685" t="s">
        <v>24</v>
      </c>
      <c r="H1685">
        <v>159</v>
      </c>
      <c r="I1685">
        <v>2</v>
      </c>
      <c r="J1685">
        <v>318</v>
      </c>
    </row>
    <row r="1686" spans="1:10" x14ac:dyDescent="0.2">
      <c r="A1686" s="3" t="s">
        <v>1731</v>
      </c>
      <c r="B1686" s="4">
        <v>43638</v>
      </c>
      <c r="C1686">
        <v>3</v>
      </c>
      <c r="D1686" t="s">
        <v>43</v>
      </c>
      <c r="E1686" t="s">
        <v>17</v>
      </c>
      <c r="F1686" t="s">
        <v>18</v>
      </c>
      <c r="G1686" t="s">
        <v>24</v>
      </c>
      <c r="H1686">
        <v>159</v>
      </c>
      <c r="I1686">
        <v>8</v>
      </c>
      <c r="J1686">
        <v>1272</v>
      </c>
    </row>
    <row r="1687" spans="1:10" x14ac:dyDescent="0.2">
      <c r="A1687" s="3" t="s">
        <v>1732</v>
      </c>
      <c r="B1687" s="4">
        <v>43639</v>
      </c>
      <c r="C1687">
        <v>15</v>
      </c>
      <c r="D1687" t="s">
        <v>118</v>
      </c>
      <c r="E1687" t="s">
        <v>12</v>
      </c>
      <c r="F1687" t="s">
        <v>13</v>
      </c>
      <c r="G1687" t="s">
        <v>24</v>
      </c>
      <c r="H1687">
        <v>159</v>
      </c>
      <c r="I1687">
        <v>4</v>
      </c>
      <c r="J1687">
        <v>636</v>
      </c>
    </row>
    <row r="1688" spans="1:10" x14ac:dyDescent="0.2">
      <c r="A1688" s="3" t="s">
        <v>1733</v>
      </c>
      <c r="B1688" s="4">
        <v>43639</v>
      </c>
      <c r="C1688">
        <v>9</v>
      </c>
      <c r="D1688" t="s">
        <v>21</v>
      </c>
      <c r="E1688" t="s">
        <v>22</v>
      </c>
      <c r="F1688" t="s">
        <v>23</v>
      </c>
      <c r="G1688" t="s">
        <v>24</v>
      </c>
      <c r="H1688">
        <v>159</v>
      </c>
      <c r="I1688">
        <v>8</v>
      </c>
      <c r="J1688">
        <v>1272</v>
      </c>
    </row>
    <row r="1689" spans="1:10" x14ac:dyDescent="0.2">
      <c r="A1689" s="3" t="s">
        <v>1734</v>
      </c>
      <c r="B1689" s="4">
        <v>43640</v>
      </c>
      <c r="C1689">
        <v>13</v>
      </c>
      <c r="D1689" t="s">
        <v>33</v>
      </c>
      <c r="E1689" t="s">
        <v>12</v>
      </c>
      <c r="F1689" t="s">
        <v>13</v>
      </c>
      <c r="G1689" t="s">
        <v>41</v>
      </c>
      <c r="H1689">
        <v>399</v>
      </c>
      <c r="I1689">
        <v>5</v>
      </c>
      <c r="J1689">
        <v>1995</v>
      </c>
    </row>
    <row r="1690" spans="1:10" x14ac:dyDescent="0.2">
      <c r="A1690" s="3" t="s">
        <v>1735</v>
      </c>
      <c r="B1690" s="4">
        <v>43641</v>
      </c>
      <c r="C1690">
        <v>16</v>
      </c>
      <c r="D1690" t="s">
        <v>30</v>
      </c>
      <c r="E1690" t="s">
        <v>36</v>
      </c>
      <c r="F1690" t="s">
        <v>28</v>
      </c>
      <c r="G1690" t="s">
        <v>41</v>
      </c>
      <c r="H1690">
        <v>399</v>
      </c>
      <c r="I1690">
        <v>6</v>
      </c>
      <c r="J1690">
        <v>2394</v>
      </c>
    </row>
    <row r="1691" spans="1:10" x14ac:dyDescent="0.2">
      <c r="A1691" s="3" t="s">
        <v>1736</v>
      </c>
      <c r="B1691" s="4">
        <v>43642</v>
      </c>
      <c r="C1691">
        <v>7</v>
      </c>
      <c r="D1691" t="s">
        <v>88</v>
      </c>
      <c r="E1691" t="s">
        <v>46</v>
      </c>
      <c r="F1691" t="s">
        <v>23</v>
      </c>
      <c r="G1691" t="s">
        <v>41</v>
      </c>
      <c r="H1691">
        <v>399</v>
      </c>
      <c r="I1691">
        <v>4</v>
      </c>
      <c r="J1691">
        <v>1596</v>
      </c>
    </row>
    <row r="1692" spans="1:10" x14ac:dyDescent="0.2">
      <c r="A1692" s="3" t="s">
        <v>1737</v>
      </c>
      <c r="B1692" s="4">
        <v>43642</v>
      </c>
      <c r="C1692">
        <v>2</v>
      </c>
      <c r="D1692" t="s">
        <v>106</v>
      </c>
      <c r="E1692" t="s">
        <v>68</v>
      </c>
      <c r="F1692" t="s">
        <v>18</v>
      </c>
      <c r="G1692" t="s">
        <v>19</v>
      </c>
      <c r="H1692">
        <v>289</v>
      </c>
      <c r="I1692">
        <v>7</v>
      </c>
      <c r="J1692">
        <v>2023</v>
      </c>
    </row>
    <row r="1693" spans="1:10" x14ac:dyDescent="0.2">
      <c r="A1693" s="3" t="s">
        <v>1738</v>
      </c>
      <c r="B1693" s="4">
        <v>43643</v>
      </c>
      <c r="C1693">
        <v>9</v>
      </c>
      <c r="D1693" t="s">
        <v>21</v>
      </c>
      <c r="E1693" t="s">
        <v>22</v>
      </c>
      <c r="F1693" t="s">
        <v>23</v>
      </c>
      <c r="G1693" t="s">
        <v>31</v>
      </c>
      <c r="H1693">
        <v>69</v>
      </c>
      <c r="I1693">
        <v>3</v>
      </c>
      <c r="J1693">
        <v>207</v>
      </c>
    </row>
    <row r="1694" spans="1:10" x14ac:dyDescent="0.2">
      <c r="A1694" s="3" t="s">
        <v>1739</v>
      </c>
      <c r="B1694" s="4">
        <v>43644</v>
      </c>
      <c r="C1694">
        <v>20</v>
      </c>
      <c r="D1694" t="s">
        <v>40</v>
      </c>
      <c r="E1694" t="s">
        <v>36</v>
      </c>
      <c r="F1694" t="s">
        <v>28</v>
      </c>
      <c r="G1694" t="s">
        <v>19</v>
      </c>
      <c r="H1694">
        <v>289</v>
      </c>
      <c r="I1694">
        <v>8</v>
      </c>
      <c r="J1694">
        <v>2312</v>
      </c>
    </row>
    <row r="1695" spans="1:10" x14ac:dyDescent="0.2">
      <c r="A1695" s="3" t="s">
        <v>1740</v>
      </c>
      <c r="B1695" s="4">
        <v>43645</v>
      </c>
      <c r="C1695">
        <v>9</v>
      </c>
      <c r="D1695" t="s">
        <v>21</v>
      </c>
      <c r="E1695" t="s">
        <v>22</v>
      </c>
      <c r="F1695" t="s">
        <v>23</v>
      </c>
      <c r="G1695" t="s">
        <v>41</v>
      </c>
      <c r="H1695">
        <v>399</v>
      </c>
      <c r="I1695">
        <v>5</v>
      </c>
      <c r="J1695">
        <v>1995</v>
      </c>
    </row>
    <row r="1696" spans="1:10" x14ac:dyDescent="0.2">
      <c r="A1696" s="3" t="s">
        <v>1741</v>
      </c>
      <c r="B1696" s="4">
        <v>43645</v>
      </c>
      <c r="C1696">
        <v>8</v>
      </c>
      <c r="D1696" t="s">
        <v>45</v>
      </c>
      <c r="E1696" t="s">
        <v>46</v>
      </c>
      <c r="F1696" t="s">
        <v>23</v>
      </c>
      <c r="G1696" t="s">
        <v>14</v>
      </c>
      <c r="H1696">
        <v>199</v>
      </c>
      <c r="I1696">
        <v>3</v>
      </c>
      <c r="J1696">
        <v>597</v>
      </c>
    </row>
    <row r="1697" spans="1:10" x14ac:dyDescent="0.2">
      <c r="A1697" s="3" t="s">
        <v>1742</v>
      </c>
      <c r="B1697" s="4">
        <v>43646</v>
      </c>
      <c r="C1697">
        <v>9</v>
      </c>
      <c r="D1697" t="s">
        <v>21</v>
      </c>
      <c r="E1697" t="s">
        <v>22</v>
      </c>
      <c r="F1697" t="s">
        <v>23</v>
      </c>
      <c r="G1697" t="s">
        <v>24</v>
      </c>
      <c r="H1697">
        <v>159</v>
      </c>
      <c r="I1697">
        <v>7</v>
      </c>
      <c r="J1697">
        <v>1113</v>
      </c>
    </row>
    <row r="1698" spans="1:10" x14ac:dyDescent="0.2">
      <c r="A1698" s="3" t="s">
        <v>1743</v>
      </c>
      <c r="B1698" s="4">
        <v>43647</v>
      </c>
      <c r="C1698">
        <v>14</v>
      </c>
      <c r="D1698" t="s">
        <v>38</v>
      </c>
      <c r="E1698" t="s">
        <v>12</v>
      </c>
      <c r="F1698" t="s">
        <v>13</v>
      </c>
      <c r="G1698" t="s">
        <v>31</v>
      </c>
      <c r="H1698">
        <v>69</v>
      </c>
      <c r="I1698">
        <v>8</v>
      </c>
      <c r="J1698">
        <v>552</v>
      </c>
    </row>
    <row r="1699" spans="1:10" x14ac:dyDescent="0.2">
      <c r="A1699" s="3" t="s">
        <v>1744</v>
      </c>
      <c r="B1699" s="4">
        <v>43648</v>
      </c>
      <c r="C1699">
        <v>8</v>
      </c>
      <c r="D1699" t="s">
        <v>45</v>
      </c>
      <c r="E1699" t="s">
        <v>46</v>
      </c>
      <c r="F1699" t="s">
        <v>23</v>
      </c>
      <c r="G1699" t="s">
        <v>14</v>
      </c>
      <c r="H1699">
        <v>199</v>
      </c>
      <c r="I1699">
        <v>3</v>
      </c>
      <c r="J1699">
        <v>597</v>
      </c>
    </row>
    <row r="1700" spans="1:10" x14ac:dyDescent="0.2">
      <c r="A1700" s="3" t="s">
        <v>1745</v>
      </c>
      <c r="B1700" s="4">
        <v>43648</v>
      </c>
      <c r="C1700">
        <v>11</v>
      </c>
      <c r="D1700" t="s">
        <v>11</v>
      </c>
      <c r="E1700" t="s">
        <v>12</v>
      </c>
      <c r="F1700" t="s">
        <v>13</v>
      </c>
      <c r="G1700" t="s">
        <v>24</v>
      </c>
      <c r="H1700">
        <v>159</v>
      </c>
      <c r="I1700">
        <v>0</v>
      </c>
      <c r="J1700">
        <v>0</v>
      </c>
    </row>
    <row r="1701" spans="1:10" x14ac:dyDescent="0.2">
      <c r="A1701" s="3" t="s">
        <v>1746</v>
      </c>
      <c r="B1701" s="4">
        <v>43649</v>
      </c>
      <c r="C1701">
        <v>12</v>
      </c>
      <c r="D1701" t="s">
        <v>66</v>
      </c>
      <c r="E1701" t="s">
        <v>12</v>
      </c>
      <c r="F1701" t="s">
        <v>13</v>
      </c>
      <c r="G1701" t="s">
        <v>19</v>
      </c>
      <c r="H1701">
        <v>289</v>
      </c>
      <c r="I1701">
        <v>5</v>
      </c>
      <c r="J1701">
        <v>1445</v>
      </c>
    </row>
    <row r="1702" spans="1:10" x14ac:dyDescent="0.2">
      <c r="A1702" s="3" t="s">
        <v>1747</v>
      </c>
      <c r="B1702" s="4">
        <v>43650</v>
      </c>
      <c r="C1702">
        <v>16</v>
      </c>
      <c r="D1702" t="s">
        <v>30</v>
      </c>
      <c r="E1702" t="s">
        <v>36</v>
      </c>
      <c r="F1702" t="s">
        <v>28</v>
      </c>
      <c r="G1702" t="s">
        <v>41</v>
      </c>
      <c r="H1702">
        <v>399</v>
      </c>
      <c r="I1702">
        <v>4</v>
      </c>
      <c r="J1702">
        <v>1596</v>
      </c>
    </row>
    <row r="1703" spans="1:10" x14ac:dyDescent="0.2">
      <c r="A1703" s="3" t="s">
        <v>1748</v>
      </c>
      <c r="B1703" s="4">
        <v>43651</v>
      </c>
      <c r="C1703">
        <v>8</v>
      </c>
      <c r="D1703" t="s">
        <v>45</v>
      </c>
      <c r="E1703" t="s">
        <v>22</v>
      </c>
      <c r="F1703" t="s">
        <v>23</v>
      </c>
      <c r="G1703" t="s">
        <v>14</v>
      </c>
      <c r="H1703">
        <v>199</v>
      </c>
      <c r="I1703">
        <v>5</v>
      </c>
      <c r="J1703">
        <v>995</v>
      </c>
    </row>
    <row r="1704" spans="1:10" x14ac:dyDescent="0.2">
      <c r="A1704" s="3" t="s">
        <v>1749</v>
      </c>
      <c r="B1704" s="4">
        <v>43651</v>
      </c>
      <c r="C1704">
        <v>5</v>
      </c>
      <c r="D1704" t="s">
        <v>60</v>
      </c>
      <c r="E1704" t="s">
        <v>17</v>
      </c>
      <c r="F1704" t="s">
        <v>18</v>
      </c>
      <c r="G1704" t="s">
        <v>41</v>
      </c>
      <c r="H1704">
        <v>399</v>
      </c>
      <c r="I1704">
        <v>7</v>
      </c>
      <c r="J1704">
        <v>2793</v>
      </c>
    </row>
    <row r="1705" spans="1:10" x14ac:dyDescent="0.2">
      <c r="A1705" s="3" t="s">
        <v>1750</v>
      </c>
      <c r="B1705" s="4">
        <v>43652</v>
      </c>
      <c r="C1705">
        <v>18</v>
      </c>
      <c r="D1705" t="s">
        <v>26</v>
      </c>
      <c r="E1705" t="s">
        <v>36</v>
      </c>
      <c r="F1705" t="s">
        <v>28</v>
      </c>
      <c r="G1705" t="s">
        <v>24</v>
      </c>
      <c r="H1705">
        <v>159</v>
      </c>
      <c r="I1705">
        <v>0</v>
      </c>
      <c r="J1705">
        <v>0</v>
      </c>
    </row>
    <row r="1706" spans="1:10" x14ac:dyDescent="0.2">
      <c r="A1706" s="3" t="s">
        <v>1751</v>
      </c>
      <c r="B1706" s="4">
        <v>43653</v>
      </c>
      <c r="C1706">
        <v>9</v>
      </c>
      <c r="D1706" t="s">
        <v>21</v>
      </c>
      <c r="E1706" t="s">
        <v>22</v>
      </c>
      <c r="F1706" t="s">
        <v>23</v>
      </c>
      <c r="G1706" t="s">
        <v>14</v>
      </c>
      <c r="H1706">
        <v>199</v>
      </c>
      <c r="I1706">
        <v>2</v>
      </c>
      <c r="J1706">
        <v>398</v>
      </c>
    </row>
    <row r="1707" spans="1:10" x14ac:dyDescent="0.2">
      <c r="A1707" s="3" t="s">
        <v>1752</v>
      </c>
      <c r="B1707" s="4">
        <v>43654</v>
      </c>
      <c r="C1707">
        <v>7</v>
      </c>
      <c r="D1707" t="s">
        <v>88</v>
      </c>
      <c r="E1707" t="s">
        <v>46</v>
      </c>
      <c r="F1707" t="s">
        <v>23</v>
      </c>
      <c r="G1707" t="s">
        <v>31</v>
      </c>
      <c r="H1707">
        <v>69</v>
      </c>
      <c r="I1707">
        <v>3</v>
      </c>
      <c r="J1707">
        <v>207</v>
      </c>
    </row>
    <row r="1708" spans="1:10" x14ac:dyDescent="0.2">
      <c r="A1708" s="3" t="s">
        <v>1753</v>
      </c>
      <c r="B1708" s="4">
        <v>43655</v>
      </c>
      <c r="C1708">
        <v>19</v>
      </c>
      <c r="D1708" t="s">
        <v>56</v>
      </c>
      <c r="E1708" t="s">
        <v>36</v>
      </c>
      <c r="F1708" t="s">
        <v>28</v>
      </c>
      <c r="G1708" t="s">
        <v>24</v>
      </c>
      <c r="H1708">
        <v>159</v>
      </c>
      <c r="I1708">
        <v>0</v>
      </c>
      <c r="J1708">
        <v>0</v>
      </c>
    </row>
    <row r="1709" spans="1:10" x14ac:dyDescent="0.2">
      <c r="A1709" s="3" t="s">
        <v>1754</v>
      </c>
      <c r="B1709" s="4">
        <v>43656</v>
      </c>
      <c r="C1709">
        <v>5</v>
      </c>
      <c r="D1709" t="s">
        <v>60</v>
      </c>
      <c r="E1709" t="s">
        <v>17</v>
      </c>
      <c r="F1709" t="s">
        <v>18</v>
      </c>
      <c r="G1709" t="s">
        <v>14</v>
      </c>
      <c r="H1709">
        <v>199</v>
      </c>
      <c r="I1709">
        <v>3</v>
      </c>
      <c r="J1709">
        <v>597</v>
      </c>
    </row>
    <row r="1710" spans="1:10" x14ac:dyDescent="0.2">
      <c r="A1710" s="3" t="s">
        <v>1755</v>
      </c>
      <c r="B1710" s="4">
        <v>43656</v>
      </c>
      <c r="C1710">
        <v>8</v>
      </c>
      <c r="D1710" t="s">
        <v>45</v>
      </c>
      <c r="E1710" t="s">
        <v>46</v>
      </c>
      <c r="F1710" t="s">
        <v>23</v>
      </c>
      <c r="G1710" t="s">
        <v>14</v>
      </c>
      <c r="H1710">
        <v>199</v>
      </c>
      <c r="I1710">
        <v>6</v>
      </c>
      <c r="J1710">
        <v>1194</v>
      </c>
    </row>
    <row r="1711" spans="1:10" x14ac:dyDescent="0.2">
      <c r="A1711" s="3" t="s">
        <v>1756</v>
      </c>
      <c r="B1711" s="4">
        <v>43656</v>
      </c>
      <c r="C1711">
        <v>14</v>
      </c>
      <c r="D1711" t="s">
        <v>38</v>
      </c>
      <c r="E1711" t="s">
        <v>12</v>
      </c>
      <c r="F1711" t="s">
        <v>13</v>
      </c>
      <c r="G1711" t="s">
        <v>41</v>
      </c>
      <c r="H1711">
        <v>399</v>
      </c>
      <c r="I1711">
        <v>0</v>
      </c>
      <c r="J1711">
        <v>0</v>
      </c>
    </row>
    <row r="1712" spans="1:10" x14ac:dyDescent="0.2">
      <c r="A1712" s="3" t="s">
        <v>1757</v>
      </c>
      <c r="B1712" s="4">
        <v>43656</v>
      </c>
      <c r="C1712">
        <v>13</v>
      </c>
      <c r="D1712" t="s">
        <v>33</v>
      </c>
      <c r="E1712" t="s">
        <v>63</v>
      </c>
      <c r="F1712" t="s">
        <v>13</v>
      </c>
      <c r="G1712" t="s">
        <v>31</v>
      </c>
      <c r="H1712">
        <v>69</v>
      </c>
      <c r="I1712">
        <v>2</v>
      </c>
      <c r="J1712">
        <v>138</v>
      </c>
    </row>
    <row r="1713" spans="1:10" x14ac:dyDescent="0.2">
      <c r="A1713" s="3" t="s">
        <v>1758</v>
      </c>
      <c r="B1713" s="4">
        <v>43657</v>
      </c>
      <c r="C1713">
        <v>5</v>
      </c>
      <c r="D1713" t="s">
        <v>60</v>
      </c>
      <c r="E1713" t="s">
        <v>17</v>
      </c>
      <c r="F1713" t="s">
        <v>18</v>
      </c>
      <c r="G1713" t="s">
        <v>24</v>
      </c>
      <c r="H1713">
        <v>159</v>
      </c>
      <c r="I1713">
        <v>7</v>
      </c>
      <c r="J1713">
        <v>1113</v>
      </c>
    </row>
    <row r="1714" spans="1:10" x14ac:dyDescent="0.2">
      <c r="A1714" s="3" t="s">
        <v>1759</v>
      </c>
      <c r="B1714" s="4">
        <v>43657</v>
      </c>
      <c r="C1714">
        <v>19</v>
      </c>
      <c r="D1714" t="s">
        <v>56</v>
      </c>
      <c r="E1714" t="s">
        <v>27</v>
      </c>
      <c r="F1714" t="s">
        <v>28</v>
      </c>
      <c r="G1714" t="s">
        <v>41</v>
      </c>
      <c r="H1714">
        <v>399</v>
      </c>
      <c r="I1714">
        <v>9</v>
      </c>
      <c r="J1714">
        <v>3591</v>
      </c>
    </row>
    <row r="1715" spans="1:10" x14ac:dyDescent="0.2">
      <c r="A1715" s="3" t="s">
        <v>1760</v>
      </c>
      <c r="B1715" s="4">
        <v>43658</v>
      </c>
      <c r="C1715">
        <v>13</v>
      </c>
      <c r="D1715" t="s">
        <v>33</v>
      </c>
      <c r="E1715" t="s">
        <v>12</v>
      </c>
      <c r="F1715" t="s">
        <v>13</v>
      </c>
      <c r="G1715" t="s">
        <v>14</v>
      </c>
      <c r="H1715">
        <v>199</v>
      </c>
      <c r="I1715">
        <v>3</v>
      </c>
      <c r="J1715">
        <v>597</v>
      </c>
    </row>
    <row r="1716" spans="1:10" x14ac:dyDescent="0.2">
      <c r="A1716" s="3" t="s">
        <v>1761</v>
      </c>
      <c r="B1716" s="4">
        <v>43658</v>
      </c>
      <c r="C1716">
        <v>5</v>
      </c>
      <c r="D1716" t="s">
        <v>60</v>
      </c>
      <c r="E1716" t="s">
        <v>68</v>
      </c>
      <c r="F1716" t="s">
        <v>18</v>
      </c>
      <c r="G1716" t="s">
        <v>31</v>
      </c>
      <c r="H1716">
        <v>69</v>
      </c>
      <c r="I1716">
        <v>3</v>
      </c>
      <c r="J1716">
        <v>207</v>
      </c>
    </row>
    <row r="1717" spans="1:10" x14ac:dyDescent="0.2">
      <c r="A1717" s="3" t="s">
        <v>1762</v>
      </c>
      <c r="B1717" s="4">
        <v>43658</v>
      </c>
      <c r="C1717">
        <v>14</v>
      </c>
      <c r="D1717" t="s">
        <v>38</v>
      </c>
      <c r="E1717" t="s">
        <v>12</v>
      </c>
      <c r="F1717" t="s">
        <v>13</v>
      </c>
      <c r="G1717" t="s">
        <v>41</v>
      </c>
      <c r="H1717">
        <v>399</v>
      </c>
      <c r="I1717">
        <v>1</v>
      </c>
      <c r="J1717">
        <v>399</v>
      </c>
    </row>
    <row r="1718" spans="1:10" x14ac:dyDescent="0.2">
      <c r="A1718" s="3" t="s">
        <v>1763</v>
      </c>
      <c r="B1718" s="4">
        <v>43658</v>
      </c>
      <c r="C1718">
        <v>11</v>
      </c>
      <c r="D1718" t="s">
        <v>11</v>
      </c>
      <c r="E1718" t="s">
        <v>12</v>
      </c>
      <c r="F1718" t="s">
        <v>13</v>
      </c>
      <c r="G1718" t="s">
        <v>31</v>
      </c>
      <c r="H1718">
        <v>69</v>
      </c>
      <c r="I1718">
        <v>1</v>
      </c>
      <c r="J1718">
        <v>69</v>
      </c>
    </row>
    <row r="1719" spans="1:10" x14ac:dyDescent="0.2">
      <c r="A1719" s="3" t="s">
        <v>1764</v>
      </c>
      <c r="B1719" s="4">
        <v>43658</v>
      </c>
      <c r="C1719">
        <v>7</v>
      </c>
      <c r="D1719" t="s">
        <v>88</v>
      </c>
      <c r="E1719" t="s">
        <v>22</v>
      </c>
      <c r="F1719" t="s">
        <v>23</v>
      </c>
      <c r="G1719" t="s">
        <v>24</v>
      </c>
      <c r="H1719">
        <v>159</v>
      </c>
      <c r="I1719">
        <v>8</v>
      </c>
      <c r="J1719">
        <v>1272</v>
      </c>
    </row>
    <row r="1720" spans="1:10" x14ac:dyDescent="0.2">
      <c r="A1720" s="3" t="s">
        <v>1765</v>
      </c>
      <c r="B1720" s="4">
        <v>43658</v>
      </c>
      <c r="C1720">
        <v>5</v>
      </c>
      <c r="D1720" t="s">
        <v>60</v>
      </c>
      <c r="E1720" t="s">
        <v>68</v>
      </c>
      <c r="F1720" t="s">
        <v>18</v>
      </c>
      <c r="G1720" t="s">
        <v>19</v>
      </c>
      <c r="H1720">
        <v>289</v>
      </c>
      <c r="I1720">
        <v>0</v>
      </c>
      <c r="J1720">
        <v>0</v>
      </c>
    </row>
    <row r="1721" spans="1:10" x14ac:dyDescent="0.2">
      <c r="A1721" s="3" t="s">
        <v>1766</v>
      </c>
      <c r="B1721" s="4">
        <v>43658</v>
      </c>
      <c r="C1721">
        <v>1</v>
      </c>
      <c r="D1721" t="s">
        <v>16</v>
      </c>
      <c r="E1721" t="s">
        <v>68</v>
      </c>
      <c r="F1721" t="s">
        <v>18</v>
      </c>
      <c r="G1721" t="s">
        <v>19</v>
      </c>
      <c r="H1721">
        <v>289</v>
      </c>
      <c r="I1721">
        <v>3</v>
      </c>
      <c r="J1721">
        <v>867</v>
      </c>
    </row>
    <row r="1722" spans="1:10" x14ac:dyDescent="0.2">
      <c r="A1722" s="3" t="s">
        <v>1767</v>
      </c>
      <c r="B1722" s="4">
        <v>43659</v>
      </c>
      <c r="C1722">
        <v>6</v>
      </c>
      <c r="D1722" t="s">
        <v>48</v>
      </c>
      <c r="E1722" t="s">
        <v>46</v>
      </c>
      <c r="F1722" t="s">
        <v>23</v>
      </c>
      <c r="G1722" t="s">
        <v>14</v>
      </c>
      <c r="H1722">
        <v>199</v>
      </c>
      <c r="I1722">
        <v>1</v>
      </c>
      <c r="J1722">
        <v>199</v>
      </c>
    </row>
    <row r="1723" spans="1:10" x14ac:dyDescent="0.2">
      <c r="A1723" s="3" t="s">
        <v>1768</v>
      </c>
      <c r="B1723" s="4">
        <v>43660</v>
      </c>
      <c r="C1723">
        <v>16</v>
      </c>
      <c r="D1723" t="s">
        <v>30</v>
      </c>
      <c r="E1723" t="s">
        <v>36</v>
      </c>
      <c r="F1723" t="s">
        <v>28</v>
      </c>
      <c r="G1723" t="s">
        <v>14</v>
      </c>
      <c r="H1723">
        <v>199</v>
      </c>
      <c r="I1723">
        <v>8</v>
      </c>
      <c r="J1723">
        <v>1592</v>
      </c>
    </row>
    <row r="1724" spans="1:10" x14ac:dyDescent="0.2">
      <c r="A1724" s="3" t="s">
        <v>1769</v>
      </c>
      <c r="B1724" s="4">
        <v>43660</v>
      </c>
      <c r="C1724">
        <v>10</v>
      </c>
      <c r="D1724" t="s">
        <v>58</v>
      </c>
      <c r="E1724" t="s">
        <v>46</v>
      </c>
      <c r="F1724" t="s">
        <v>23</v>
      </c>
      <c r="G1724" t="s">
        <v>14</v>
      </c>
      <c r="H1724">
        <v>199</v>
      </c>
      <c r="I1724">
        <v>2</v>
      </c>
      <c r="J1724">
        <v>398</v>
      </c>
    </row>
    <row r="1725" spans="1:10" x14ac:dyDescent="0.2">
      <c r="A1725" s="3" t="s">
        <v>1770</v>
      </c>
      <c r="B1725" s="4">
        <v>43660</v>
      </c>
      <c r="C1725">
        <v>20</v>
      </c>
      <c r="D1725" t="s">
        <v>40</v>
      </c>
      <c r="E1725" t="s">
        <v>27</v>
      </c>
      <c r="F1725" t="s">
        <v>28</v>
      </c>
      <c r="G1725" t="s">
        <v>24</v>
      </c>
      <c r="H1725">
        <v>159</v>
      </c>
      <c r="I1725">
        <v>1</v>
      </c>
      <c r="J1725">
        <v>159</v>
      </c>
    </row>
    <row r="1726" spans="1:10" x14ac:dyDescent="0.2">
      <c r="A1726" s="3" t="s">
        <v>1771</v>
      </c>
      <c r="B1726" s="4">
        <v>43660</v>
      </c>
      <c r="C1726">
        <v>4</v>
      </c>
      <c r="D1726" t="s">
        <v>51</v>
      </c>
      <c r="E1726" t="s">
        <v>17</v>
      </c>
      <c r="F1726" t="s">
        <v>18</v>
      </c>
      <c r="G1726" t="s">
        <v>19</v>
      </c>
      <c r="H1726">
        <v>289</v>
      </c>
      <c r="I1726">
        <v>8</v>
      </c>
      <c r="J1726">
        <v>2312</v>
      </c>
    </row>
    <row r="1727" spans="1:10" x14ac:dyDescent="0.2">
      <c r="A1727" s="3" t="s">
        <v>1772</v>
      </c>
      <c r="B1727" s="4">
        <v>43660</v>
      </c>
      <c r="C1727">
        <v>10</v>
      </c>
      <c r="D1727" t="s">
        <v>58</v>
      </c>
      <c r="E1727" t="s">
        <v>46</v>
      </c>
      <c r="F1727" t="s">
        <v>23</v>
      </c>
      <c r="G1727" t="s">
        <v>41</v>
      </c>
      <c r="H1727">
        <v>399</v>
      </c>
      <c r="I1727">
        <v>9</v>
      </c>
      <c r="J1727">
        <v>3591</v>
      </c>
    </row>
    <row r="1728" spans="1:10" x14ac:dyDescent="0.2">
      <c r="A1728" s="3" t="s">
        <v>1773</v>
      </c>
      <c r="B1728" s="4">
        <v>43660</v>
      </c>
      <c r="C1728">
        <v>4</v>
      </c>
      <c r="D1728" t="s">
        <v>51</v>
      </c>
      <c r="E1728" t="s">
        <v>17</v>
      </c>
      <c r="F1728" t="s">
        <v>18</v>
      </c>
      <c r="G1728" t="s">
        <v>14</v>
      </c>
      <c r="H1728">
        <v>199</v>
      </c>
      <c r="I1728">
        <v>3</v>
      </c>
      <c r="J1728">
        <v>597</v>
      </c>
    </row>
    <row r="1729" spans="1:10" x14ac:dyDescent="0.2">
      <c r="A1729" s="3" t="s">
        <v>1774</v>
      </c>
      <c r="B1729" s="4">
        <v>43661</v>
      </c>
      <c r="C1729">
        <v>16</v>
      </c>
      <c r="D1729" t="s">
        <v>30</v>
      </c>
      <c r="E1729" t="s">
        <v>27</v>
      </c>
      <c r="F1729" t="s">
        <v>28</v>
      </c>
      <c r="G1729" t="s">
        <v>24</v>
      </c>
      <c r="H1729">
        <v>159</v>
      </c>
      <c r="I1729">
        <v>3</v>
      </c>
      <c r="J1729">
        <v>477</v>
      </c>
    </row>
    <row r="1730" spans="1:10" x14ac:dyDescent="0.2">
      <c r="A1730" s="3" t="s">
        <v>1775</v>
      </c>
      <c r="B1730" s="4">
        <v>43661</v>
      </c>
      <c r="C1730">
        <v>2</v>
      </c>
      <c r="D1730" t="s">
        <v>106</v>
      </c>
      <c r="E1730" t="s">
        <v>17</v>
      </c>
      <c r="F1730" t="s">
        <v>18</v>
      </c>
      <c r="G1730" t="s">
        <v>24</v>
      </c>
      <c r="H1730">
        <v>159</v>
      </c>
      <c r="I1730">
        <v>4</v>
      </c>
      <c r="J1730">
        <v>636</v>
      </c>
    </row>
    <row r="1731" spans="1:10" x14ac:dyDescent="0.2">
      <c r="A1731" s="3" t="s">
        <v>1776</v>
      </c>
      <c r="B1731" s="4">
        <v>43661</v>
      </c>
      <c r="C1731">
        <v>18</v>
      </c>
      <c r="D1731" t="s">
        <v>26</v>
      </c>
      <c r="E1731" t="s">
        <v>36</v>
      </c>
      <c r="F1731" t="s">
        <v>28</v>
      </c>
      <c r="G1731" t="s">
        <v>41</v>
      </c>
      <c r="H1731">
        <v>399</v>
      </c>
      <c r="I1731">
        <v>5</v>
      </c>
      <c r="J1731">
        <v>1995</v>
      </c>
    </row>
    <row r="1732" spans="1:10" x14ac:dyDescent="0.2">
      <c r="A1732" s="3" t="s">
        <v>1777</v>
      </c>
      <c r="B1732" s="4">
        <v>43662</v>
      </c>
      <c r="C1732">
        <v>9</v>
      </c>
      <c r="D1732" t="s">
        <v>21</v>
      </c>
      <c r="E1732" t="s">
        <v>46</v>
      </c>
      <c r="F1732" t="s">
        <v>23</v>
      </c>
      <c r="G1732" t="s">
        <v>41</v>
      </c>
      <c r="H1732">
        <v>399</v>
      </c>
      <c r="I1732">
        <v>0</v>
      </c>
      <c r="J1732">
        <v>0</v>
      </c>
    </row>
    <row r="1733" spans="1:10" x14ac:dyDescent="0.2">
      <c r="A1733" s="3" t="s">
        <v>1778</v>
      </c>
      <c r="B1733" s="4">
        <v>43663</v>
      </c>
      <c r="C1733">
        <v>4</v>
      </c>
      <c r="D1733" t="s">
        <v>51</v>
      </c>
      <c r="E1733" t="s">
        <v>17</v>
      </c>
      <c r="F1733" t="s">
        <v>18</v>
      </c>
      <c r="G1733" t="s">
        <v>41</v>
      </c>
      <c r="H1733">
        <v>399</v>
      </c>
      <c r="I1733">
        <v>8</v>
      </c>
      <c r="J1733">
        <v>3192</v>
      </c>
    </row>
    <row r="1734" spans="1:10" x14ac:dyDescent="0.2">
      <c r="A1734" s="3" t="s">
        <v>1779</v>
      </c>
      <c r="B1734" s="4">
        <v>43663</v>
      </c>
      <c r="C1734">
        <v>5</v>
      </c>
      <c r="D1734" t="s">
        <v>60</v>
      </c>
      <c r="E1734" t="s">
        <v>17</v>
      </c>
      <c r="F1734" t="s">
        <v>18</v>
      </c>
      <c r="G1734" t="s">
        <v>24</v>
      </c>
      <c r="H1734">
        <v>159</v>
      </c>
      <c r="I1734">
        <v>9</v>
      </c>
      <c r="J1734">
        <v>1431</v>
      </c>
    </row>
    <row r="1735" spans="1:10" x14ac:dyDescent="0.2">
      <c r="A1735" s="3" t="s">
        <v>1780</v>
      </c>
      <c r="B1735" s="4">
        <v>43664</v>
      </c>
      <c r="C1735">
        <v>5</v>
      </c>
      <c r="D1735" t="s">
        <v>60</v>
      </c>
      <c r="E1735" t="s">
        <v>17</v>
      </c>
      <c r="F1735" t="s">
        <v>18</v>
      </c>
      <c r="G1735" t="s">
        <v>41</v>
      </c>
      <c r="H1735">
        <v>399</v>
      </c>
      <c r="I1735">
        <v>2</v>
      </c>
      <c r="J1735">
        <v>798</v>
      </c>
    </row>
    <row r="1736" spans="1:10" x14ac:dyDescent="0.2">
      <c r="A1736" s="3" t="s">
        <v>1781</v>
      </c>
      <c r="B1736" s="4">
        <v>43664</v>
      </c>
      <c r="C1736">
        <v>12</v>
      </c>
      <c r="D1736" t="s">
        <v>66</v>
      </c>
      <c r="E1736" t="s">
        <v>63</v>
      </c>
      <c r="F1736" t="s">
        <v>13</v>
      </c>
      <c r="G1736" t="s">
        <v>41</v>
      </c>
      <c r="H1736">
        <v>399</v>
      </c>
      <c r="I1736">
        <v>7</v>
      </c>
      <c r="J1736">
        <v>2793</v>
      </c>
    </row>
    <row r="1737" spans="1:10" x14ac:dyDescent="0.2">
      <c r="A1737" s="3" t="s">
        <v>1782</v>
      </c>
      <c r="B1737" s="4">
        <v>43664</v>
      </c>
      <c r="C1737">
        <v>7</v>
      </c>
      <c r="D1737" t="s">
        <v>88</v>
      </c>
      <c r="E1737" t="s">
        <v>46</v>
      </c>
      <c r="F1737" t="s">
        <v>23</v>
      </c>
      <c r="G1737" t="s">
        <v>19</v>
      </c>
      <c r="H1737">
        <v>289</v>
      </c>
      <c r="I1737">
        <v>7</v>
      </c>
      <c r="J1737">
        <v>2023</v>
      </c>
    </row>
    <row r="1738" spans="1:10" x14ac:dyDescent="0.2">
      <c r="A1738" s="3" t="s">
        <v>1783</v>
      </c>
      <c r="B1738" s="4">
        <v>43664</v>
      </c>
      <c r="C1738">
        <v>1</v>
      </c>
      <c r="D1738" t="s">
        <v>16</v>
      </c>
      <c r="E1738" t="s">
        <v>68</v>
      </c>
      <c r="F1738" t="s">
        <v>18</v>
      </c>
      <c r="G1738" t="s">
        <v>31</v>
      </c>
      <c r="H1738">
        <v>69</v>
      </c>
      <c r="I1738">
        <v>3</v>
      </c>
      <c r="J1738">
        <v>207</v>
      </c>
    </row>
    <row r="1739" spans="1:10" x14ac:dyDescent="0.2">
      <c r="A1739" s="3" t="s">
        <v>1784</v>
      </c>
      <c r="B1739" s="4">
        <v>43665</v>
      </c>
      <c r="C1739">
        <v>18</v>
      </c>
      <c r="D1739" t="s">
        <v>26</v>
      </c>
      <c r="E1739" t="s">
        <v>36</v>
      </c>
      <c r="F1739" t="s">
        <v>28</v>
      </c>
      <c r="G1739" t="s">
        <v>24</v>
      </c>
      <c r="H1739">
        <v>159</v>
      </c>
      <c r="I1739">
        <v>6</v>
      </c>
      <c r="J1739">
        <v>954</v>
      </c>
    </row>
    <row r="1740" spans="1:10" x14ac:dyDescent="0.2">
      <c r="A1740" s="3" t="s">
        <v>1785</v>
      </c>
      <c r="B1740" s="4">
        <v>43666</v>
      </c>
      <c r="C1740">
        <v>3</v>
      </c>
      <c r="D1740" t="s">
        <v>43</v>
      </c>
      <c r="E1740" t="s">
        <v>68</v>
      </c>
      <c r="F1740" t="s">
        <v>18</v>
      </c>
      <c r="G1740" t="s">
        <v>31</v>
      </c>
      <c r="H1740">
        <v>69</v>
      </c>
      <c r="I1740">
        <v>3</v>
      </c>
      <c r="J1740">
        <v>207</v>
      </c>
    </row>
    <row r="1741" spans="1:10" x14ac:dyDescent="0.2">
      <c r="A1741" s="3" t="s">
        <v>1786</v>
      </c>
      <c r="B1741" s="4">
        <v>43666</v>
      </c>
      <c r="C1741">
        <v>2</v>
      </c>
      <c r="D1741" t="s">
        <v>106</v>
      </c>
      <c r="E1741" t="s">
        <v>17</v>
      </c>
      <c r="F1741" t="s">
        <v>18</v>
      </c>
      <c r="G1741" t="s">
        <v>14</v>
      </c>
      <c r="H1741">
        <v>199</v>
      </c>
      <c r="I1741">
        <v>4</v>
      </c>
      <c r="J1741">
        <v>796</v>
      </c>
    </row>
    <row r="1742" spans="1:10" x14ac:dyDescent="0.2">
      <c r="A1742" s="3" t="s">
        <v>1787</v>
      </c>
      <c r="B1742" s="4">
        <v>43666</v>
      </c>
      <c r="C1742">
        <v>17</v>
      </c>
      <c r="D1742" t="s">
        <v>35</v>
      </c>
      <c r="E1742" t="s">
        <v>27</v>
      </c>
      <c r="F1742" t="s">
        <v>28</v>
      </c>
      <c r="G1742" t="s">
        <v>19</v>
      </c>
      <c r="H1742">
        <v>289</v>
      </c>
      <c r="I1742">
        <v>2</v>
      </c>
      <c r="J1742">
        <v>578</v>
      </c>
    </row>
    <row r="1743" spans="1:10" x14ac:dyDescent="0.2">
      <c r="A1743" s="3" t="s">
        <v>1788</v>
      </c>
      <c r="B1743" s="4">
        <v>43667</v>
      </c>
      <c r="C1743">
        <v>14</v>
      </c>
      <c r="D1743" t="s">
        <v>38</v>
      </c>
      <c r="E1743" t="s">
        <v>63</v>
      </c>
      <c r="F1743" t="s">
        <v>13</v>
      </c>
      <c r="G1743" t="s">
        <v>19</v>
      </c>
      <c r="H1743">
        <v>289</v>
      </c>
      <c r="I1743">
        <v>9</v>
      </c>
      <c r="J1743">
        <v>2601</v>
      </c>
    </row>
    <row r="1744" spans="1:10" x14ac:dyDescent="0.2">
      <c r="A1744" s="3" t="s">
        <v>1789</v>
      </c>
      <c r="B1744" s="4">
        <v>43667</v>
      </c>
      <c r="C1744">
        <v>19</v>
      </c>
      <c r="D1744" t="s">
        <v>56</v>
      </c>
      <c r="E1744" t="s">
        <v>36</v>
      </c>
      <c r="F1744" t="s">
        <v>28</v>
      </c>
      <c r="G1744" t="s">
        <v>31</v>
      </c>
      <c r="H1744">
        <v>69</v>
      </c>
      <c r="I1744">
        <v>2</v>
      </c>
      <c r="J1744">
        <v>138</v>
      </c>
    </row>
    <row r="1745" spans="1:10" x14ac:dyDescent="0.2">
      <c r="A1745" s="3" t="s">
        <v>1790</v>
      </c>
      <c r="B1745" s="4">
        <v>43667</v>
      </c>
      <c r="C1745">
        <v>9</v>
      </c>
      <c r="D1745" t="s">
        <v>21</v>
      </c>
      <c r="E1745" t="s">
        <v>22</v>
      </c>
      <c r="F1745" t="s">
        <v>23</v>
      </c>
      <c r="G1745" t="s">
        <v>31</v>
      </c>
      <c r="H1745">
        <v>69</v>
      </c>
      <c r="I1745">
        <v>4</v>
      </c>
      <c r="J1745">
        <v>276</v>
      </c>
    </row>
    <row r="1746" spans="1:10" x14ac:dyDescent="0.2">
      <c r="A1746" s="3" t="s">
        <v>1791</v>
      </c>
      <c r="B1746" s="4">
        <v>43667</v>
      </c>
      <c r="C1746">
        <v>9</v>
      </c>
      <c r="D1746" t="s">
        <v>21</v>
      </c>
      <c r="E1746" t="s">
        <v>46</v>
      </c>
      <c r="F1746" t="s">
        <v>23</v>
      </c>
      <c r="G1746" t="s">
        <v>14</v>
      </c>
      <c r="H1746">
        <v>199</v>
      </c>
      <c r="I1746">
        <v>5</v>
      </c>
      <c r="J1746">
        <v>995</v>
      </c>
    </row>
    <row r="1747" spans="1:10" x14ac:dyDescent="0.2">
      <c r="A1747" s="3" t="s">
        <v>1792</v>
      </c>
      <c r="B1747" s="4">
        <v>43668</v>
      </c>
      <c r="C1747">
        <v>9</v>
      </c>
      <c r="D1747" t="s">
        <v>21</v>
      </c>
      <c r="E1747" t="s">
        <v>46</v>
      </c>
      <c r="F1747" t="s">
        <v>23</v>
      </c>
      <c r="G1747" t="s">
        <v>31</v>
      </c>
      <c r="H1747">
        <v>69</v>
      </c>
      <c r="I1747">
        <v>4</v>
      </c>
      <c r="J1747">
        <v>276</v>
      </c>
    </row>
    <row r="1748" spans="1:10" x14ac:dyDescent="0.2">
      <c r="A1748" s="3" t="s">
        <v>1793</v>
      </c>
      <c r="B1748" s="4">
        <v>43668</v>
      </c>
      <c r="C1748">
        <v>6</v>
      </c>
      <c r="D1748" t="s">
        <v>48</v>
      </c>
      <c r="E1748" t="s">
        <v>46</v>
      </c>
      <c r="F1748" t="s">
        <v>23</v>
      </c>
      <c r="G1748" t="s">
        <v>14</v>
      </c>
      <c r="H1748">
        <v>199</v>
      </c>
      <c r="I1748">
        <v>0</v>
      </c>
      <c r="J1748">
        <v>0</v>
      </c>
    </row>
    <row r="1749" spans="1:10" x14ac:dyDescent="0.2">
      <c r="A1749" s="3" t="s">
        <v>1794</v>
      </c>
      <c r="B1749" s="4">
        <v>43668</v>
      </c>
      <c r="C1749">
        <v>11</v>
      </c>
      <c r="D1749" t="s">
        <v>11</v>
      </c>
      <c r="E1749" t="s">
        <v>63</v>
      </c>
      <c r="F1749" t="s">
        <v>13</v>
      </c>
      <c r="G1749" t="s">
        <v>31</v>
      </c>
      <c r="H1749">
        <v>69</v>
      </c>
      <c r="I1749">
        <v>0</v>
      </c>
      <c r="J1749">
        <v>0</v>
      </c>
    </row>
    <row r="1750" spans="1:10" x14ac:dyDescent="0.2">
      <c r="A1750" s="3" t="s">
        <v>1795</v>
      </c>
      <c r="B1750" s="4">
        <v>43669</v>
      </c>
      <c r="C1750">
        <v>2</v>
      </c>
      <c r="D1750" t="s">
        <v>106</v>
      </c>
      <c r="E1750" t="s">
        <v>68</v>
      </c>
      <c r="F1750" t="s">
        <v>18</v>
      </c>
      <c r="G1750" t="s">
        <v>41</v>
      </c>
      <c r="H1750">
        <v>399</v>
      </c>
      <c r="I1750">
        <v>9</v>
      </c>
      <c r="J1750">
        <v>3591</v>
      </c>
    </row>
    <row r="1751" spans="1:10" x14ac:dyDescent="0.2">
      <c r="A1751" s="3" t="s">
        <v>1796</v>
      </c>
      <c r="B1751" s="4">
        <v>43670</v>
      </c>
      <c r="C1751">
        <v>19</v>
      </c>
      <c r="D1751" t="s">
        <v>56</v>
      </c>
      <c r="E1751" t="s">
        <v>36</v>
      </c>
      <c r="F1751" t="s">
        <v>28</v>
      </c>
      <c r="G1751" t="s">
        <v>31</v>
      </c>
      <c r="H1751">
        <v>69</v>
      </c>
      <c r="I1751">
        <v>1</v>
      </c>
      <c r="J1751">
        <v>69</v>
      </c>
    </row>
    <row r="1752" spans="1:10" x14ac:dyDescent="0.2">
      <c r="A1752" s="3" t="s">
        <v>1797</v>
      </c>
      <c r="B1752" s="4">
        <v>43671</v>
      </c>
      <c r="C1752">
        <v>15</v>
      </c>
      <c r="D1752" t="s">
        <v>118</v>
      </c>
      <c r="E1752" t="s">
        <v>12</v>
      </c>
      <c r="F1752" t="s">
        <v>13</v>
      </c>
      <c r="G1752" t="s">
        <v>31</v>
      </c>
      <c r="H1752">
        <v>69</v>
      </c>
      <c r="I1752">
        <v>4</v>
      </c>
      <c r="J1752">
        <v>276</v>
      </c>
    </row>
    <row r="1753" spans="1:10" x14ac:dyDescent="0.2">
      <c r="A1753" s="3" t="s">
        <v>1798</v>
      </c>
      <c r="B1753" s="4">
        <v>43671</v>
      </c>
      <c r="C1753">
        <v>6</v>
      </c>
      <c r="D1753" t="s">
        <v>48</v>
      </c>
      <c r="E1753" t="s">
        <v>22</v>
      </c>
      <c r="F1753" t="s">
        <v>23</v>
      </c>
      <c r="G1753" t="s">
        <v>19</v>
      </c>
      <c r="H1753">
        <v>289</v>
      </c>
      <c r="I1753">
        <v>7</v>
      </c>
      <c r="J1753">
        <v>2023</v>
      </c>
    </row>
    <row r="1754" spans="1:10" x14ac:dyDescent="0.2">
      <c r="A1754" s="3" t="s">
        <v>1799</v>
      </c>
      <c r="B1754" s="4">
        <v>43671</v>
      </c>
      <c r="C1754">
        <v>12</v>
      </c>
      <c r="D1754" t="s">
        <v>66</v>
      </c>
      <c r="E1754" t="s">
        <v>63</v>
      </c>
      <c r="F1754" t="s">
        <v>13</v>
      </c>
      <c r="G1754" t="s">
        <v>31</v>
      </c>
      <c r="H1754">
        <v>69</v>
      </c>
      <c r="I1754">
        <v>8</v>
      </c>
      <c r="J1754">
        <v>552</v>
      </c>
    </row>
    <row r="1755" spans="1:10" x14ac:dyDescent="0.2">
      <c r="A1755" s="3" t="s">
        <v>1800</v>
      </c>
      <c r="B1755" s="4">
        <v>43671</v>
      </c>
      <c r="C1755">
        <v>2</v>
      </c>
      <c r="D1755" t="s">
        <v>106</v>
      </c>
      <c r="E1755" t="s">
        <v>68</v>
      </c>
      <c r="F1755" t="s">
        <v>18</v>
      </c>
      <c r="G1755" t="s">
        <v>31</v>
      </c>
      <c r="H1755">
        <v>69</v>
      </c>
      <c r="I1755">
        <v>9</v>
      </c>
      <c r="J1755">
        <v>621</v>
      </c>
    </row>
    <row r="1756" spans="1:10" x14ac:dyDescent="0.2">
      <c r="A1756" s="3" t="s">
        <v>1801</v>
      </c>
      <c r="B1756" s="4">
        <v>43671</v>
      </c>
      <c r="C1756">
        <v>15</v>
      </c>
      <c r="D1756" t="s">
        <v>118</v>
      </c>
      <c r="E1756" t="s">
        <v>63</v>
      </c>
      <c r="F1756" t="s">
        <v>13</v>
      </c>
      <c r="G1756" t="s">
        <v>19</v>
      </c>
      <c r="H1756">
        <v>289</v>
      </c>
      <c r="I1756">
        <v>4</v>
      </c>
      <c r="J1756">
        <v>1156</v>
      </c>
    </row>
    <row r="1757" spans="1:10" x14ac:dyDescent="0.2">
      <c r="A1757" s="3" t="s">
        <v>1802</v>
      </c>
      <c r="B1757" s="4">
        <v>43671</v>
      </c>
      <c r="C1757">
        <v>2</v>
      </c>
      <c r="D1757" t="s">
        <v>106</v>
      </c>
      <c r="E1757" t="s">
        <v>17</v>
      </c>
      <c r="F1757" t="s">
        <v>18</v>
      </c>
      <c r="G1757" t="s">
        <v>41</v>
      </c>
      <c r="H1757">
        <v>399</v>
      </c>
      <c r="I1757">
        <v>9</v>
      </c>
      <c r="J1757">
        <v>3591</v>
      </c>
    </row>
    <row r="1758" spans="1:10" x14ac:dyDescent="0.2">
      <c r="A1758" s="3" t="s">
        <v>1803</v>
      </c>
      <c r="B1758" s="4">
        <v>43671</v>
      </c>
      <c r="C1758">
        <v>4</v>
      </c>
      <c r="D1758" t="s">
        <v>51</v>
      </c>
      <c r="E1758" t="s">
        <v>17</v>
      </c>
      <c r="F1758" t="s">
        <v>18</v>
      </c>
      <c r="G1758" t="s">
        <v>19</v>
      </c>
      <c r="H1758">
        <v>289</v>
      </c>
      <c r="I1758">
        <v>2</v>
      </c>
      <c r="J1758">
        <v>578</v>
      </c>
    </row>
    <row r="1759" spans="1:10" x14ac:dyDescent="0.2">
      <c r="A1759" s="3" t="s">
        <v>1804</v>
      </c>
      <c r="B1759" s="4">
        <v>43671</v>
      </c>
      <c r="C1759">
        <v>5</v>
      </c>
      <c r="D1759" t="s">
        <v>60</v>
      </c>
      <c r="E1759" t="s">
        <v>68</v>
      </c>
      <c r="F1759" t="s">
        <v>18</v>
      </c>
      <c r="G1759" t="s">
        <v>31</v>
      </c>
      <c r="H1759">
        <v>69</v>
      </c>
      <c r="I1759">
        <v>9</v>
      </c>
      <c r="J1759">
        <v>621</v>
      </c>
    </row>
    <row r="1760" spans="1:10" x14ac:dyDescent="0.2">
      <c r="A1760" s="3" t="s">
        <v>1805</v>
      </c>
      <c r="B1760" s="4">
        <v>43672</v>
      </c>
      <c r="C1760">
        <v>18</v>
      </c>
      <c r="D1760" t="s">
        <v>26</v>
      </c>
      <c r="E1760" t="s">
        <v>36</v>
      </c>
      <c r="F1760" t="s">
        <v>28</v>
      </c>
      <c r="G1760" t="s">
        <v>24</v>
      </c>
      <c r="H1760">
        <v>159</v>
      </c>
      <c r="I1760">
        <v>5</v>
      </c>
      <c r="J1760">
        <v>795</v>
      </c>
    </row>
    <row r="1761" spans="1:10" x14ac:dyDescent="0.2">
      <c r="A1761" s="3" t="s">
        <v>1806</v>
      </c>
      <c r="B1761" s="4">
        <v>43673</v>
      </c>
      <c r="C1761">
        <v>18</v>
      </c>
      <c r="D1761" t="s">
        <v>26</v>
      </c>
      <c r="E1761" t="s">
        <v>27</v>
      </c>
      <c r="F1761" t="s">
        <v>28</v>
      </c>
      <c r="G1761" t="s">
        <v>14</v>
      </c>
      <c r="H1761">
        <v>199</v>
      </c>
      <c r="I1761">
        <v>0</v>
      </c>
      <c r="J1761">
        <v>0</v>
      </c>
    </row>
    <row r="1762" spans="1:10" x14ac:dyDescent="0.2">
      <c r="A1762" s="3" t="s">
        <v>1807</v>
      </c>
      <c r="B1762" s="4">
        <v>43674</v>
      </c>
      <c r="C1762">
        <v>11</v>
      </c>
      <c r="D1762" t="s">
        <v>11</v>
      </c>
      <c r="E1762" t="s">
        <v>12</v>
      </c>
      <c r="F1762" t="s">
        <v>13</v>
      </c>
      <c r="G1762" t="s">
        <v>14</v>
      </c>
      <c r="H1762">
        <v>199</v>
      </c>
      <c r="I1762">
        <v>4</v>
      </c>
      <c r="J1762">
        <v>796</v>
      </c>
    </row>
    <row r="1763" spans="1:10" x14ac:dyDescent="0.2">
      <c r="A1763" s="3" t="s">
        <v>1808</v>
      </c>
      <c r="B1763" s="4">
        <v>43674</v>
      </c>
      <c r="C1763">
        <v>19</v>
      </c>
      <c r="D1763" t="s">
        <v>56</v>
      </c>
      <c r="E1763" t="s">
        <v>27</v>
      </c>
      <c r="F1763" t="s">
        <v>28</v>
      </c>
      <c r="G1763" t="s">
        <v>31</v>
      </c>
      <c r="H1763">
        <v>69</v>
      </c>
      <c r="I1763">
        <v>8</v>
      </c>
      <c r="J1763">
        <v>552</v>
      </c>
    </row>
    <row r="1764" spans="1:10" x14ac:dyDescent="0.2">
      <c r="A1764" s="3" t="s">
        <v>1809</v>
      </c>
      <c r="B1764" s="4">
        <v>43675</v>
      </c>
      <c r="C1764">
        <v>2</v>
      </c>
      <c r="D1764" t="s">
        <v>106</v>
      </c>
      <c r="E1764" t="s">
        <v>17</v>
      </c>
      <c r="F1764" t="s">
        <v>18</v>
      </c>
      <c r="G1764" t="s">
        <v>14</v>
      </c>
      <c r="H1764">
        <v>199</v>
      </c>
      <c r="I1764">
        <v>7</v>
      </c>
      <c r="J1764">
        <v>1393</v>
      </c>
    </row>
    <row r="1765" spans="1:10" x14ac:dyDescent="0.2">
      <c r="A1765" s="3" t="s">
        <v>1810</v>
      </c>
      <c r="B1765" s="4">
        <v>43675</v>
      </c>
      <c r="C1765">
        <v>9</v>
      </c>
      <c r="D1765" t="s">
        <v>21</v>
      </c>
      <c r="E1765" t="s">
        <v>22</v>
      </c>
      <c r="F1765" t="s">
        <v>23</v>
      </c>
      <c r="G1765" t="s">
        <v>31</v>
      </c>
      <c r="H1765">
        <v>69</v>
      </c>
      <c r="I1765">
        <v>2</v>
      </c>
      <c r="J1765">
        <v>138</v>
      </c>
    </row>
    <row r="1766" spans="1:10" x14ac:dyDescent="0.2">
      <c r="A1766" s="3" t="s">
        <v>1811</v>
      </c>
      <c r="B1766" s="4">
        <v>43676</v>
      </c>
      <c r="C1766">
        <v>9</v>
      </c>
      <c r="D1766" t="s">
        <v>21</v>
      </c>
      <c r="E1766" t="s">
        <v>46</v>
      </c>
      <c r="F1766" t="s">
        <v>23</v>
      </c>
      <c r="G1766" t="s">
        <v>14</v>
      </c>
      <c r="H1766">
        <v>199</v>
      </c>
      <c r="I1766">
        <v>3</v>
      </c>
      <c r="J1766">
        <v>597</v>
      </c>
    </row>
    <row r="1767" spans="1:10" x14ac:dyDescent="0.2">
      <c r="A1767" s="3" t="s">
        <v>1812</v>
      </c>
      <c r="B1767" s="4">
        <v>43677</v>
      </c>
      <c r="C1767">
        <v>13</v>
      </c>
      <c r="D1767" t="s">
        <v>33</v>
      </c>
      <c r="E1767" t="s">
        <v>12</v>
      </c>
      <c r="F1767" t="s">
        <v>13</v>
      </c>
      <c r="G1767" t="s">
        <v>41</v>
      </c>
      <c r="H1767">
        <v>399</v>
      </c>
      <c r="I1767">
        <v>8</v>
      </c>
      <c r="J1767">
        <v>3192</v>
      </c>
    </row>
    <row r="1768" spans="1:10" x14ac:dyDescent="0.2">
      <c r="A1768" s="3" t="s">
        <v>1813</v>
      </c>
      <c r="B1768" s="4">
        <v>43677</v>
      </c>
      <c r="C1768">
        <v>6</v>
      </c>
      <c r="D1768" t="s">
        <v>48</v>
      </c>
      <c r="E1768" t="s">
        <v>22</v>
      </c>
      <c r="F1768" t="s">
        <v>23</v>
      </c>
      <c r="G1768" t="s">
        <v>41</v>
      </c>
      <c r="H1768">
        <v>399</v>
      </c>
      <c r="I1768">
        <v>9</v>
      </c>
      <c r="J1768">
        <v>3591</v>
      </c>
    </row>
    <row r="1769" spans="1:10" x14ac:dyDescent="0.2">
      <c r="A1769" s="3" t="s">
        <v>1814</v>
      </c>
      <c r="B1769" s="4">
        <v>43678</v>
      </c>
      <c r="C1769">
        <v>15</v>
      </c>
      <c r="D1769" t="s">
        <v>118</v>
      </c>
      <c r="E1769" t="s">
        <v>63</v>
      </c>
      <c r="F1769" t="s">
        <v>13</v>
      </c>
      <c r="G1769" t="s">
        <v>24</v>
      </c>
      <c r="H1769">
        <v>159</v>
      </c>
      <c r="I1769">
        <v>1</v>
      </c>
      <c r="J1769">
        <v>159</v>
      </c>
    </row>
    <row r="1770" spans="1:10" x14ac:dyDescent="0.2">
      <c r="A1770" s="3" t="s">
        <v>1815</v>
      </c>
      <c r="B1770" s="4">
        <v>43679</v>
      </c>
      <c r="C1770">
        <v>6</v>
      </c>
      <c r="D1770" t="s">
        <v>48</v>
      </c>
      <c r="E1770" t="s">
        <v>46</v>
      </c>
      <c r="F1770" t="s">
        <v>23</v>
      </c>
      <c r="G1770" t="s">
        <v>41</v>
      </c>
      <c r="H1770">
        <v>399</v>
      </c>
      <c r="I1770">
        <v>2</v>
      </c>
      <c r="J1770">
        <v>798</v>
      </c>
    </row>
    <row r="1771" spans="1:10" x14ac:dyDescent="0.2">
      <c r="A1771" s="3" t="s">
        <v>1816</v>
      </c>
      <c r="B1771" s="4">
        <v>43680</v>
      </c>
      <c r="C1771">
        <v>1</v>
      </c>
      <c r="D1771" t="s">
        <v>16</v>
      </c>
      <c r="E1771" t="s">
        <v>68</v>
      </c>
      <c r="F1771" t="s">
        <v>18</v>
      </c>
      <c r="G1771" t="s">
        <v>24</v>
      </c>
      <c r="H1771">
        <v>159</v>
      </c>
      <c r="I1771">
        <v>8</v>
      </c>
      <c r="J1771">
        <v>1272</v>
      </c>
    </row>
    <row r="1772" spans="1:10" x14ac:dyDescent="0.2">
      <c r="A1772" s="3" t="s">
        <v>1817</v>
      </c>
      <c r="B1772" s="4">
        <v>43680</v>
      </c>
      <c r="C1772">
        <v>4</v>
      </c>
      <c r="D1772" t="s">
        <v>51</v>
      </c>
      <c r="E1772" t="s">
        <v>17</v>
      </c>
      <c r="F1772" t="s">
        <v>18</v>
      </c>
      <c r="G1772" t="s">
        <v>14</v>
      </c>
      <c r="H1772">
        <v>199</v>
      </c>
      <c r="I1772">
        <v>7</v>
      </c>
      <c r="J1772">
        <v>1393</v>
      </c>
    </row>
    <row r="1773" spans="1:10" x14ac:dyDescent="0.2">
      <c r="A1773" s="3" t="s">
        <v>1818</v>
      </c>
      <c r="B1773" s="4">
        <v>43681</v>
      </c>
      <c r="C1773">
        <v>18</v>
      </c>
      <c r="D1773" t="s">
        <v>26</v>
      </c>
      <c r="E1773" t="s">
        <v>36</v>
      </c>
      <c r="F1773" t="s">
        <v>28</v>
      </c>
      <c r="G1773" t="s">
        <v>14</v>
      </c>
      <c r="H1773">
        <v>199</v>
      </c>
      <c r="I1773">
        <v>8</v>
      </c>
      <c r="J1773">
        <v>1592</v>
      </c>
    </row>
    <row r="1774" spans="1:10" x14ac:dyDescent="0.2">
      <c r="A1774" s="3" t="s">
        <v>1819</v>
      </c>
      <c r="B1774" s="4">
        <v>43681</v>
      </c>
      <c r="C1774">
        <v>5</v>
      </c>
      <c r="D1774" t="s">
        <v>60</v>
      </c>
      <c r="E1774" t="s">
        <v>17</v>
      </c>
      <c r="F1774" t="s">
        <v>18</v>
      </c>
      <c r="G1774" t="s">
        <v>14</v>
      </c>
      <c r="H1774">
        <v>199</v>
      </c>
      <c r="I1774">
        <v>2</v>
      </c>
      <c r="J1774">
        <v>398</v>
      </c>
    </row>
    <row r="1775" spans="1:10" x14ac:dyDescent="0.2">
      <c r="A1775" s="3" t="s">
        <v>1820</v>
      </c>
      <c r="B1775" s="4">
        <v>43681</v>
      </c>
      <c r="C1775">
        <v>8</v>
      </c>
      <c r="D1775" t="s">
        <v>45</v>
      </c>
      <c r="E1775" t="s">
        <v>46</v>
      </c>
      <c r="F1775" t="s">
        <v>23</v>
      </c>
      <c r="G1775" t="s">
        <v>14</v>
      </c>
      <c r="H1775">
        <v>199</v>
      </c>
      <c r="I1775">
        <v>1</v>
      </c>
      <c r="J1775">
        <v>199</v>
      </c>
    </row>
    <row r="1776" spans="1:10" x14ac:dyDescent="0.2">
      <c r="A1776" s="3" t="s">
        <v>1821</v>
      </c>
      <c r="B1776" s="4">
        <v>43681</v>
      </c>
      <c r="C1776">
        <v>7</v>
      </c>
      <c r="D1776" t="s">
        <v>88</v>
      </c>
      <c r="E1776" t="s">
        <v>46</v>
      </c>
      <c r="F1776" t="s">
        <v>23</v>
      </c>
      <c r="G1776" t="s">
        <v>31</v>
      </c>
      <c r="H1776">
        <v>69</v>
      </c>
      <c r="I1776">
        <v>9</v>
      </c>
      <c r="J1776">
        <v>621</v>
      </c>
    </row>
    <row r="1777" spans="1:10" x14ac:dyDescent="0.2">
      <c r="A1777" s="3" t="s">
        <v>1822</v>
      </c>
      <c r="B1777" s="4">
        <v>43682</v>
      </c>
      <c r="C1777">
        <v>2</v>
      </c>
      <c r="D1777" t="s">
        <v>106</v>
      </c>
      <c r="E1777" t="s">
        <v>17</v>
      </c>
      <c r="F1777" t="s">
        <v>18</v>
      </c>
      <c r="G1777" t="s">
        <v>19</v>
      </c>
      <c r="H1777">
        <v>289</v>
      </c>
      <c r="I1777">
        <v>8</v>
      </c>
      <c r="J1777">
        <v>2312</v>
      </c>
    </row>
    <row r="1778" spans="1:10" x14ac:dyDescent="0.2">
      <c r="A1778" s="3" t="s">
        <v>1823</v>
      </c>
      <c r="B1778" s="4">
        <v>43683</v>
      </c>
      <c r="C1778">
        <v>7</v>
      </c>
      <c r="D1778" t="s">
        <v>88</v>
      </c>
      <c r="E1778" t="s">
        <v>22</v>
      </c>
      <c r="F1778" t="s">
        <v>23</v>
      </c>
      <c r="G1778" t="s">
        <v>41</v>
      </c>
      <c r="H1778">
        <v>399</v>
      </c>
      <c r="I1778">
        <v>6</v>
      </c>
      <c r="J1778">
        <v>2394</v>
      </c>
    </row>
    <row r="1779" spans="1:10" x14ac:dyDescent="0.2">
      <c r="A1779" s="3" t="s">
        <v>1824</v>
      </c>
      <c r="B1779" s="4">
        <v>43684</v>
      </c>
      <c r="C1779">
        <v>2</v>
      </c>
      <c r="D1779" t="s">
        <v>106</v>
      </c>
      <c r="E1779" t="s">
        <v>17</v>
      </c>
      <c r="F1779" t="s">
        <v>18</v>
      </c>
      <c r="G1779" t="s">
        <v>24</v>
      </c>
      <c r="H1779">
        <v>159</v>
      </c>
      <c r="I1779">
        <v>6</v>
      </c>
      <c r="J1779">
        <v>954</v>
      </c>
    </row>
    <row r="1780" spans="1:10" x14ac:dyDescent="0.2">
      <c r="A1780" s="3" t="s">
        <v>1825</v>
      </c>
      <c r="B1780" s="4">
        <v>43684</v>
      </c>
      <c r="C1780">
        <v>10</v>
      </c>
      <c r="D1780" t="s">
        <v>58</v>
      </c>
      <c r="E1780" t="s">
        <v>22</v>
      </c>
      <c r="F1780" t="s">
        <v>23</v>
      </c>
      <c r="G1780" t="s">
        <v>24</v>
      </c>
      <c r="H1780">
        <v>159</v>
      </c>
      <c r="I1780">
        <v>3</v>
      </c>
      <c r="J1780">
        <v>477</v>
      </c>
    </row>
    <row r="1781" spans="1:10" x14ac:dyDescent="0.2">
      <c r="A1781" s="3" t="s">
        <v>1826</v>
      </c>
      <c r="B1781" s="4">
        <v>43684</v>
      </c>
      <c r="C1781">
        <v>18</v>
      </c>
      <c r="D1781" t="s">
        <v>26</v>
      </c>
      <c r="E1781" t="s">
        <v>36</v>
      </c>
      <c r="F1781" t="s">
        <v>28</v>
      </c>
      <c r="G1781" t="s">
        <v>19</v>
      </c>
      <c r="H1781">
        <v>289</v>
      </c>
      <c r="I1781">
        <v>0</v>
      </c>
      <c r="J1781">
        <v>0</v>
      </c>
    </row>
    <row r="1782" spans="1:10" x14ac:dyDescent="0.2">
      <c r="A1782" s="3" t="s">
        <v>1827</v>
      </c>
      <c r="B1782" s="4">
        <v>43684</v>
      </c>
      <c r="C1782">
        <v>19</v>
      </c>
      <c r="D1782" t="s">
        <v>56</v>
      </c>
      <c r="E1782" t="s">
        <v>27</v>
      </c>
      <c r="F1782" t="s">
        <v>28</v>
      </c>
      <c r="G1782" t="s">
        <v>19</v>
      </c>
      <c r="H1782">
        <v>289</v>
      </c>
      <c r="I1782">
        <v>8</v>
      </c>
      <c r="J1782">
        <v>2312</v>
      </c>
    </row>
    <row r="1783" spans="1:10" x14ac:dyDescent="0.2">
      <c r="A1783" s="3" t="s">
        <v>1828</v>
      </c>
      <c r="B1783" s="4">
        <v>43685</v>
      </c>
      <c r="C1783">
        <v>13</v>
      </c>
      <c r="D1783" t="s">
        <v>33</v>
      </c>
      <c r="E1783" t="s">
        <v>12</v>
      </c>
      <c r="F1783" t="s">
        <v>13</v>
      </c>
      <c r="G1783" t="s">
        <v>14</v>
      </c>
      <c r="H1783">
        <v>199</v>
      </c>
      <c r="I1783">
        <v>3</v>
      </c>
      <c r="J1783">
        <v>597</v>
      </c>
    </row>
    <row r="1784" spans="1:10" x14ac:dyDescent="0.2">
      <c r="A1784" s="3" t="s">
        <v>1829</v>
      </c>
      <c r="B1784" s="4">
        <v>43685</v>
      </c>
      <c r="C1784">
        <v>5</v>
      </c>
      <c r="D1784" t="s">
        <v>60</v>
      </c>
      <c r="E1784" t="s">
        <v>17</v>
      </c>
      <c r="F1784" t="s">
        <v>18</v>
      </c>
      <c r="G1784" t="s">
        <v>41</v>
      </c>
      <c r="H1784">
        <v>399</v>
      </c>
      <c r="I1784">
        <v>1</v>
      </c>
      <c r="J1784">
        <v>399</v>
      </c>
    </row>
    <row r="1785" spans="1:10" x14ac:dyDescent="0.2">
      <c r="A1785" s="3" t="s">
        <v>1830</v>
      </c>
      <c r="B1785" s="4">
        <v>43685</v>
      </c>
      <c r="C1785">
        <v>14</v>
      </c>
      <c r="D1785" t="s">
        <v>38</v>
      </c>
      <c r="E1785" t="s">
        <v>12</v>
      </c>
      <c r="F1785" t="s">
        <v>13</v>
      </c>
      <c r="G1785" t="s">
        <v>24</v>
      </c>
      <c r="H1785">
        <v>159</v>
      </c>
      <c r="I1785">
        <v>1</v>
      </c>
      <c r="J1785">
        <v>159</v>
      </c>
    </row>
    <row r="1786" spans="1:10" x14ac:dyDescent="0.2">
      <c r="A1786" s="3" t="s">
        <v>1831</v>
      </c>
      <c r="B1786" s="4">
        <v>43685</v>
      </c>
      <c r="C1786">
        <v>9</v>
      </c>
      <c r="D1786" t="s">
        <v>21</v>
      </c>
      <c r="E1786" t="s">
        <v>46</v>
      </c>
      <c r="F1786" t="s">
        <v>23</v>
      </c>
      <c r="G1786" t="s">
        <v>31</v>
      </c>
      <c r="H1786">
        <v>69</v>
      </c>
      <c r="I1786">
        <v>0</v>
      </c>
      <c r="J1786">
        <v>0</v>
      </c>
    </row>
    <row r="1787" spans="1:10" x14ac:dyDescent="0.2">
      <c r="A1787" s="3" t="s">
        <v>1832</v>
      </c>
      <c r="B1787" s="4">
        <v>43685</v>
      </c>
      <c r="C1787">
        <v>15</v>
      </c>
      <c r="D1787" t="s">
        <v>118</v>
      </c>
      <c r="E1787" t="s">
        <v>12</v>
      </c>
      <c r="F1787" t="s">
        <v>13</v>
      </c>
      <c r="G1787" t="s">
        <v>41</v>
      </c>
      <c r="H1787">
        <v>399</v>
      </c>
      <c r="I1787">
        <v>2</v>
      </c>
      <c r="J1787">
        <v>798</v>
      </c>
    </row>
    <row r="1788" spans="1:10" x14ac:dyDescent="0.2">
      <c r="A1788" s="3" t="s">
        <v>1833</v>
      </c>
      <c r="B1788" s="4">
        <v>43686</v>
      </c>
      <c r="C1788">
        <v>15</v>
      </c>
      <c r="D1788" t="s">
        <v>118</v>
      </c>
      <c r="E1788" t="s">
        <v>63</v>
      </c>
      <c r="F1788" t="s">
        <v>13</v>
      </c>
      <c r="G1788" t="s">
        <v>19</v>
      </c>
      <c r="H1788">
        <v>289</v>
      </c>
      <c r="I1788">
        <v>8</v>
      </c>
      <c r="J1788">
        <v>2312</v>
      </c>
    </row>
    <row r="1789" spans="1:10" x14ac:dyDescent="0.2">
      <c r="A1789" s="3" t="s">
        <v>1834</v>
      </c>
      <c r="B1789" s="4">
        <v>43686</v>
      </c>
      <c r="C1789">
        <v>11</v>
      </c>
      <c r="D1789" t="s">
        <v>11</v>
      </c>
      <c r="E1789" t="s">
        <v>63</v>
      </c>
      <c r="F1789" t="s">
        <v>13</v>
      </c>
      <c r="G1789" t="s">
        <v>41</v>
      </c>
      <c r="H1789">
        <v>399</v>
      </c>
      <c r="I1789">
        <v>5</v>
      </c>
      <c r="J1789">
        <v>1995</v>
      </c>
    </row>
    <row r="1790" spans="1:10" x14ac:dyDescent="0.2">
      <c r="A1790" s="3" t="s">
        <v>1835</v>
      </c>
      <c r="B1790" s="4">
        <v>43687</v>
      </c>
      <c r="C1790">
        <v>4</v>
      </c>
      <c r="D1790" t="s">
        <v>51</v>
      </c>
      <c r="E1790" t="s">
        <v>68</v>
      </c>
      <c r="F1790" t="s">
        <v>18</v>
      </c>
      <c r="G1790" t="s">
        <v>14</v>
      </c>
      <c r="H1790">
        <v>199</v>
      </c>
      <c r="I1790">
        <v>9</v>
      </c>
      <c r="J1790">
        <v>1791</v>
      </c>
    </row>
    <row r="1791" spans="1:10" x14ac:dyDescent="0.2">
      <c r="A1791" s="3" t="s">
        <v>1836</v>
      </c>
      <c r="B1791" s="4">
        <v>43687</v>
      </c>
      <c r="C1791">
        <v>14</v>
      </c>
      <c r="D1791" t="s">
        <v>38</v>
      </c>
      <c r="E1791" t="s">
        <v>63</v>
      </c>
      <c r="F1791" t="s">
        <v>13</v>
      </c>
      <c r="G1791" t="s">
        <v>24</v>
      </c>
      <c r="H1791">
        <v>159</v>
      </c>
      <c r="I1791">
        <v>8</v>
      </c>
      <c r="J1791">
        <v>1272</v>
      </c>
    </row>
    <row r="1792" spans="1:10" x14ac:dyDescent="0.2">
      <c r="A1792" s="3" t="s">
        <v>1837</v>
      </c>
      <c r="B1792" s="4">
        <v>43688</v>
      </c>
      <c r="C1792">
        <v>17</v>
      </c>
      <c r="D1792" t="s">
        <v>35</v>
      </c>
      <c r="E1792" t="s">
        <v>27</v>
      </c>
      <c r="F1792" t="s">
        <v>28</v>
      </c>
      <c r="G1792" t="s">
        <v>41</v>
      </c>
      <c r="H1792">
        <v>399</v>
      </c>
      <c r="I1792">
        <v>8</v>
      </c>
      <c r="J1792">
        <v>3192</v>
      </c>
    </row>
    <row r="1793" spans="1:10" x14ac:dyDescent="0.2">
      <c r="A1793" s="3" t="s">
        <v>1838</v>
      </c>
      <c r="B1793" s="4">
        <v>43688</v>
      </c>
      <c r="C1793">
        <v>3</v>
      </c>
      <c r="D1793" t="s">
        <v>43</v>
      </c>
      <c r="E1793" t="s">
        <v>17</v>
      </c>
      <c r="F1793" t="s">
        <v>18</v>
      </c>
      <c r="G1793" t="s">
        <v>41</v>
      </c>
      <c r="H1793">
        <v>399</v>
      </c>
      <c r="I1793">
        <v>2</v>
      </c>
      <c r="J1793">
        <v>798</v>
      </c>
    </row>
    <row r="1794" spans="1:10" x14ac:dyDescent="0.2">
      <c r="A1794" s="3" t="s">
        <v>1839</v>
      </c>
      <c r="B1794" s="4">
        <v>43688</v>
      </c>
      <c r="C1794">
        <v>17</v>
      </c>
      <c r="D1794" t="s">
        <v>35</v>
      </c>
      <c r="E1794" t="s">
        <v>36</v>
      </c>
      <c r="F1794" t="s">
        <v>28</v>
      </c>
      <c r="G1794" t="s">
        <v>31</v>
      </c>
      <c r="H1794">
        <v>69</v>
      </c>
      <c r="I1794">
        <v>0</v>
      </c>
      <c r="J1794">
        <v>0</v>
      </c>
    </row>
    <row r="1795" spans="1:10" x14ac:dyDescent="0.2">
      <c r="A1795" s="3" t="s">
        <v>1840</v>
      </c>
      <c r="B1795" s="4">
        <v>43688</v>
      </c>
      <c r="C1795">
        <v>2</v>
      </c>
      <c r="D1795" t="s">
        <v>106</v>
      </c>
      <c r="E1795" t="s">
        <v>68</v>
      </c>
      <c r="F1795" t="s">
        <v>18</v>
      </c>
      <c r="G1795" t="s">
        <v>31</v>
      </c>
      <c r="H1795">
        <v>69</v>
      </c>
      <c r="I1795">
        <v>9</v>
      </c>
      <c r="J1795">
        <v>621</v>
      </c>
    </row>
    <row r="1796" spans="1:10" x14ac:dyDescent="0.2">
      <c r="A1796" s="3" t="s">
        <v>1841</v>
      </c>
      <c r="B1796" s="4">
        <v>43688</v>
      </c>
      <c r="C1796">
        <v>7</v>
      </c>
      <c r="D1796" t="s">
        <v>88</v>
      </c>
      <c r="E1796" t="s">
        <v>46</v>
      </c>
      <c r="F1796" t="s">
        <v>23</v>
      </c>
      <c r="G1796" t="s">
        <v>31</v>
      </c>
      <c r="H1796">
        <v>69</v>
      </c>
      <c r="I1796">
        <v>5</v>
      </c>
      <c r="J1796">
        <v>345</v>
      </c>
    </row>
    <row r="1797" spans="1:10" x14ac:dyDescent="0.2">
      <c r="A1797" s="3" t="s">
        <v>1842</v>
      </c>
      <c r="B1797" s="4">
        <v>43689</v>
      </c>
      <c r="C1797">
        <v>2</v>
      </c>
      <c r="D1797" t="s">
        <v>106</v>
      </c>
      <c r="E1797" t="s">
        <v>68</v>
      </c>
      <c r="F1797" t="s">
        <v>18</v>
      </c>
      <c r="G1797" t="s">
        <v>19</v>
      </c>
      <c r="H1797">
        <v>289</v>
      </c>
      <c r="I1797">
        <v>5</v>
      </c>
      <c r="J1797">
        <v>1445</v>
      </c>
    </row>
    <row r="1798" spans="1:10" x14ac:dyDescent="0.2">
      <c r="A1798" s="3" t="s">
        <v>1843</v>
      </c>
      <c r="B1798" s="4">
        <v>43689</v>
      </c>
      <c r="C1798">
        <v>10</v>
      </c>
      <c r="D1798" t="s">
        <v>58</v>
      </c>
      <c r="E1798" t="s">
        <v>22</v>
      </c>
      <c r="F1798" t="s">
        <v>23</v>
      </c>
      <c r="G1798" t="s">
        <v>14</v>
      </c>
      <c r="H1798">
        <v>199</v>
      </c>
      <c r="I1798">
        <v>2</v>
      </c>
      <c r="J1798">
        <v>398</v>
      </c>
    </row>
    <row r="1799" spans="1:10" x14ac:dyDescent="0.2">
      <c r="A1799" s="3" t="s">
        <v>1844</v>
      </c>
      <c r="B1799" s="4">
        <v>43689</v>
      </c>
      <c r="C1799">
        <v>13</v>
      </c>
      <c r="D1799" t="s">
        <v>33</v>
      </c>
      <c r="E1799" t="s">
        <v>63</v>
      </c>
      <c r="F1799" t="s">
        <v>13</v>
      </c>
      <c r="G1799" t="s">
        <v>19</v>
      </c>
      <c r="H1799">
        <v>289</v>
      </c>
      <c r="I1799">
        <v>4</v>
      </c>
      <c r="J1799">
        <v>1156</v>
      </c>
    </row>
    <row r="1800" spans="1:10" x14ac:dyDescent="0.2">
      <c r="A1800" s="3" t="s">
        <v>1845</v>
      </c>
      <c r="B1800" s="4">
        <v>43689</v>
      </c>
      <c r="C1800">
        <v>15</v>
      </c>
      <c r="D1800" t="s">
        <v>118</v>
      </c>
      <c r="E1800" t="s">
        <v>12</v>
      </c>
      <c r="F1800" t="s">
        <v>13</v>
      </c>
      <c r="G1800" t="s">
        <v>41</v>
      </c>
      <c r="H1800">
        <v>399</v>
      </c>
      <c r="I1800">
        <v>4</v>
      </c>
      <c r="J1800">
        <v>1596</v>
      </c>
    </row>
    <row r="1801" spans="1:10" x14ac:dyDescent="0.2">
      <c r="A1801" s="3" t="s">
        <v>1846</v>
      </c>
      <c r="B1801" s="4">
        <v>43689</v>
      </c>
      <c r="C1801">
        <v>9</v>
      </c>
      <c r="D1801" t="s">
        <v>21</v>
      </c>
      <c r="E1801" t="s">
        <v>22</v>
      </c>
      <c r="F1801" t="s">
        <v>23</v>
      </c>
      <c r="G1801" t="s">
        <v>14</v>
      </c>
      <c r="H1801">
        <v>199</v>
      </c>
      <c r="I1801">
        <v>8</v>
      </c>
      <c r="J1801">
        <v>1592</v>
      </c>
    </row>
    <row r="1802" spans="1:10" x14ac:dyDescent="0.2">
      <c r="A1802" s="3" t="s">
        <v>1847</v>
      </c>
      <c r="B1802" s="4">
        <v>43689</v>
      </c>
      <c r="C1802">
        <v>17</v>
      </c>
      <c r="D1802" t="s">
        <v>35</v>
      </c>
      <c r="E1802" t="s">
        <v>36</v>
      </c>
      <c r="F1802" t="s">
        <v>28</v>
      </c>
      <c r="G1802" t="s">
        <v>41</v>
      </c>
      <c r="H1802">
        <v>399</v>
      </c>
      <c r="I1802">
        <v>1</v>
      </c>
      <c r="J1802">
        <v>399</v>
      </c>
    </row>
    <row r="1803" spans="1:10" x14ac:dyDescent="0.2">
      <c r="A1803" s="3" t="s">
        <v>1848</v>
      </c>
      <c r="B1803" s="4">
        <v>43689</v>
      </c>
      <c r="C1803">
        <v>6</v>
      </c>
      <c r="D1803" t="s">
        <v>48</v>
      </c>
      <c r="E1803" t="s">
        <v>46</v>
      </c>
      <c r="F1803" t="s">
        <v>23</v>
      </c>
      <c r="G1803" t="s">
        <v>14</v>
      </c>
      <c r="H1803">
        <v>199</v>
      </c>
      <c r="I1803">
        <v>6</v>
      </c>
      <c r="J1803">
        <v>1194</v>
      </c>
    </row>
    <row r="1804" spans="1:10" x14ac:dyDescent="0.2">
      <c r="A1804" s="3" t="s">
        <v>1849</v>
      </c>
      <c r="B1804" s="4">
        <v>43689</v>
      </c>
      <c r="C1804">
        <v>18</v>
      </c>
      <c r="D1804" t="s">
        <v>26</v>
      </c>
      <c r="E1804" t="s">
        <v>27</v>
      </c>
      <c r="F1804" t="s">
        <v>28</v>
      </c>
      <c r="G1804" t="s">
        <v>41</v>
      </c>
      <c r="H1804">
        <v>399</v>
      </c>
      <c r="I1804">
        <v>5</v>
      </c>
      <c r="J1804">
        <v>1995</v>
      </c>
    </row>
    <row r="1805" spans="1:10" x14ac:dyDescent="0.2">
      <c r="A1805" s="3" t="s">
        <v>1850</v>
      </c>
      <c r="B1805" s="4">
        <v>43689</v>
      </c>
      <c r="C1805">
        <v>8</v>
      </c>
      <c r="D1805" t="s">
        <v>45</v>
      </c>
      <c r="E1805" t="s">
        <v>46</v>
      </c>
      <c r="F1805" t="s">
        <v>23</v>
      </c>
      <c r="G1805" t="s">
        <v>14</v>
      </c>
      <c r="H1805">
        <v>199</v>
      </c>
      <c r="I1805">
        <v>6</v>
      </c>
      <c r="J1805">
        <v>1194</v>
      </c>
    </row>
    <row r="1806" spans="1:10" x14ac:dyDescent="0.2">
      <c r="A1806" s="3" t="s">
        <v>1851</v>
      </c>
      <c r="B1806" s="4">
        <v>43689</v>
      </c>
      <c r="C1806">
        <v>13</v>
      </c>
      <c r="D1806" t="s">
        <v>33</v>
      </c>
      <c r="E1806" t="s">
        <v>63</v>
      </c>
      <c r="F1806" t="s">
        <v>13</v>
      </c>
      <c r="G1806" t="s">
        <v>24</v>
      </c>
      <c r="H1806">
        <v>159</v>
      </c>
      <c r="I1806">
        <v>3</v>
      </c>
      <c r="J1806">
        <v>477</v>
      </c>
    </row>
    <row r="1807" spans="1:10" x14ac:dyDescent="0.2">
      <c r="A1807" s="3" t="s">
        <v>1852</v>
      </c>
      <c r="B1807" s="4">
        <v>43689</v>
      </c>
      <c r="C1807">
        <v>17</v>
      </c>
      <c r="D1807" t="s">
        <v>35</v>
      </c>
      <c r="E1807" t="s">
        <v>36</v>
      </c>
      <c r="F1807" t="s">
        <v>28</v>
      </c>
      <c r="G1807" t="s">
        <v>31</v>
      </c>
      <c r="H1807">
        <v>69</v>
      </c>
      <c r="I1807">
        <v>7</v>
      </c>
      <c r="J1807">
        <v>483</v>
      </c>
    </row>
    <row r="1808" spans="1:10" x14ac:dyDescent="0.2">
      <c r="A1808" s="3" t="s">
        <v>1853</v>
      </c>
      <c r="B1808" s="4">
        <v>43689</v>
      </c>
      <c r="C1808">
        <v>4</v>
      </c>
      <c r="D1808" t="s">
        <v>51</v>
      </c>
      <c r="E1808" t="s">
        <v>68</v>
      </c>
      <c r="F1808" t="s">
        <v>18</v>
      </c>
      <c r="G1808" t="s">
        <v>31</v>
      </c>
      <c r="H1808">
        <v>69</v>
      </c>
      <c r="I1808">
        <v>3</v>
      </c>
      <c r="J1808">
        <v>207</v>
      </c>
    </row>
    <row r="1809" spans="1:10" x14ac:dyDescent="0.2">
      <c r="A1809" s="3" t="s">
        <v>1854</v>
      </c>
      <c r="B1809" s="4">
        <v>43690</v>
      </c>
      <c r="C1809">
        <v>9</v>
      </c>
      <c r="D1809" t="s">
        <v>21</v>
      </c>
      <c r="E1809" t="s">
        <v>46</v>
      </c>
      <c r="F1809" t="s">
        <v>23</v>
      </c>
      <c r="G1809" t="s">
        <v>14</v>
      </c>
      <c r="H1809">
        <v>199</v>
      </c>
      <c r="I1809">
        <v>3</v>
      </c>
      <c r="J1809">
        <v>597</v>
      </c>
    </row>
    <row r="1810" spans="1:10" x14ac:dyDescent="0.2">
      <c r="A1810" s="3" t="s">
        <v>1855</v>
      </c>
      <c r="B1810" s="4">
        <v>43691</v>
      </c>
      <c r="C1810">
        <v>8</v>
      </c>
      <c r="D1810" t="s">
        <v>45</v>
      </c>
      <c r="E1810" t="s">
        <v>22</v>
      </c>
      <c r="F1810" t="s">
        <v>23</v>
      </c>
      <c r="G1810" t="s">
        <v>31</v>
      </c>
      <c r="H1810">
        <v>69</v>
      </c>
      <c r="I1810">
        <v>5</v>
      </c>
      <c r="J1810">
        <v>345</v>
      </c>
    </row>
    <row r="1811" spans="1:10" x14ac:dyDescent="0.2">
      <c r="A1811" s="3" t="s">
        <v>1856</v>
      </c>
      <c r="B1811" s="4">
        <v>43691</v>
      </c>
      <c r="C1811">
        <v>3</v>
      </c>
      <c r="D1811" t="s">
        <v>43</v>
      </c>
      <c r="E1811" t="s">
        <v>68</v>
      </c>
      <c r="F1811" t="s">
        <v>18</v>
      </c>
      <c r="G1811" t="s">
        <v>19</v>
      </c>
      <c r="H1811">
        <v>289</v>
      </c>
      <c r="I1811">
        <v>3</v>
      </c>
      <c r="J1811">
        <v>867</v>
      </c>
    </row>
    <row r="1812" spans="1:10" x14ac:dyDescent="0.2">
      <c r="A1812" s="3" t="s">
        <v>1857</v>
      </c>
      <c r="B1812" s="4">
        <v>43692</v>
      </c>
      <c r="C1812">
        <v>15</v>
      </c>
      <c r="D1812" t="s">
        <v>118</v>
      </c>
      <c r="E1812" t="s">
        <v>63</v>
      </c>
      <c r="F1812" t="s">
        <v>13</v>
      </c>
      <c r="G1812" t="s">
        <v>31</v>
      </c>
      <c r="H1812">
        <v>69</v>
      </c>
      <c r="I1812">
        <v>4</v>
      </c>
      <c r="J1812">
        <v>276</v>
      </c>
    </row>
    <row r="1813" spans="1:10" x14ac:dyDescent="0.2">
      <c r="A1813" s="3" t="s">
        <v>1858</v>
      </c>
      <c r="B1813" s="4">
        <v>43692</v>
      </c>
      <c r="C1813">
        <v>11</v>
      </c>
      <c r="D1813" t="s">
        <v>11</v>
      </c>
      <c r="E1813" t="s">
        <v>63</v>
      </c>
      <c r="F1813" t="s">
        <v>13</v>
      </c>
      <c r="G1813" t="s">
        <v>31</v>
      </c>
      <c r="H1813">
        <v>69</v>
      </c>
      <c r="I1813">
        <v>8</v>
      </c>
      <c r="J1813">
        <v>552</v>
      </c>
    </row>
    <row r="1814" spans="1:10" x14ac:dyDescent="0.2">
      <c r="A1814" s="3" t="s">
        <v>1859</v>
      </c>
      <c r="B1814" s="4">
        <v>43692</v>
      </c>
      <c r="C1814">
        <v>6</v>
      </c>
      <c r="D1814" t="s">
        <v>48</v>
      </c>
      <c r="E1814" t="s">
        <v>22</v>
      </c>
      <c r="F1814" t="s">
        <v>23</v>
      </c>
      <c r="G1814" t="s">
        <v>24</v>
      </c>
      <c r="H1814">
        <v>159</v>
      </c>
      <c r="I1814">
        <v>6</v>
      </c>
      <c r="J1814">
        <v>954</v>
      </c>
    </row>
    <row r="1815" spans="1:10" x14ac:dyDescent="0.2">
      <c r="A1815" s="3" t="s">
        <v>1860</v>
      </c>
      <c r="B1815" s="4">
        <v>43692</v>
      </c>
      <c r="C1815">
        <v>9</v>
      </c>
      <c r="D1815" t="s">
        <v>21</v>
      </c>
      <c r="E1815" t="s">
        <v>22</v>
      </c>
      <c r="F1815" t="s">
        <v>23</v>
      </c>
      <c r="G1815" t="s">
        <v>24</v>
      </c>
      <c r="H1815">
        <v>159</v>
      </c>
      <c r="I1815">
        <v>6</v>
      </c>
      <c r="J1815">
        <v>954</v>
      </c>
    </row>
    <row r="1816" spans="1:10" x14ac:dyDescent="0.2">
      <c r="A1816" s="3" t="s">
        <v>1861</v>
      </c>
      <c r="B1816" s="4">
        <v>43693</v>
      </c>
      <c r="C1816">
        <v>5</v>
      </c>
      <c r="D1816" t="s">
        <v>60</v>
      </c>
      <c r="E1816" t="s">
        <v>68</v>
      </c>
      <c r="F1816" t="s">
        <v>18</v>
      </c>
      <c r="G1816" t="s">
        <v>14</v>
      </c>
      <c r="H1816">
        <v>199</v>
      </c>
      <c r="I1816">
        <v>2</v>
      </c>
      <c r="J1816">
        <v>398</v>
      </c>
    </row>
    <row r="1817" spans="1:10" x14ac:dyDescent="0.2">
      <c r="A1817" s="3" t="s">
        <v>1862</v>
      </c>
      <c r="B1817" s="4">
        <v>43694</v>
      </c>
      <c r="C1817">
        <v>10</v>
      </c>
      <c r="D1817" t="s">
        <v>58</v>
      </c>
      <c r="E1817" t="s">
        <v>22</v>
      </c>
      <c r="F1817" t="s">
        <v>23</v>
      </c>
      <c r="G1817" t="s">
        <v>24</v>
      </c>
      <c r="H1817">
        <v>159</v>
      </c>
      <c r="I1817">
        <v>9</v>
      </c>
      <c r="J1817">
        <v>1431</v>
      </c>
    </row>
    <row r="1818" spans="1:10" x14ac:dyDescent="0.2">
      <c r="A1818" s="3" t="s">
        <v>1863</v>
      </c>
      <c r="B1818" s="4">
        <v>43694</v>
      </c>
      <c r="C1818">
        <v>8</v>
      </c>
      <c r="D1818" t="s">
        <v>45</v>
      </c>
      <c r="E1818" t="s">
        <v>46</v>
      </c>
      <c r="F1818" t="s">
        <v>23</v>
      </c>
      <c r="G1818" t="s">
        <v>31</v>
      </c>
      <c r="H1818">
        <v>69</v>
      </c>
      <c r="I1818">
        <v>8</v>
      </c>
      <c r="J1818">
        <v>552</v>
      </c>
    </row>
    <row r="1819" spans="1:10" x14ac:dyDescent="0.2">
      <c r="A1819" s="3" t="s">
        <v>1864</v>
      </c>
      <c r="B1819" s="4">
        <v>43694</v>
      </c>
      <c r="C1819">
        <v>5</v>
      </c>
      <c r="D1819" t="s">
        <v>60</v>
      </c>
      <c r="E1819" t="s">
        <v>17</v>
      </c>
      <c r="F1819" t="s">
        <v>18</v>
      </c>
      <c r="G1819" t="s">
        <v>14</v>
      </c>
      <c r="H1819">
        <v>199</v>
      </c>
      <c r="I1819">
        <v>4</v>
      </c>
      <c r="J1819">
        <v>796</v>
      </c>
    </row>
    <row r="1820" spans="1:10" x14ac:dyDescent="0.2">
      <c r="A1820" s="3" t="s">
        <v>1865</v>
      </c>
      <c r="B1820" s="4">
        <v>43694</v>
      </c>
      <c r="C1820">
        <v>9</v>
      </c>
      <c r="D1820" t="s">
        <v>21</v>
      </c>
      <c r="E1820" t="s">
        <v>22</v>
      </c>
      <c r="F1820" t="s">
        <v>23</v>
      </c>
      <c r="G1820" t="s">
        <v>14</v>
      </c>
      <c r="H1820">
        <v>199</v>
      </c>
      <c r="I1820">
        <v>9</v>
      </c>
      <c r="J1820">
        <v>1791</v>
      </c>
    </row>
    <row r="1821" spans="1:10" x14ac:dyDescent="0.2">
      <c r="A1821" s="3" t="s">
        <v>1866</v>
      </c>
      <c r="B1821" s="4">
        <v>43694</v>
      </c>
      <c r="C1821">
        <v>2</v>
      </c>
      <c r="D1821" t="s">
        <v>106</v>
      </c>
      <c r="E1821" t="s">
        <v>17</v>
      </c>
      <c r="F1821" t="s">
        <v>18</v>
      </c>
      <c r="G1821" t="s">
        <v>31</v>
      </c>
      <c r="H1821">
        <v>69</v>
      </c>
      <c r="I1821">
        <v>9</v>
      </c>
      <c r="J1821">
        <v>621</v>
      </c>
    </row>
    <row r="1822" spans="1:10" x14ac:dyDescent="0.2">
      <c r="A1822" s="3" t="s">
        <v>1867</v>
      </c>
      <c r="B1822" s="4">
        <v>43694</v>
      </c>
      <c r="C1822">
        <v>7</v>
      </c>
      <c r="D1822" t="s">
        <v>88</v>
      </c>
      <c r="E1822" t="s">
        <v>46</v>
      </c>
      <c r="F1822" t="s">
        <v>23</v>
      </c>
      <c r="G1822" t="s">
        <v>14</v>
      </c>
      <c r="H1822">
        <v>199</v>
      </c>
      <c r="I1822">
        <v>6</v>
      </c>
      <c r="J1822">
        <v>1194</v>
      </c>
    </row>
    <row r="1823" spans="1:10" x14ac:dyDescent="0.2">
      <c r="A1823" s="3" t="s">
        <v>1868</v>
      </c>
      <c r="B1823" s="4">
        <v>43695</v>
      </c>
      <c r="C1823">
        <v>17</v>
      </c>
      <c r="D1823" t="s">
        <v>35</v>
      </c>
      <c r="E1823" t="s">
        <v>27</v>
      </c>
      <c r="F1823" t="s">
        <v>28</v>
      </c>
      <c r="G1823" t="s">
        <v>19</v>
      </c>
      <c r="H1823">
        <v>289</v>
      </c>
      <c r="I1823">
        <v>7</v>
      </c>
      <c r="J1823">
        <v>2023</v>
      </c>
    </row>
    <row r="1824" spans="1:10" x14ac:dyDescent="0.2">
      <c r="A1824" s="3" t="s">
        <v>1869</v>
      </c>
      <c r="B1824" s="4">
        <v>43695</v>
      </c>
      <c r="C1824">
        <v>9</v>
      </c>
      <c r="D1824" t="s">
        <v>21</v>
      </c>
      <c r="E1824" t="s">
        <v>22</v>
      </c>
      <c r="F1824" t="s">
        <v>23</v>
      </c>
      <c r="G1824" t="s">
        <v>14</v>
      </c>
      <c r="H1824">
        <v>199</v>
      </c>
      <c r="I1824">
        <v>3</v>
      </c>
      <c r="J1824">
        <v>597</v>
      </c>
    </row>
    <row r="1825" spans="1:10" x14ac:dyDescent="0.2">
      <c r="A1825" s="3" t="s">
        <v>1870</v>
      </c>
      <c r="B1825" s="4">
        <v>43695</v>
      </c>
      <c r="C1825">
        <v>15</v>
      </c>
      <c r="D1825" t="s">
        <v>118</v>
      </c>
      <c r="E1825" t="s">
        <v>12</v>
      </c>
      <c r="F1825" t="s">
        <v>13</v>
      </c>
      <c r="G1825" t="s">
        <v>24</v>
      </c>
      <c r="H1825">
        <v>159</v>
      </c>
      <c r="I1825">
        <v>3</v>
      </c>
      <c r="J1825">
        <v>477</v>
      </c>
    </row>
    <row r="1826" spans="1:10" x14ac:dyDescent="0.2">
      <c r="A1826" s="3" t="s">
        <v>1871</v>
      </c>
      <c r="B1826" s="4">
        <v>43696</v>
      </c>
      <c r="C1826">
        <v>11</v>
      </c>
      <c r="D1826" t="s">
        <v>11</v>
      </c>
      <c r="E1826" t="s">
        <v>12</v>
      </c>
      <c r="F1826" t="s">
        <v>13</v>
      </c>
      <c r="G1826" t="s">
        <v>14</v>
      </c>
      <c r="H1826">
        <v>199</v>
      </c>
      <c r="I1826">
        <v>5</v>
      </c>
      <c r="J1826">
        <v>995</v>
      </c>
    </row>
    <row r="1827" spans="1:10" x14ac:dyDescent="0.2">
      <c r="A1827" s="3" t="s">
        <v>1872</v>
      </c>
      <c r="B1827" s="4">
        <v>43696</v>
      </c>
      <c r="C1827">
        <v>18</v>
      </c>
      <c r="D1827" t="s">
        <v>26</v>
      </c>
      <c r="E1827" t="s">
        <v>36</v>
      </c>
      <c r="F1827" t="s">
        <v>28</v>
      </c>
      <c r="G1827" t="s">
        <v>19</v>
      </c>
      <c r="H1827">
        <v>289</v>
      </c>
      <c r="I1827">
        <v>4</v>
      </c>
      <c r="J1827">
        <v>1156</v>
      </c>
    </row>
    <row r="1828" spans="1:10" x14ac:dyDescent="0.2">
      <c r="A1828" s="3" t="s">
        <v>1873</v>
      </c>
      <c r="B1828" s="4">
        <v>43696</v>
      </c>
      <c r="C1828">
        <v>2</v>
      </c>
      <c r="D1828" t="s">
        <v>106</v>
      </c>
      <c r="E1828" t="s">
        <v>17</v>
      </c>
      <c r="F1828" t="s">
        <v>18</v>
      </c>
      <c r="G1828" t="s">
        <v>19</v>
      </c>
      <c r="H1828">
        <v>289</v>
      </c>
      <c r="I1828">
        <v>2</v>
      </c>
      <c r="J1828">
        <v>578</v>
      </c>
    </row>
    <row r="1829" spans="1:10" x14ac:dyDescent="0.2">
      <c r="A1829" s="3" t="s">
        <v>1874</v>
      </c>
      <c r="B1829" s="4">
        <v>43696</v>
      </c>
      <c r="C1829">
        <v>18</v>
      </c>
      <c r="D1829" t="s">
        <v>26</v>
      </c>
      <c r="E1829" t="s">
        <v>36</v>
      </c>
      <c r="F1829" t="s">
        <v>28</v>
      </c>
      <c r="G1829" t="s">
        <v>31</v>
      </c>
      <c r="H1829">
        <v>69</v>
      </c>
      <c r="I1829">
        <v>6</v>
      </c>
      <c r="J1829">
        <v>414</v>
      </c>
    </row>
    <row r="1830" spans="1:10" x14ac:dyDescent="0.2">
      <c r="A1830" s="3" t="s">
        <v>1875</v>
      </c>
      <c r="B1830" s="4">
        <v>43696</v>
      </c>
      <c r="C1830">
        <v>13</v>
      </c>
      <c r="D1830" t="s">
        <v>33</v>
      </c>
      <c r="E1830" t="s">
        <v>63</v>
      </c>
      <c r="F1830" t="s">
        <v>13</v>
      </c>
      <c r="G1830" t="s">
        <v>31</v>
      </c>
      <c r="H1830">
        <v>69</v>
      </c>
      <c r="I1830">
        <v>4</v>
      </c>
      <c r="J1830">
        <v>276</v>
      </c>
    </row>
    <row r="1831" spans="1:10" x14ac:dyDescent="0.2">
      <c r="A1831" s="3" t="s">
        <v>1876</v>
      </c>
      <c r="B1831" s="4">
        <v>43697</v>
      </c>
      <c r="C1831">
        <v>5</v>
      </c>
      <c r="D1831" t="s">
        <v>60</v>
      </c>
      <c r="E1831" t="s">
        <v>17</v>
      </c>
      <c r="F1831" t="s">
        <v>18</v>
      </c>
      <c r="G1831" t="s">
        <v>19</v>
      </c>
      <c r="H1831">
        <v>289</v>
      </c>
      <c r="I1831">
        <v>2</v>
      </c>
      <c r="J1831">
        <v>578</v>
      </c>
    </row>
    <row r="1832" spans="1:10" x14ac:dyDescent="0.2">
      <c r="A1832" s="3" t="s">
        <v>1877</v>
      </c>
      <c r="B1832" s="4">
        <v>43698</v>
      </c>
      <c r="C1832">
        <v>8</v>
      </c>
      <c r="D1832" t="s">
        <v>45</v>
      </c>
      <c r="E1832" t="s">
        <v>22</v>
      </c>
      <c r="F1832" t="s">
        <v>23</v>
      </c>
      <c r="G1832" t="s">
        <v>14</v>
      </c>
      <c r="H1832">
        <v>199</v>
      </c>
      <c r="I1832">
        <v>3</v>
      </c>
      <c r="J1832">
        <v>597</v>
      </c>
    </row>
    <row r="1833" spans="1:10" x14ac:dyDescent="0.2">
      <c r="A1833" s="3" t="s">
        <v>1878</v>
      </c>
      <c r="B1833" s="4">
        <v>43698</v>
      </c>
      <c r="C1833">
        <v>14</v>
      </c>
      <c r="D1833" t="s">
        <v>38</v>
      </c>
      <c r="E1833" t="s">
        <v>63</v>
      </c>
      <c r="F1833" t="s">
        <v>13</v>
      </c>
      <c r="G1833" t="s">
        <v>24</v>
      </c>
      <c r="H1833">
        <v>159</v>
      </c>
      <c r="I1833">
        <v>1</v>
      </c>
      <c r="J1833">
        <v>159</v>
      </c>
    </row>
    <row r="1834" spans="1:10" x14ac:dyDescent="0.2">
      <c r="A1834" s="3" t="s">
        <v>1879</v>
      </c>
      <c r="B1834" s="4">
        <v>43698</v>
      </c>
      <c r="C1834">
        <v>8</v>
      </c>
      <c r="D1834" t="s">
        <v>45</v>
      </c>
      <c r="E1834" t="s">
        <v>46</v>
      </c>
      <c r="F1834" t="s">
        <v>23</v>
      </c>
      <c r="G1834" t="s">
        <v>31</v>
      </c>
      <c r="H1834">
        <v>69</v>
      </c>
      <c r="I1834">
        <v>5</v>
      </c>
      <c r="J1834">
        <v>345</v>
      </c>
    </row>
    <row r="1835" spans="1:10" x14ac:dyDescent="0.2">
      <c r="A1835" s="3" t="s">
        <v>1880</v>
      </c>
      <c r="B1835" s="4">
        <v>43698</v>
      </c>
      <c r="C1835">
        <v>5</v>
      </c>
      <c r="D1835" t="s">
        <v>60</v>
      </c>
      <c r="E1835" t="s">
        <v>68</v>
      </c>
      <c r="F1835" t="s">
        <v>18</v>
      </c>
      <c r="G1835" t="s">
        <v>14</v>
      </c>
      <c r="H1835">
        <v>199</v>
      </c>
      <c r="I1835">
        <v>7</v>
      </c>
      <c r="J1835">
        <v>1393</v>
      </c>
    </row>
    <row r="1836" spans="1:10" x14ac:dyDescent="0.2">
      <c r="A1836" s="3" t="s">
        <v>1881</v>
      </c>
      <c r="B1836" s="4">
        <v>43698</v>
      </c>
      <c r="C1836">
        <v>5</v>
      </c>
      <c r="D1836" t="s">
        <v>60</v>
      </c>
      <c r="E1836" t="s">
        <v>68</v>
      </c>
      <c r="F1836" t="s">
        <v>18</v>
      </c>
      <c r="G1836" t="s">
        <v>19</v>
      </c>
      <c r="H1836">
        <v>289</v>
      </c>
      <c r="I1836">
        <v>3</v>
      </c>
      <c r="J1836">
        <v>867</v>
      </c>
    </row>
    <row r="1837" spans="1:10" x14ac:dyDescent="0.2">
      <c r="A1837" s="3" t="s">
        <v>1882</v>
      </c>
      <c r="B1837" s="4">
        <v>43698</v>
      </c>
      <c r="C1837">
        <v>9</v>
      </c>
      <c r="D1837" t="s">
        <v>21</v>
      </c>
      <c r="E1837" t="s">
        <v>46</v>
      </c>
      <c r="F1837" t="s">
        <v>23</v>
      </c>
      <c r="G1837" t="s">
        <v>14</v>
      </c>
      <c r="H1837">
        <v>199</v>
      </c>
      <c r="I1837">
        <v>5</v>
      </c>
      <c r="J1837">
        <v>995</v>
      </c>
    </row>
    <row r="1838" spans="1:10" x14ac:dyDescent="0.2">
      <c r="A1838" s="3" t="s">
        <v>1883</v>
      </c>
      <c r="B1838" s="4">
        <v>43699</v>
      </c>
      <c r="C1838">
        <v>6</v>
      </c>
      <c r="D1838" t="s">
        <v>48</v>
      </c>
      <c r="E1838" t="s">
        <v>22</v>
      </c>
      <c r="F1838" t="s">
        <v>23</v>
      </c>
      <c r="G1838" t="s">
        <v>31</v>
      </c>
      <c r="H1838">
        <v>69</v>
      </c>
      <c r="I1838">
        <v>3</v>
      </c>
      <c r="J1838">
        <v>207</v>
      </c>
    </row>
    <row r="1839" spans="1:10" x14ac:dyDescent="0.2">
      <c r="A1839" s="3" t="s">
        <v>1884</v>
      </c>
      <c r="B1839" s="4">
        <v>43699</v>
      </c>
      <c r="C1839">
        <v>20</v>
      </c>
      <c r="D1839" t="s">
        <v>40</v>
      </c>
      <c r="E1839" t="s">
        <v>36</v>
      </c>
      <c r="F1839" t="s">
        <v>28</v>
      </c>
      <c r="G1839" t="s">
        <v>41</v>
      </c>
      <c r="H1839">
        <v>399</v>
      </c>
      <c r="I1839">
        <v>9</v>
      </c>
      <c r="J1839">
        <v>3591</v>
      </c>
    </row>
    <row r="1840" spans="1:10" x14ac:dyDescent="0.2">
      <c r="A1840" s="3" t="s">
        <v>1885</v>
      </c>
      <c r="B1840" s="4">
        <v>43699</v>
      </c>
      <c r="C1840">
        <v>19</v>
      </c>
      <c r="D1840" t="s">
        <v>56</v>
      </c>
      <c r="E1840" t="s">
        <v>27</v>
      </c>
      <c r="F1840" t="s">
        <v>28</v>
      </c>
      <c r="G1840" t="s">
        <v>19</v>
      </c>
      <c r="H1840">
        <v>289</v>
      </c>
      <c r="I1840">
        <v>5</v>
      </c>
      <c r="J1840">
        <v>1445</v>
      </c>
    </row>
    <row r="1841" spans="1:10" x14ac:dyDescent="0.2">
      <c r="A1841" s="3" t="s">
        <v>1886</v>
      </c>
      <c r="B1841" s="4">
        <v>43699</v>
      </c>
      <c r="C1841">
        <v>17</v>
      </c>
      <c r="D1841" t="s">
        <v>35</v>
      </c>
      <c r="E1841" t="s">
        <v>36</v>
      </c>
      <c r="F1841" t="s">
        <v>28</v>
      </c>
      <c r="G1841" t="s">
        <v>14</v>
      </c>
      <c r="H1841">
        <v>199</v>
      </c>
      <c r="I1841">
        <v>5</v>
      </c>
      <c r="J1841">
        <v>995</v>
      </c>
    </row>
    <row r="1842" spans="1:10" x14ac:dyDescent="0.2">
      <c r="A1842" s="3" t="s">
        <v>1887</v>
      </c>
      <c r="B1842" s="4">
        <v>43699</v>
      </c>
      <c r="C1842">
        <v>3</v>
      </c>
      <c r="D1842" t="s">
        <v>43</v>
      </c>
      <c r="E1842" t="s">
        <v>68</v>
      </c>
      <c r="F1842" t="s">
        <v>18</v>
      </c>
      <c r="G1842" t="s">
        <v>14</v>
      </c>
      <c r="H1842">
        <v>199</v>
      </c>
      <c r="I1842">
        <v>4</v>
      </c>
      <c r="J1842">
        <v>796</v>
      </c>
    </row>
    <row r="1843" spans="1:10" x14ac:dyDescent="0.2">
      <c r="A1843" s="3" t="s">
        <v>1888</v>
      </c>
      <c r="B1843" s="4">
        <v>43699</v>
      </c>
      <c r="C1843">
        <v>2</v>
      </c>
      <c r="D1843" t="s">
        <v>106</v>
      </c>
      <c r="E1843" t="s">
        <v>17</v>
      </c>
      <c r="F1843" t="s">
        <v>18</v>
      </c>
      <c r="G1843" t="s">
        <v>24</v>
      </c>
      <c r="H1843">
        <v>159</v>
      </c>
      <c r="I1843">
        <v>3</v>
      </c>
      <c r="J1843">
        <v>477</v>
      </c>
    </row>
    <row r="1844" spans="1:10" x14ac:dyDescent="0.2">
      <c r="A1844" s="3" t="s">
        <v>1889</v>
      </c>
      <c r="B1844" s="4">
        <v>43699</v>
      </c>
      <c r="C1844">
        <v>20</v>
      </c>
      <c r="D1844" t="s">
        <v>40</v>
      </c>
      <c r="E1844" t="s">
        <v>27</v>
      </c>
      <c r="F1844" t="s">
        <v>28</v>
      </c>
      <c r="G1844" t="s">
        <v>14</v>
      </c>
      <c r="H1844">
        <v>199</v>
      </c>
      <c r="I1844">
        <v>1</v>
      </c>
      <c r="J1844">
        <v>199</v>
      </c>
    </row>
    <row r="1845" spans="1:10" x14ac:dyDescent="0.2">
      <c r="A1845" s="3" t="s">
        <v>1890</v>
      </c>
      <c r="B1845" s="4">
        <v>43699</v>
      </c>
      <c r="C1845">
        <v>5</v>
      </c>
      <c r="D1845" t="s">
        <v>60</v>
      </c>
      <c r="E1845" t="s">
        <v>17</v>
      </c>
      <c r="F1845" t="s">
        <v>18</v>
      </c>
      <c r="G1845" t="s">
        <v>14</v>
      </c>
      <c r="H1845">
        <v>199</v>
      </c>
      <c r="I1845">
        <v>4</v>
      </c>
      <c r="J1845">
        <v>796</v>
      </c>
    </row>
    <row r="1846" spans="1:10" x14ac:dyDescent="0.2">
      <c r="A1846" s="3" t="s">
        <v>1891</v>
      </c>
      <c r="B1846" s="4">
        <v>43699</v>
      </c>
      <c r="C1846">
        <v>5</v>
      </c>
      <c r="D1846" t="s">
        <v>60</v>
      </c>
      <c r="E1846" t="s">
        <v>68</v>
      </c>
      <c r="F1846" t="s">
        <v>18</v>
      </c>
      <c r="G1846" t="s">
        <v>24</v>
      </c>
      <c r="H1846">
        <v>159</v>
      </c>
      <c r="I1846">
        <v>2</v>
      </c>
      <c r="J1846">
        <v>318</v>
      </c>
    </row>
    <row r="1847" spans="1:10" x14ac:dyDescent="0.2">
      <c r="A1847" s="3" t="s">
        <v>1892</v>
      </c>
      <c r="B1847" s="4">
        <v>43700</v>
      </c>
      <c r="C1847">
        <v>7</v>
      </c>
      <c r="D1847" t="s">
        <v>88</v>
      </c>
      <c r="E1847" t="s">
        <v>22</v>
      </c>
      <c r="F1847" t="s">
        <v>23</v>
      </c>
      <c r="G1847" t="s">
        <v>24</v>
      </c>
      <c r="H1847">
        <v>159</v>
      </c>
      <c r="I1847">
        <v>1</v>
      </c>
      <c r="J1847">
        <v>159</v>
      </c>
    </row>
    <row r="1848" spans="1:10" x14ac:dyDescent="0.2">
      <c r="A1848" s="3" t="s">
        <v>1893</v>
      </c>
      <c r="B1848" s="4">
        <v>43700</v>
      </c>
      <c r="C1848">
        <v>2</v>
      </c>
      <c r="D1848" t="s">
        <v>106</v>
      </c>
      <c r="E1848" t="s">
        <v>17</v>
      </c>
      <c r="F1848" t="s">
        <v>18</v>
      </c>
      <c r="G1848" t="s">
        <v>24</v>
      </c>
      <c r="H1848">
        <v>159</v>
      </c>
      <c r="I1848">
        <v>6</v>
      </c>
      <c r="J1848">
        <v>954</v>
      </c>
    </row>
    <row r="1849" spans="1:10" x14ac:dyDescent="0.2">
      <c r="A1849" s="3" t="s">
        <v>1894</v>
      </c>
      <c r="B1849" s="4">
        <v>43701</v>
      </c>
      <c r="C1849">
        <v>1</v>
      </c>
      <c r="D1849" t="s">
        <v>16</v>
      </c>
      <c r="E1849" t="s">
        <v>68</v>
      </c>
      <c r="F1849" t="s">
        <v>18</v>
      </c>
      <c r="G1849" t="s">
        <v>31</v>
      </c>
      <c r="H1849">
        <v>69</v>
      </c>
      <c r="I1849">
        <v>5</v>
      </c>
      <c r="J1849">
        <v>345</v>
      </c>
    </row>
    <row r="1850" spans="1:10" x14ac:dyDescent="0.2">
      <c r="A1850" s="3" t="s">
        <v>1895</v>
      </c>
      <c r="B1850" s="4">
        <v>43701</v>
      </c>
      <c r="C1850">
        <v>4</v>
      </c>
      <c r="D1850" t="s">
        <v>51</v>
      </c>
      <c r="E1850" t="s">
        <v>17</v>
      </c>
      <c r="F1850" t="s">
        <v>18</v>
      </c>
      <c r="G1850" t="s">
        <v>41</v>
      </c>
      <c r="H1850">
        <v>399</v>
      </c>
      <c r="I1850">
        <v>7</v>
      </c>
      <c r="J1850">
        <v>2793</v>
      </c>
    </row>
    <row r="1851" spans="1:10" x14ac:dyDescent="0.2">
      <c r="A1851" s="3" t="s">
        <v>1896</v>
      </c>
      <c r="B1851" s="4">
        <v>43702</v>
      </c>
      <c r="C1851">
        <v>4</v>
      </c>
      <c r="D1851" t="s">
        <v>51</v>
      </c>
      <c r="E1851" t="s">
        <v>68</v>
      </c>
      <c r="F1851" t="s">
        <v>18</v>
      </c>
      <c r="G1851" t="s">
        <v>24</v>
      </c>
      <c r="H1851">
        <v>159</v>
      </c>
      <c r="I1851">
        <v>1</v>
      </c>
      <c r="J1851">
        <v>159</v>
      </c>
    </row>
    <row r="1852" spans="1:10" x14ac:dyDescent="0.2">
      <c r="A1852" s="3" t="s">
        <v>1897</v>
      </c>
      <c r="B1852" s="4">
        <v>43703</v>
      </c>
      <c r="C1852">
        <v>14</v>
      </c>
      <c r="D1852" t="s">
        <v>38</v>
      </c>
      <c r="E1852" t="s">
        <v>63</v>
      </c>
      <c r="F1852" t="s">
        <v>13</v>
      </c>
      <c r="G1852" t="s">
        <v>31</v>
      </c>
      <c r="H1852">
        <v>69</v>
      </c>
      <c r="I1852">
        <v>2</v>
      </c>
      <c r="J1852">
        <v>138</v>
      </c>
    </row>
    <row r="1853" spans="1:10" x14ac:dyDescent="0.2">
      <c r="A1853" s="3" t="s">
        <v>1898</v>
      </c>
      <c r="B1853" s="4">
        <v>43704</v>
      </c>
      <c r="C1853">
        <v>11</v>
      </c>
      <c r="D1853" t="s">
        <v>11</v>
      </c>
      <c r="E1853" t="s">
        <v>12</v>
      </c>
      <c r="F1853" t="s">
        <v>13</v>
      </c>
      <c r="G1853" t="s">
        <v>31</v>
      </c>
      <c r="H1853">
        <v>69</v>
      </c>
      <c r="I1853">
        <v>9</v>
      </c>
      <c r="J1853">
        <v>621</v>
      </c>
    </row>
    <row r="1854" spans="1:10" x14ac:dyDescent="0.2">
      <c r="A1854" s="3" t="s">
        <v>1899</v>
      </c>
      <c r="B1854" s="4">
        <v>43705</v>
      </c>
      <c r="C1854">
        <v>16</v>
      </c>
      <c r="D1854" t="s">
        <v>30</v>
      </c>
      <c r="E1854" t="s">
        <v>36</v>
      </c>
      <c r="F1854" t="s">
        <v>28</v>
      </c>
      <c r="G1854" t="s">
        <v>31</v>
      </c>
      <c r="H1854">
        <v>69</v>
      </c>
      <c r="I1854">
        <v>2</v>
      </c>
      <c r="J1854">
        <v>138</v>
      </c>
    </row>
    <row r="1855" spans="1:10" x14ac:dyDescent="0.2">
      <c r="A1855" s="3" t="s">
        <v>1900</v>
      </c>
      <c r="B1855" s="4">
        <v>43706</v>
      </c>
      <c r="C1855">
        <v>16</v>
      </c>
      <c r="D1855" t="s">
        <v>30</v>
      </c>
      <c r="E1855" t="s">
        <v>27</v>
      </c>
      <c r="F1855" t="s">
        <v>28</v>
      </c>
      <c r="G1855" t="s">
        <v>24</v>
      </c>
      <c r="H1855">
        <v>159</v>
      </c>
      <c r="I1855">
        <v>8</v>
      </c>
      <c r="J1855">
        <v>1272</v>
      </c>
    </row>
    <row r="1856" spans="1:10" x14ac:dyDescent="0.2">
      <c r="A1856" s="3" t="s">
        <v>1901</v>
      </c>
      <c r="B1856" s="4">
        <v>43706</v>
      </c>
      <c r="C1856">
        <v>4</v>
      </c>
      <c r="D1856" t="s">
        <v>51</v>
      </c>
      <c r="E1856" t="s">
        <v>68</v>
      </c>
      <c r="F1856" t="s">
        <v>18</v>
      </c>
      <c r="G1856" t="s">
        <v>24</v>
      </c>
      <c r="H1856">
        <v>159</v>
      </c>
      <c r="I1856">
        <v>0</v>
      </c>
      <c r="J1856">
        <v>0</v>
      </c>
    </row>
    <row r="1857" spans="1:10" x14ac:dyDescent="0.2">
      <c r="A1857" s="3" t="s">
        <v>1902</v>
      </c>
      <c r="B1857" s="4">
        <v>43707</v>
      </c>
      <c r="C1857">
        <v>19</v>
      </c>
      <c r="D1857" t="s">
        <v>56</v>
      </c>
      <c r="E1857" t="s">
        <v>36</v>
      </c>
      <c r="F1857" t="s">
        <v>28</v>
      </c>
      <c r="G1857" t="s">
        <v>24</v>
      </c>
      <c r="H1857">
        <v>159</v>
      </c>
      <c r="I1857">
        <v>7</v>
      </c>
      <c r="J1857">
        <v>1113</v>
      </c>
    </row>
    <row r="1858" spans="1:10" x14ac:dyDescent="0.2">
      <c r="A1858" s="3" t="s">
        <v>1903</v>
      </c>
      <c r="B1858" s="4">
        <v>43707</v>
      </c>
      <c r="C1858">
        <v>7</v>
      </c>
      <c r="D1858" t="s">
        <v>88</v>
      </c>
      <c r="E1858" t="s">
        <v>46</v>
      </c>
      <c r="F1858" t="s">
        <v>23</v>
      </c>
      <c r="G1858" t="s">
        <v>14</v>
      </c>
      <c r="H1858">
        <v>199</v>
      </c>
      <c r="I1858">
        <v>1</v>
      </c>
      <c r="J1858">
        <v>199</v>
      </c>
    </row>
    <row r="1859" spans="1:10" x14ac:dyDescent="0.2">
      <c r="A1859" s="3" t="s">
        <v>1904</v>
      </c>
      <c r="B1859" s="4">
        <v>43707</v>
      </c>
      <c r="C1859">
        <v>17</v>
      </c>
      <c r="D1859" t="s">
        <v>35</v>
      </c>
      <c r="E1859" t="s">
        <v>36</v>
      </c>
      <c r="F1859" t="s">
        <v>28</v>
      </c>
      <c r="G1859" t="s">
        <v>41</v>
      </c>
      <c r="H1859">
        <v>399</v>
      </c>
      <c r="I1859">
        <v>1</v>
      </c>
      <c r="J1859">
        <v>399</v>
      </c>
    </row>
    <row r="1860" spans="1:10" x14ac:dyDescent="0.2">
      <c r="A1860" s="3" t="s">
        <v>1905</v>
      </c>
      <c r="B1860" s="4">
        <v>43707</v>
      </c>
      <c r="C1860">
        <v>6</v>
      </c>
      <c r="D1860" t="s">
        <v>48</v>
      </c>
      <c r="E1860" t="s">
        <v>22</v>
      </c>
      <c r="F1860" t="s">
        <v>23</v>
      </c>
      <c r="G1860" t="s">
        <v>31</v>
      </c>
      <c r="H1860">
        <v>69</v>
      </c>
      <c r="I1860">
        <v>0</v>
      </c>
      <c r="J1860">
        <v>0</v>
      </c>
    </row>
    <row r="1861" spans="1:10" x14ac:dyDescent="0.2">
      <c r="A1861" s="3" t="s">
        <v>1906</v>
      </c>
      <c r="B1861" s="4">
        <v>43707</v>
      </c>
      <c r="C1861">
        <v>14</v>
      </c>
      <c r="D1861" t="s">
        <v>38</v>
      </c>
      <c r="E1861" t="s">
        <v>63</v>
      </c>
      <c r="F1861" t="s">
        <v>13</v>
      </c>
      <c r="G1861" t="s">
        <v>41</v>
      </c>
      <c r="H1861">
        <v>399</v>
      </c>
      <c r="I1861">
        <v>4</v>
      </c>
      <c r="J1861">
        <v>1596</v>
      </c>
    </row>
    <row r="1862" spans="1:10" x14ac:dyDescent="0.2">
      <c r="A1862" s="3" t="s">
        <v>1907</v>
      </c>
      <c r="B1862" s="4">
        <v>43707</v>
      </c>
      <c r="C1862">
        <v>20</v>
      </c>
      <c r="D1862" t="s">
        <v>40</v>
      </c>
      <c r="E1862" t="s">
        <v>27</v>
      </c>
      <c r="F1862" t="s">
        <v>28</v>
      </c>
      <c r="G1862" t="s">
        <v>41</v>
      </c>
      <c r="H1862">
        <v>399</v>
      </c>
      <c r="I1862">
        <v>8</v>
      </c>
      <c r="J1862">
        <v>3192</v>
      </c>
    </row>
    <row r="1863" spans="1:10" x14ac:dyDescent="0.2">
      <c r="A1863" s="3" t="s">
        <v>1908</v>
      </c>
      <c r="B1863" s="4">
        <v>43707</v>
      </c>
      <c r="C1863">
        <v>10</v>
      </c>
      <c r="D1863" t="s">
        <v>58</v>
      </c>
      <c r="E1863" t="s">
        <v>22</v>
      </c>
      <c r="F1863" t="s">
        <v>23</v>
      </c>
      <c r="G1863" t="s">
        <v>19</v>
      </c>
      <c r="H1863">
        <v>289</v>
      </c>
      <c r="I1863">
        <v>3</v>
      </c>
      <c r="J1863">
        <v>867</v>
      </c>
    </row>
    <row r="1864" spans="1:10" x14ac:dyDescent="0.2">
      <c r="A1864" s="3" t="s">
        <v>1909</v>
      </c>
      <c r="B1864" s="4">
        <v>43708</v>
      </c>
      <c r="C1864">
        <v>11</v>
      </c>
      <c r="D1864" t="s">
        <v>11</v>
      </c>
      <c r="E1864" t="s">
        <v>12</v>
      </c>
      <c r="F1864" t="s">
        <v>13</v>
      </c>
      <c r="G1864" t="s">
        <v>41</v>
      </c>
      <c r="H1864">
        <v>399</v>
      </c>
      <c r="I1864">
        <v>5</v>
      </c>
      <c r="J1864">
        <v>1995</v>
      </c>
    </row>
    <row r="1865" spans="1:10" x14ac:dyDescent="0.2">
      <c r="A1865" s="3" t="s">
        <v>1910</v>
      </c>
      <c r="B1865" s="4">
        <v>43709</v>
      </c>
      <c r="C1865">
        <v>16</v>
      </c>
      <c r="D1865" t="s">
        <v>30</v>
      </c>
      <c r="E1865" t="s">
        <v>27</v>
      </c>
      <c r="F1865" t="s">
        <v>28</v>
      </c>
      <c r="G1865" t="s">
        <v>19</v>
      </c>
      <c r="H1865">
        <v>289</v>
      </c>
      <c r="I1865">
        <v>3</v>
      </c>
      <c r="J1865">
        <v>867</v>
      </c>
    </row>
    <row r="1866" spans="1:10" x14ac:dyDescent="0.2">
      <c r="A1866" s="3" t="s">
        <v>1911</v>
      </c>
      <c r="B1866" s="4">
        <v>43709</v>
      </c>
      <c r="C1866">
        <v>11</v>
      </c>
      <c r="D1866" t="s">
        <v>11</v>
      </c>
      <c r="E1866" t="s">
        <v>63</v>
      </c>
      <c r="F1866" t="s">
        <v>13</v>
      </c>
      <c r="G1866" t="s">
        <v>41</v>
      </c>
      <c r="H1866">
        <v>399</v>
      </c>
      <c r="I1866">
        <v>4</v>
      </c>
      <c r="J1866">
        <v>1596</v>
      </c>
    </row>
    <row r="1867" spans="1:10" x14ac:dyDescent="0.2">
      <c r="A1867" s="3" t="s">
        <v>1912</v>
      </c>
      <c r="B1867" s="4">
        <v>43709</v>
      </c>
      <c r="C1867">
        <v>7</v>
      </c>
      <c r="D1867" t="s">
        <v>88</v>
      </c>
      <c r="E1867" t="s">
        <v>46</v>
      </c>
      <c r="F1867" t="s">
        <v>23</v>
      </c>
      <c r="G1867" t="s">
        <v>31</v>
      </c>
      <c r="H1867">
        <v>69</v>
      </c>
      <c r="I1867">
        <v>6</v>
      </c>
      <c r="J1867">
        <v>414</v>
      </c>
    </row>
    <row r="1868" spans="1:10" x14ac:dyDescent="0.2">
      <c r="A1868" s="3" t="s">
        <v>1913</v>
      </c>
      <c r="B1868" s="4">
        <v>43710</v>
      </c>
      <c r="C1868">
        <v>3</v>
      </c>
      <c r="D1868" t="s">
        <v>43</v>
      </c>
      <c r="E1868" t="s">
        <v>17</v>
      </c>
      <c r="F1868" t="s">
        <v>18</v>
      </c>
      <c r="G1868" t="s">
        <v>19</v>
      </c>
      <c r="H1868">
        <v>289</v>
      </c>
      <c r="I1868">
        <v>6</v>
      </c>
      <c r="J1868">
        <v>1734</v>
      </c>
    </row>
    <row r="1869" spans="1:10" x14ac:dyDescent="0.2">
      <c r="A1869" s="3" t="s">
        <v>1914</v>
      </c>
      <c r="B1869" s="4">
        <v>43710</v>
      </c>
      <c r="C1869">
        <v>15</v>
      </c>
      <c r="D1869" t="s">
        <v>118</v>
      </c>
      <c r="E1869" t="s">
        <v>12</v>
      </c>
      <c r="F1869" t="s">
        <v>13</v>
      </c>
      <c r="G1869" t="s">
        <v>14</v>
      </c>
      <c r="H1869">
        <v>199</v>
      </c>
      <c r="I1869">
        <v>5</v>
      </c>
      <c r="J1869">
        <v>995</v>
      </c>
    </row>
    <row r="1870" spans="1:10" x14ac:dyDescent="0.2">
      <c r="A1870" s="3" t="s">
        <v>1915</v>
      </c>
      <c r="B1870" s="4">
        <v>43711</v>
      </c>
      <c r="C1870">
        <v>7</v>
      </c>
      <c r="D1870" t="s">
        <v>88</v>
      </c>
      <c r="E1870" t="s">
        <v>22</v>
      </c>
      <c r="F1870" t="s">
        <v>23</v>
      </c>
      <c r="G1870" t="s">
        <v>41</v>
      </c>
      <c r="H1870">
        <v>399</v>
      </c>
      <c r="I1870">
        <v>1</v>
      </c>
      <c r="J1870">
        <v>399</v>
      </c>
    </row>
    <row r="1871" spans="1:10" x14ac:dyDescent="0.2">
      <c r="A1871" s="3" t="s">
        <v>1916</v>
      </c>
      <c r="B1871" s="4">
        <v>43712</v>
      </c>
      <c r="C1871">
        <v>19</v>
      </c>
      <c r="D1871" t="s">
        <v>56</v>
      </c>
      <c r="E1871" t="s">
        <v>36</v>
      </c>
      <c r="F1871" t="s">
        <v>28</v>
      </c>
      <c r="G1871" t="s">
        <v>41</v>
      </c>
      <c r="H1871">
        <v>399</v>
      </c>
      <c r="I1871">
        <v>9</v>
      </c>
      <c r="J1871">
        <v>3591</v>
      </c>
    </row>
    <row r="1872" spans="1:10" x14ac:dyDescent="0.2">
      <c r="A1872" s="3" t="s">
        <v>1917</v>
      </c>
      <c r="B1872" s="4">
        <v>43712</v>
      </c>
      <c r="C1872">
        <v>20</v>
      </c>
      <c r="D1872" t="s">
        <v>40</v>
      </c>
      <c r="E1872" t="s">
        <v>27</v>
      </c>
      <c r="F1872" t="s">
        <v>28</v>
      </c>
      <c r="G1872" t="s">
        <v>24</v>
      </c>
      <c r="H1872">
        <v>159</v>
      </c>
      <c r="I1872">
        <v>4</v>
      </c>
      <c r="J1872">
        <v>636</v>
      </c>
    </row>
    <row r="1873" spans="1:10" x14ac:dyDescent="0.2">
      <c r="A1873" s="3" t="s">
        <v>1918</v>
      </c>
      <c r="B1873" s="4">
        <v>43713</v>
      </c>
      <c r="C1873">
        <v>10</v>
      </c>
      <c r="D1873" t="s">
        <v>58</v>
      </c>
      <c r="E1873" t="s">
        <v>46</v>
      </c>
      <c r="F1873" t="s">
        <v>23</v>
      </c>
      <c r="G1873" t="s">
        <v>31</v>
      </c>
      <c r="H1873">
        <v>69</v>
      </c>
      <c r="I1873">
        <v>7</v>
      </c>
      <c r="J1873">
        <v>483</v>
      </c>
    </row>
    <row r="1874" spans="1:10" x14ac:dyDescent="0.2">
      <c r="A1874" s="3" t="s">
        <v>1919</v>
      </c>
      <c r="B1874" s="4">
        <v>43713</v>
      </c>
      <c r="C1874">
        <v>8</v>
      </c>
      <c r="D1874" t="s">
        <v>45</v>
      </c>
      <c r="E1874" t="s">
        <v>46</v>
      </c>
      <c r="F1874" t="s">
        <v>23</v>
      </c>
      <c r="G1874" t="s">
        <v>14</v>
      </c>
      <c r="H1874">
        <v>199</v>
      </c>
      <c r="I1874">
        <v>6</v>
      </c>
      <c r="J1874">
        <v>1194</v>
      </c>
    </row>
    <row r="1875" spans="1:10" x14ac:dyDescent="0.2">
      <c r="A1875" s="3" t="s">
        <v>1920</v>
      </c>
      <c r="B1875" s="4">
        <v>43714</v>
      </c>
      <c r="C1875">
        <v>9</v>
      </c>
      <c r="D1875" t="s">
        <v>21</v>
      </c>
      <c r="E1875" t="s">
        <v>22</v>
      </c>
      <c r="F1875" t="s">
        <v>23</v>
      </c>
      <c r="G1875" t="s">
        <v>19</v>
      </c>
      <c r="H1875">
        <v>289</v>
      </c>
      <c r="I1875">
        <v>2</v>
      </c>
      <c r="J1875">
        <v>578</v>
      </c>
    </row>
    <row r="1876" spans="1:10" x14ac:dyDescent="0.2">
      <c r="A1876" s="3" t="s">
        <v>1921</v>
      </c>
      <c r="B1876" s="4">
        <v>43714</v>
      </c>
      <c r="C1876">
        <v>3</v>
      </c>
      <c r="D1876" t="s">
        <v>43</v>
      </c>
      <c r="E1876" t="s">
        <v>68</v>
      </c>
      <c r="F1876" t="s">
        <v>18</v>
      </c>
      <c r="G1876" t="s">
        <v>24</v>
      </c>
      <c r="H1876">
        <v>159</v>
      </c>
      <c r="I1876">
        <v>9</v>
      </c>
      <c r="J1876">
        <v>1431</v>
      </c>
    </row>
    <row r="1877" spans="1:10" x14ac:dyDescent="0.2">
      <c r="A1877" s="3" t="s">
        <v>1922</v>
      </c>
      <c r="B1877" s="4">
        <v>43714</v>
      </c>
      <c r="C1877">
        <v>16</v>
      </c>
      <c r="D1877" t="s">
        <v>30</v>
      </c>
      <c r="E1877" t="s">
        <v>27</v>
      </c>
      <c r="F1877" t="s">
        <v>28</v>
      </c>
      <c r="G1877" t="s">
        <v>14</v>
      </c>
      <c r="H1877">
        <v>199</v>
      </c>
      <c r="I1877">
        <v>8</v>
      </c>
      <c r="J1877">
        <v>1592</v>
      </c>
    </row>
    <row r="1878" spans="1:10" x14ac:dyDescent="0.2">
      <c r="A1878" s="3" t="s">
        <v>1923</v>
      </c>
      <c r="B1878" s="4">
        <v>43714</v>
      </c>
      <c r="C1878">
        <v>1</v>
      </c>
      <c r="D1878" t="s">
        <v>16</v>
      </c>
      <c r="E1878" t="s">
        <v>17</v>
      </c>
      <c r="F1878" t="s">
        <v>18</v>
      </c>
      <c r="G1878" t="s">
        <v>41</v>
      </c>
      <c r="H1878">
        <v>399</v>
      </c>
      <c r="I1878">
        <v>3</v>
      </c>
      <c r="J1878">
        <v>1197</v>
      </c>
    </row>
    <row r="1879" spans="1:10" x14ac:dyDescent="0.2">
      <c r="A1879" s="3" t="s">
        <v>1924</v>
      </c>
      <c r="B1879" s="4">
        <v>43714</v>
      </c>
      <c r="C1879">
        <v>9</v>
      </c>
      <c r="D1879" t="s">
        <v>21</v>
      </c>
      <c r="E1879" t="s">
        <v>22</v>
      </c>
      <c r="F1879" t="s">
        <v>23</v>
      </c>
      <c r="G1879" t="s">
        <v>31</v>
      </c>
      <c r="H1879">
        <v>69</v>
      </c>
      <c r="I1879">
        <v>1</v>
      </c>
      <c r="J1879">
        <v>69</v>
      </c>
    </row>
    <row r="1880" spans="1:10" x14ac:dyDescent="0.2">
      <c r="A1880" s="3" t="s">
        <v>1925</v>
      </c>
      <c r="B1880" s="4">
        <v>43714</v>
      </c>
      <c r="C1880">
        <v>4</v>
      </c>
      <c r="D1880" t="s">
        <v>51</v>
      </c>
      <c r="E1880" t="s">
        <v>68</v>
      </c>
      <c r="F1880" t="s">
        <v>18</v>
      </c>
      <c r="G1880" t="s">
        <v>41</v>
      </c>
      <c r="H1880">
        <v>399</v>
      </c>
      <c r="I1880">
        <v>4</v>
      </c>
      <c r="J1880">
        <v>1596</v>
      </c>
    </row>
    <row r="1881" spans="1:10" x14ac:dyDescent="0.2">
      <c r="A1881" s="3" t="s">
        <v>1926</v>
      </c>
      <c r="B1881" s="4">
        <v>43714</v>
      </c>
      <c r="C1881">
        <v>11</v>
      </c>
      <c r="D1881" t="s">
        <v>11</v>
      </c>
      <c r="E1881" t="s">
        <v>12</v>
      </c>
      <c r="F1881" t="s">
        <v>13</v>
      </c>
      <c r="G1881" t="s">
        <v>24</v>
      </c>
      <c r="H1881">
        <v>159</v>
      </c>
      <c r="I1881">
        <v>3</v>
      </c>
      <c r="J1881">
        <v>477</v>
      </c>
    </row>
    <row r="1882" spans="1:10" x14ac:dyDescent="0.2">
      <c r="A1882" s="3" t="s">
        <v>1927</v>
      </c>
      <c r="B1882" s="4">
        <v>43715</v>
      </c>
      <c r="C1882">
        <v>9</v>
      </c>
      <c r="D1882" t="s">
        <v>21</v>
      </c>
      <c r="E1882" t="s">
        <v>22</v>
      </c>
      <c r="F1882" t="s">
        <v>23</v>
      </c>
      <c r="G1882" t="s">
        <v>31</v>
      </c>
      <c r="H1882">
        <v>69</v>
      </c>
      <c r="I1882">
        <v>8</v>
      </c>
      <c r="J1882">
        <v>552</v>
      </c>
    </row>
    <row r="1883" spans="1:10" x14ac:dyDescent="0.2">
      <c r="A1883" s="3" t="s">
        <v>1928</v>
      </c>
      <c r="B1883" s="4">
        <v>43715</v>
      </c>
      <c r="C1883">
        <v>2</v>
      </c>
      <c r="D1883" t="s">
        <v>106</v>
      </c>
      <c r="E1883" t="s">
        <v>17</v>
      </c>
      <c r="F1883" t="s">
        <v>18</v>
      </c>
      <c r="G1883" t="s">
        <v>14</v>
      </c>
      <c r="H1883">
        <v>199</v>
      </c>
      <c r="I1883">
        <v>1</v>
      </c>
      <c r="J1883">
        <v>199</v>
      </c>
    </row>
    <row r="1884" spans="1:10" x14ac:dyDescent="0.2">
      <c r="A1884" s="3" t="s">
        <v>1929</v>
      </c>
      <c r="B1884" s="4">
        <v>43716</v>
      </c>
      <c r="C1884">
        <v>8</v>
      </c>
      <c r="D1884" t="s">
        <v>45</v>
      </c>
      <c r="E1884" t="s">
        <v>46</v>
      </c>
      <c r="F1884" t="s">
        <v>23</v>
      </c>
      <c r="G1884" t="s">
        <v>31</v>
      </c>
      <c r="H1884">
        <v>69</v>
      </c>
      <c r="I1884">
        <v>4</v>
      </c>
      <c r="J1884">
        <v>276</v>
      </c>
    </row>
    <row r="1885" spans="1:10" x14ac:dyDescent="0.2">
      <c r="A1885" s="3" t="s">
        <v>1930</v>
      </c>
      <c r="B1885" s="4">
        <v>43716</v>
      </c>
      <c r="C1885">
        <v>13</v>
      </c>
      <c r="D1885" t="s">
        <v>33</v>
      </c>
      <c r="E1885" t="s">
        <v>12</v>
      </c>
      <c r="F1885" t="s">
        <v>13</v>
      </c>
      <c r="G1885" t="s">
        <v>41</v>
      </c>
      <c r="H1885">
        <v>399</v>
      </c>
      <c r="I1885">
        <v>4</v>
      </c>
      <c r="J1885">
        <v>1596</v>
      </c>
    </row>
    <row r="1886" spans="1:10" x14ac:dyDescent="0.2">
      <c r="A1886" s="3" t="s">
        <v>1931</v>
      </c>
      <c r="B1886" s="4">
        <v>43716</v>
      </c>
      <c r="C1886">
        <v>14</v>
      </c>
      <c r="D1886" t="s">
        <v>38</v>
      </c>
      <c r="E1886" t="s">
        <v>63</v>
      </c>
      <c r="F1886" t="s">
        <v>13</v>
      </c>
      <c r="G1886" t="s">
        <v>14</v>
      </c>
      <c r="H1886">
        <v>199</v>
      </c>
      <c r="I1886">
        <v>3</v>
      </c>
      <c r="J1886">
        <v>597</v>
      </c>
    </row>
    <row r="1887" spans="1:10" x14ac:dyDescent="0.2">
      <c r="A1887" s="3" t="s">
        <v>1932</v>
      </c>
      <c r="B1887" s="4">
        <v>43716</v>
      </c>
      <c r="C1887">
        <v>10</v>
      </c>
      <c r="D1887" t="s">
        <v>58</v>
      </c>
      <c r="E1887" t="s">
        <v>46</v>
      </c>
      <c r="F1887" t="s">
        <v>23</v>
      </c>
      <c r="G1887" t="s">
        <v>19</v>
      </c>
      <c r="H1887">
        <v>289</v>
      </c>
      <c r="I1887">
        <v>2</v>
      </c>
      <c r="J1887">
        <v>578</v>
      </c>
    </row>
    <row r="1888" spans="1:10" x14ac:dyDescent="0.2">
      <c r="A1888" s="3" t="s">
        <v>1933</v>
      </c>
      <c r="B1888" s="4">
        <v>43716</v>
      </c>
      <c r="C1888">
        <v>8</v>
      </c>
      <c r="D1888" t="s">
        <v>45</v>
      </c>
      <c r="E1888" t="s">
        <v>46</v>
      </c>
      <c r="F1888" t="s">
        <v>23</v>
      </c>
      <c r="G1888" t="s">
        <v>41</v>
      </c>
      <c r="H1888">
        <v>399</v>
      </c>
      <c r="I1888">
        <v>1</v>
      </c>
      <c r="J1888">
        <v>399</v>
      </c>
    </row>
    <row r="1889" spans="1:10" x14ac:dyDescent="0.2">
      <c r="A1889" s="3" t="s">
        <v>1934</v>
      </c>
      <c r="B1889" s="4">
        <v>43716</v>
      </c>
      <c r="C1889">
        <v>3</v>
      </c>
      <c r="D1889" t="s">
        <v>43</v>
      </c>
      <c r="E1889" t="s">
        <v>17</v>
      </c>
      <c r="F1889" t="s">
        <v>18</v>
      </c>
      <c r="G1889" t="s">
        <v>31</v>
      </c>
      <c r="H1889">
        <v>69</v>
      </c>
      <c r="I1889">
        <v>7</v>
      </c>
      <c r="J1889">
        <v>483</v>
      </c>
    </row>
    <row r="1890" spans="1:10" x14ac:dyDescent="0.2">
      <c r="A1890" s="3" t="s">
        <v>1935</v>
      </c>
      <c r="B1890" s="4">
        <v>43717</v>
      </c>
      <c r="C1890">
        <v>18</v>
      </c>
      <c r="D1890" t="s">
        <v>26</v>
      </c>
      <c r="E1890" t="s">
        <v>27</v>
      </c>
      <c r="F1890" t="s">
        <v>28</v>
      </c>
      <c r="G1890" t="s">
        <v>31</v>
      </c>
      <c r="H1890">
        <v>69</v>
      </c>
      <c r="I1890">
        <v>3</v>
      </c>
      <c r="J1890">
        <v>207</v>
      </c>
    </row>
    <row r="1891" spans="1:10" x14ac:dyDescent="0.2">
      <c r="A1891" s="3" t="s">
        <v>1936</v>
      </c>
      <c r="B1891" s="4">
        <v>43718</v>
      </c>
      <c r="C1891">
        <v>10</v>
      </c>
      <c r="D1891" t="s">
        <v>58</v>
      </c>
      <c r="E1891" t="s">
        <v>46</v>
      </c>
      <c r="F1891" t="s">
        <v>23</v>
      </c>
      <c r="G1891" t="s">
        <v>14</v>
      </c>
      <c r="H1891">
        <v>199</v>
      </c>
      <c r="I1891">
        <v>5</v>
      </c>
      <c r="J1891">
        <v>995</v>
      </c>
    </row>
    <row r="1892" spans="1:10" x14ac:dyDescent="0.2">
      <c r="A1892" s="3" t="s">
        <v>1937</v>
      </c>
      <c r="B1892" s="4">
        <v>43718</v>
      </c>
      <c r="C1892">
        <v>17</v>
      </c>
      <c r="D1892" t="s">
        <v>35</v>
      </c>
      <c r="E1892" t="s">
        <v>36</v>
      </c>
      <c r="F1892" t="s">
        <v>28</v>
      </c>
      <c r="G1892" t="s">
        <v>24</v>
      </c>
      <c r="H1892">
        <v>159</v>
      </c>
      <c r="I1892">
        <v>7</v>
      </c>
      <c r="J1892">
        <v>1113</v>
      </c>
    </row>
    <row r="1893" spans="1:10" x14ac:dyDescent="0.2">
      <c r="A1893" s="3" t="s">
        <v>1938</v>
      </c>
      <c r="B1893" s="4">
        <v>43719</v>
      </c>
      <c r="C1893">
        <v>5</v>
      </c>
      <c r="D1893" t="s">
        <v>60</v>
      </c>
      <c r="E1893" t="s">
        <v>17</v>
      </c>
      <c r="F1893" t="s">
        <v>18</v>
      </c>
      <c r="G1893" t="s">
        <v>41</v>
      </c>
      <c r="H1893">
        <v>399</v>
      </c>
      <c r="I1893">
        <v>9</v>
      </c>
      <c r="J1893">
        <v>3591</v>
      </c>
    </row>
    <row r="1894" spans="1:10" x14ac:dyDescent="0.2">
      <c r="A1894" s="3" t="s">
        <v>1939</v>
      </c>
      <c r="B1894" s="4">
        <v>43719</v>
      </c>
      <c r="C1894">
        <v>15</v>
      </c>
      <c r="D1894" t="s">
        <v>118</v>
      </c>
      <c r="E1894" t="s">
        <v>63</v>
      </c>
      <c r="F1894" t="s">
        <v>13</v>
      </c>
      <c r="G1894" t="s">
        <v>14</v>
      </c>
      <c r="H1894">
        <v>199</v>
      </c>
      <c r="I1894">
        <v>1</v>
      </c>
      <c r="J1894">
        <v>199</v>
      </c>
    </row>
    <row r="1895" spans="1:10" x14ac:dyDescent="0.2">
      <c r="A1895" s="3" t="s">
        <v>1940</v>
      </c>
      <c r="B1895" s="4">
        <v>43720</v>
      </c>
      <c r="C1895">
        <v>8</v>
      </c>
      <c r="D1895" t="s">
        <v>45</v>
      </c>
      <c r="E1895" t="s">
        <v>46</v>
      </c>
      <c r="F1895" t="s">
        <v>23</v>
      </c>
      <c r="G1895" t="s">
        <v>24</v>
      </c>
      <c r="H1895">
        <v>159</v>
      </c>
      <c r="I1895">
        <v>0</v>
      </c>
      <c r="J1895">
        <v>0</v>
      </c>
    </row>
    <row r="1896" spans="1:10" x14ac:dyDescent="0.2">
      <c r="A1896" s="3" t="s">
        <v>1941</v>
      </c>
      <c r="B1896" s="4">
        <v>43720</v>
      </c>
      <c r="C1896">
        <v>15</v>
      </c>
      <c r="D1896" t="s">
        <v>118</v>
      </c>
      <c r="E1896" t="s">
        <v>63</v>
      </c>
      <c r="F1896" t="s">
        <v>13</v>
      </c>
      <c r="G1896" t="s">
        <v>41</v>
      </c>
      <c r="H1896">
        <v>399</v>
      </c>
      <c r="I1896">
        <v>1</v>
      </c>
      <c r="J1896">
        <v>399</v>
      </c>
    </row>
    <row r="1897" spans="1:10" x14ac:dyDescent="0.2">
      <c r="A1897" s="3" t="s">
        <v>1942</v>
      </c>
      <c r="B1897" s="4">
        <v>43720</v>
      </c>
      <c r="C1897">
        <v>20</v>
      </c>
      <c r="D1897" t="s">
        <v>40</v>
      </c>
      <c r="E1897" t="s">
        <v>36</v>
      </c>
      <c r="F1897" t="s">
        <v>28</v>
      </c>
      <c r="G1897" t="s">
        <v>19</v>
      </c>
      <c r="H1897">
        <v>289</v>
      </c>
      <c r="I1897">
        <v>0</v>
      </c>
      <c r="J1897">
        <v>0</v>
      </c>
    </row>
    <row r="1898" spans="1:10" x14ac:dyDescent="0.2">
      <c r="A1898" s="3" t="s">
        <v>1943</v>
      </c>
      <c r="B1898" s="4">
        <v>43720</v>
      </c>
      <c r="C1898">
        <v>1</v>
      </c>
      <c r="D1898" t="s">
        <v>16</v>
      </c>
      <c r="E1898" t="s">
        <v>17</v>
      </c>
      <c r="F1898" t="s">
        <v>18</v>
      </c>
      <c r="G1898" t="s">
        <v>24</v>
      </c>
      <c r="H1898">
        <v>159</v>
      </c>
      <c r="I1898">
        <v>3</v>
      </c>
      <c r="J1898">
        <v>477</v>
      </c>
    </row>
    <row r="1899" spans="1:10" x14ac:dyDescent="0.2">
      <c r="A1899" s="3" t="s">
        <v>1944</v>
      </c>
      <c r="B1899" s="4">
        <v>43721</v>
      </c>
      <c r="C1899">
        <v>3</v>
      </c>
      <c r="D1899" t="s">
        <v>43</v>
      </c>
      <c r="E1899" t="s">
        <v>68</v>
      </c>
      <c r="F1899" t="s">
        <v>18</v>
      </c>
      <c r="G1899" t="s">
        <v>14</v>
      </c>
      <c r="H1899">
        <v>199</v>
      </c>
      <c r="I1899">
        <v>1</v>
      </c>
      <c r="J1899">
        <v>199</v>
      </c>
    </row>
    <row r="1900" spans="1:10" x14ac:dyDescent="0.2">
      <c r="A1900" s="3" t="s">
        <v>1945</v>
      </c>
      <c r="B1900" s="4">
        <v>43722</v>
      </c>
      <c r="C1900">
        <v>9</v>
      </c>
      <c r="D1900" t="s">
        <v>21</v>
      </c>
      <c r="E1900" t="s">
        <v>46</v>
      </c>
      <c r="F1900" t="s">
        <v>23</v>
      </c>
      <c r="G1900" t="s">
        <v>14</v>
      </c>
      <c r="H1900">
        <v>199</v>
      </c>
      <c r="I1900">
        <v>0</v>
      </c>
      <c r="J1900">
        <v>0</v>
      </c>
    </row>
    <row r="1901" spans="1:10" x14ac:dyDescent="0.2">
      <c r="A1901" s="3" t="s">
        <v>1946</v>
      </c>
      <c r="B1901" s="4">
        <v>43723</v>
      </c>
      <c r="C1901">
        <v>2</v>
      </c>
      <c r="D1901" t="s">
        <v>106</v>
      </c>
      <c r="E1901" t="s">
        <v>17</v>
      </c>
      <c r="F1901" t="s">
        <v>18</v>
      </c>
      <c r="G1901" t="s">
        <v>14</v>
      </c>
      <c r="H1901">
        <v>199</v>
      </c>
      <c r="I1901">
        <v>6</v>
      </c>
      <c r="J1901">
        <v>1194</v>
      </c>
    </row>
    <row r="1902" spans="1:10" x14ac:dyDescent="0.2">
      <c r="A1902" s="3" t="s">
        <v>1947</v>
      </c>
      <c r="B1902" s="4">
        <v>43724</v>
      </c>
      <c r="C1902">
        <v>18</v>
      </c>
      <c r="D1902" t="s">
        <v>26</v>
      </c>
      <c r="E1902" t="s">
        <v>36</v>
      </c>
      <c r="F1902" t="s">
        <v>28</v>
      </c>
      <c r="G1902" t="s">
        <v>41</v>
      </c>
      <c r="H1902">
        <v>399</v>
      </c>
      <c r="I1902">
        <v>3</v>
      </c>
      <c r="J1902">
        <v>1197</v>
      </c>
    </row>
    <row r="1903" spans="1:10" x14ac:dyDescent="0.2">
      <c r="A1903" s="3" t="s">
        <v>1948</v>
      </c>
      <c r="B1903" s="4">
        <v>43724</v>
      </c>
      <c r="C1903">
        <v>14</v>
      </c>
      <c r="D1903" t="s">
        <v>38</v>
      </c>
      <c r="E1903" t="s">
        <v>12</v>
      </c>
      <c r="F1903" t="s">
        <v>13</v>
      </c>
      <c r="G1903" t="s">
        <v>41</v>
      </c>
      <c r="H1903">
        <v>399</v>
      </c>
      <c r="I1903">
        <v>8</v>
      </c>
      <c r="J1903">
        <v>3192</v>
      </c>
    </row>
    <row r="1904" spans="1:10" x14ac:dyDescent="0.2">
      <c r="A1904" s="3" t="s">
        <v>1949</v>
      </c>
      <c r="B1904" s="4">
        <v>43724</v>
      </c>
      <c r="C1904">
        <v>15</v>
      </c>
      <c r="D1904" t="s">
        <v>118</v>
      </c>
      <c r="E1904" t="s">
        <v>63</v>
      </c>
      <c r="F1904" t="s">
        <v>13</v>
      </c>
      <c r="G1904" t="s">
        <v>41</v>
      </c>
      <c r="H1904">
        <v>399</v>
      </c>
      <c r="I1904">
        <v>0</v>
      </c>
      <c r="J1904">
        <v>0</v>
      </c>
    </row>
    <row r="1905" spans="1:10" x14ac:dyDescent="0.2">
      <c r="A1905" s="3" t="s">
        <v>1950</v>
      </c>
      <c r="B1905" s="4">
        <v>43725</v>
      </c>
      <c r="C1905">
        <v>15</v>
      </c>
      <c r="D1905" t="s">
        <v>118</v>
      </c>
      <c r="E1905" t="s">
        <v>63</v>
      </c>
      <c r="F1905" t="s">
        <v>13</v>
      </c>
      <c r="G1905" t="s">
        <v>41</v>
      </c>
      <c r="H1905">
        <v>399</v>
      </c>
      <c r="I1905">
        <v>2</v>
      </c>
      <c r="J1905">
        <v>798</v>
      </c>
    </row>
    <row r="1906" spans="1:10" x14ac:dyDescent="0.2">
      <c r="A1906" s="3" t="s">
        <v>1951</v>
      </c>
      <c r="B1906" s="4">
        <v>43725</v>
      </c>
      <c r="C1906">
        <v>14</v>
      </c>
      <c r="D1906" t="s">
        <v>38</v>
      </c>
      <c r="E1906" t="s">
        <v>63</v>
      </c>
      <c r="F1906" t="s">
        <v>13</v>
      </c>
      <c r="G1906" t="s">
        <v>31</v>
      </c>
      <c r="H1906">
        <v>69</v>
      </c>
      <c r="I1906">
        <v>5</v>
      </c>
      <c r="J1906">
        <v>345</v>
      </c>
    </row>
    <row r="1907" spans="1:10" x14ac:dyDescent="0.2">
      <c r="A1907" s="3" t="s">
        <v>1952</v>
      </c>
      <c r="B1907" s="4">
        <v>43725</v>
      </c>
      <c r="C1907">
        <v>16</v>
      </c>
      <c r="D1907" t="s">
        <v>30</v>
      </c>
      <c r="E1907" t="s">
        <v>36</v>
      </c>
      <c r="F1907" t="s">
        <v>28</v>
      </c>
      <c r="G1907" t="s">
        <v>31</v>
      </c>
      <c r="H1907">
        <v>69</v>
      </c>
      <c r="I1907">
        <v>8</v>
      </c>
      <c r="J1907">
        <v>552</v>
      </c>
    </row>
    <row r="1908" spans="1:10" x14ac:dyDescent="0.2">
      <c r="A1908" s="3" t="s">
        <v>1953</v>
      </c>
      <c r="B1908" s="4">
        <v>43725</v>
      </c>
      <c r="C1908">
        <v>1</v>
      </c>
      <c r="D1908" t="s">
        <v>16</v>
      </c>
      <c r="E1908" t="s">
        <v>17</v>
      </c>
      <c r="F1908" t="s">
        <v>18</v>
      </c>
      <c r="G1908" t="s">
        <v>31</v>
      </c>
      <c r="H1908">
        <v>69</v>
      </c>
      <c r="I1908">
        <v>2</v>
      </c>
      <c r="J1908">
        <v>138</v>
      </c>
    </row>
    <row r="1909" spans="1:10" x14ac:dyDescent="0.2">
      <c r="A1909" s="3" t="s">
        <v>1954</v>
      </c>
      <c r="B1909" s="4">
        <v>43726</v>
      </c>
      <c r="C1909">
        <v>20</v>
      </c>
      <c r="D1909" t="s">
        <v>40</v>
      </c>
      <c r="E1909" t="s">
        <v>36</v>
      </c>
      <c r="F1909" t="s">
        <v>28</v>
      </c>
      <c r="G1909" t="s">
        <v>14</v>
      </c>
      <c r="H1909">
        <v>199</v>
      </c>
      <c r="I1909">
        <v>7</v>
      </c>
      <c r="J1909">
        <v>1393</v>
      </c>
    </row>
    <row r="1910" spans="1:10" x14ac:dyDescent="0.2">
      <c r="A1910" s="3" t="s">
        <v>1955</v>
      </c>
      <c r="B1910" s="4">
        <v>43726</v>
      </c>
      <c r="C1910">
        <v>15</v>
      </c>
      <c r="D1910" t="s">
        <v>118</v>
      </c>
      <c r="E1910" t="s">
        <v>63</v>
      </c>
      <c r="F1910" t="s">
        <v>13</v>
      </c>
      <c r="G1910" t="s">
        <v>31</v>
      </c>
      <c r="H1910">
        <v>69</v>
      </c>
      <c r="I1910">
        <v>8</v>
      </c>
      <c r="J1910">
        <v>552</v>
      </c>
    </row>
    <row r="1911" spans="1:10" x14ac:dyDescent="0.2">
      <c r="A1911" s="3" t="s">
        <v>1956</v>
      </c>
      <c r="B1911" s="4">
        <v>43726</v>
      </c>
      <c r="C1911">
        <v>14</v>
      </c>
      <c r="D1911" t="s">
        <v>38</v>
      </c>
      <c r="E1911" t="s">
        <v>12</v>
      </c>
      <c r="F1911" t="s">
        <v>13</v>
      </c>
      <c r="G1911" t="s">
        <v>24</v>
      </c>
      <c r="H1911">
        <v>159</v>
      </c>
      <c r="I1911">
        <v>7</v>
      </c>
      <c r="J1911">
        <v>1113</v>
      </c>
    </row>
    <row r="1912" spans="1:10" x14ac:dyDescent="0.2">
      <c r="A1912" s="3" t="s">
        <v>1957</v>
      </c>
      <c r="B1912" s="4">
        <v>43726</v>
      </c>
      <c r="C1912">
        <v>1</v>
      </c>
      <c r="D1912" t="s">
        <v>16</v>
      </c>
      <c r="E1912" t="s">
        <v>68</v>
      </c>
      <c r="F1912" t="s">
        <v>18</v>
      </c>
      <c r="G1912" t="s">
        <v>41</v>
      </c>
      <c r="H1912">
        <v>399</v>
      </c>
      <c r="I1912">
        <v>6</v>
      </c>
      <c r="J1912">
        <v>2394</v>
      </c>
    </row>
    <row r="1913" spans="1:10" x14ac:dyDescent="0.2">
      <c r="A1913" s="3" t="s">
        <v>1958</v>
      </c>
      <c r="B1913" s="4">
        <v>43727</v>
      </c>
      <c r="C1913">
        <v>6</v>
      </c>
      <c r="D1913" t="s">
        <v>48</v>
      </c>
      <c r="E1913" t="s">
        <v>22</v>
      </c>
      <c r="F1913" t="s">
        <v>23</v>
      </c>
      <c r="G1913" t="s">
        <v>19</v>
      </c>
      <c r="H1913">
        <v>289</v>
      </c>
      <c r="I1913">
        <v>7</v>
      </c>
      <c r="J1913">
        <v>2023</v>
      </c>
    </row>
    <row r="1914" spans="1:10" x14ac:dyDescent="0.2">
      <c r="A1914" s="3" t="s">
        <v>1959</v>
      </c>
      <c r="B1914" s="4">
        <v>43727</v>
      </c>
      <c r="C1914">
        <v>16</v>
      </c>
      <c r="D1914" t="s">
        <v>30</v>
      </c>
      <c r="E1914" t="s">
        <v>27</v>
      </c>
      <c r="F1914" t="s">
        <v>28</v>
      </c>
      <c r="G1914" t="s">
        <v>31</v>
      </c>
      <c r="H1914">
        <v>69</v>
      </c>
      <c r="I1914">
        <v>5</v>
      </c>
      <c r="J1914">
        <v>345</v>
      </c>
    </row>
    <row r="1915" spans="1:10" x14ac:dyDescent="0.2">
      <c r="A1915" s="3" t="s">
        <v>1960</v>
      </c>
      <c r="B1915" s="4">
        <v>43727</v>
      </c>
      <c r="C1915">
        <v>9</v>
      </c>
      <c r="D1915" t="s">
        <v>21</v>
      </c>
      <c r="E1915" t="s">
        <v>46</v>
      </c>
      <c r="F1915" t="s">
        <v>23</v>
      </c>
      <c r="G1915" t="s">
        <v>31</v>
      </c>
      <c r="H1915">
        <v>69</v>
      </c>
      <c r="I1915">
        <v>0</v>
      </c>
      <c r="J1915">
        <v>0</v>
      </c>
    </row>
    <row r="1916" spans="1:10" x14ac:dyDescent="0.2">
      <c r="A1916" s="3" t="s">
        <v>1961</v>
      </c>
      <c r="B1916" s="4">
        <v>43727</v>
      </c>
      <c r="C1916">
        <v>11</v>
      </c>
      <c r="D1916" t="s">
        <v>11</v>
      </c>
      <c r="E1916" t="s">
        <v>12</v>
      </c>
      <c r="F1916" t="s">
        <v>13</v>
      </c>
      <c r="G1916" t="s">
        <v>14</v>
      </c>
      <c r="H1916">
        <v>199</v>
      </c>
      <c r="I1916">
        <v>9</v>
      </c>
      <c r="J1916">
        <v>1791</v>
      </c>
    </row>
    <row r="1917" spans="1:10" x14ac:dyDescent="0.2">
      <c r="A1917" s="3" t="s">
        <v>1962</v>
      </c>
      <c r="B1917" s="4">
        <v>43728</v>
      </c>
      <c r="C1917">
        <v>5</v>
      </c>
      <c r="D1917" t="s">
        <v>60</v>
      </c>
      <c r="E1917" t="s">
        <v>17</v>
      </c>
      <c r="F1917" t="s">
        <v>18</v>
      </c>
      <c r="G1917" t="s">
        <v>41</v>
      </c>
      <c r="H1917">
        <v>399</v>
      </c>
      <c r="I1917">
        <v>4</v>
      </c>
      <c r="J1917">
        <v>1596</v>
      </c>
    </row>
    <row r="1918" spans="1:10" x14ac:dyDescent="0.2">
      <c r="A1918" s="3" t="s">
        <v>1963</v>
      </c>
      <c r="B1918" s="4">
        <v>43728</v>
      </c>
      <c r="C1918">
        <v>4</v>
      </c>
      <c r="D1918" t="s">
        <v>51</v>
      </c>
      <c r="E1918" t="s">
        <v>17</v>
      </c>
      <c r="F1918" t="s">
        <v>18</v>
      </c>
      <c r="G1918" t="s">
        <v>19</v>
      </c>
      <c r="H1918">
        <v>289</v>
      </c>
      <c r="I1918">
        <v>8</v>
      </c>
      <c r="J1918">
        <v>2312</v>
      </c>
    </row>
    <row r="1919" spans="1:10" x14ac:dyDescent="0.2">
      <c r="A1919" s="3" t="s">
        <v>1964</v>
      </c>
      <c r="B1919" s="4">
        <v>43728</v>
      </c>
      <c r="C1919">
        <v>1</v>
      </c>
      <c r="D1919" t="s">
        <v>16</v>
      </c>
      <c r="E1919" t="s">
        <v>17</v>
      </c>
      <c r="F1919" t="s">
        <v>18</v>
      </c>
      <c r="G1919" t="s">
        <v>41</v>
      </c>
      <c r="H1919">
        <v>399</v>
      </c>
      <c r="I1919">
        <v>1</v>
      </c>
      <c r="J1919">
        <v>399</v>
      </c>
    </row>
    <row r="1920" spans="1:10" x14ac:dyDescent="0.2">
      <c r="A1920" s="3" t="s">
        <v>1965</v>
      </c>
      <c r="B1920" s="4">
        <v>43728</v>
      </c>
      <c r="C1920">
        <v>11</v>
      </c>
      <c r="D1920" t="s">
        <v>11</v>
      </c>
      <c r="E1920" t="s">
        <v>63</v>
      </c>
      <c r="F1920" t="s">
        <v>13</v>
      </c>
      <c r="G1920" t="s">
        <v>14</v>
      </c>
      <c r="H1920">
        <v>199</v>
      </c>
      <c r="I1920">
        <v>4</v>
      </c>
      <c r="J1920">
        <v>796</v>
      </c>
    </row>
    <row r="1921" spans="1:10" x14ac:dyDescent="0.2">
      <c r="A1921" s="3" t="s">
        <v>1966</v>
      </c>
      <c r="B1921" s="4">
        <v>43728</v>
      </c>
      <c r="C1921">
        <v>10</v>
      </c>
      <c r="D1921" t="s">
        <v>58</v>
      </c>
      <c r="E1921" t="s">
        <v>46</v>
      </c>
      <c r="F1921" t="s">
        <v>23</v>
      </c>
      <c r="G1921" t="s">
        <v>24</v>
      </c>
      <c r="H1921">
        <v>159</v>
      </c>
      <c r="I1921">
        <v>9</v>
      </c>
      <c r="J1921">
        <v>1431</v>
      </c>
    </row>
    <row r="1922" spans="1:10" x14ac:dyDescent="0.2">
      <c r="A1922" s="3" t="s">
        <v>1967</v>
      </c>
      <c r="B1922" s="4">
        <v>43728</v>
      </c>
      <c r="C1922">
        <v>17</v>
      </c>
      <c r="D1922" t="s">
        <v>35</v>
      </c>
      <c r="E1922" t="s">
        <v>27</v>
      </c>
      <c r="F1922" t="s">
        <v>28</v>
      </c>
      <c r="G1922" t="s">
        <v>41</v>
      </c>
      <c r="H1922">
        <v>399</v>
      </c>
      <c r="I1922">
        <v>1</v>
      </c>
      <c r="J1922">
        <v>399</v>
      </c>
    </row>
    <row r="1923" spans="1:10" x14ac:dyDescent="0.2">
      <c r="A1923" s="3" t="s">
        <v>1968</v>
      </c>
      <c r="B1923" s="4">
        <v>43728</v>
      </c>
      <c r="C1923">
        <v>8</v>
      </c>
      <c r="D1923" t="s">
        <v>45</v>
      </c>
      <c r="E1923" t="s">
        <v>22</v>
      </c>
      <c r="F1923" t="s">
        <v>23</v>
      </c>
      <c r="G1923" t="s">
        <v>41</v>
      </c>
      <c r="H1923">
        <v>399</v>
      </c>
      <c r="I1923">
        <v>3</v>
      </c>
      <c r="J1923">
        <v>1197</v>
      </c>
    </row>
    <row r="1924" spans="1:10" x14ac:dyDescent="0.2">
      <c r="A1924" s="3" t="s">
        <v>1969</v>
      </c>
      <c r="B1924" s="4">
        <v>43728</v>
      </c>
      <c r="C1924">
        <v>12</v>
      </c>
      <c r="D1924" t="s">
        <v>66</v>
      </c>
      <c r="E1924" t="s">
        <v>63</v>
      </c>
      <c r="F1924" t="s">
        <v>13</v>
      </c>
      <c r="G1924" t="s">
        <v>24</v>
      </c>
      <c r="H1924">
        <v>159</v>
      </c>
      <c r="I1924">
        <v>8</v>
      </c>
      <c r="J1924">
        <v>1272</v>
      </c>
    </row>
    <row r="1925" spans="1:10" x14ac:dyDescent="0.2">
      <c r="A1925" s="3" t="s">
        <v>1970</v>
      </c>
      <c r="B1925" s="4">
        <v>43728</v>
      </c>
      <c r="C1925">
        <v>6</v>
      </c>
      <c r="D1925" t="s">
        <v>48</v>
      </c>
      <c r="E1925" t="s">
        <v>22</v>
      </c>
      <c r="F1925" t="s">
        <v>23</v>
      </c>
      <c r="G1925" t="s">
        <v>14</v>
      </c>
      <c r="H1925">
        <v>199</v>
      </c>
      <c r="I1925">
        <v>0</v>
      </c>
      <c r="J1925">
        <v>0</v>
      </c>
    </row>
    <row r="1926" spans="1:10" x14ac:dyDescent="0.2">
      <c r="A1926" s="3" t="s">
        <v>1971</v>
      </c>
      <c r="B1926" s="4">
        <v>43729</v>
      </c>
      <c r="C1926">
        <v>19</v>
      </c>
      <c r="D1926" t="s">
        <v>56</v>
      </c>
      <c r="E1926" t="s">
        <v>27</v>
      </c>
      <c r="F1926" t="s">
        <v>28</v>
      </c>
      <c r="G1926" t="s">
        <v>19</v>
      </c>
      <c r="H1926">
        <v>289</v>
      </c>
      <c r="I1926">
        <v>1</v>
      </c>
      <c r="J1926">
        <v>289</v>
      </c>
    </row>
    <row r="1927" spans="1:10" x14ac:dyDescent="0.2">
      <c r="A1927" s="3" t="s">
        <v>1972</v>
      </c>
      <c r="B1927" s="4">
        <v>43730</v>
      </c>
      <c r="C1927">
        <v>1</v>
      </c>
      <c r="D1927" t="s">
        <v>16</v>
      </c>
      <c r="E1927" t="s">
        <v>17</v>
      </c>
      <c r="F1927" t="s">
        <v>18</v>
      </c>
      <c r="G1927" t="s">
        <v>14</v>
      </c>
      <c r="H1927">
        <v>199</v>
      </c>
      <c r="I1927">
        <v>3</v>
      </c>
      <c r="J1927">
        <v>597</v>
      </c>
    </row>
    <row r="1928" spans="1:10" x14ac:dyDescent="0.2">
      <c r="A1928" s="3" t="s">
        <v>1973</v>
      </c>
      <c r="B1928" s="4">
        <v>43730</v>
      </c>
      <c r="C1928">
        <v>6</v>
      </c>
      <c r="D1928" t="s">
        <v>48</v>
      </c>
      <c r="E1928" t="s">
        <v>46</v>
      </c>
      <c r="F1928" t="s">
        <v>23</v>
      </c>
      <c r="G1928" t="s">
        <v>19</v>
      </c>
      <c r="H1928">
        <v>289</v>
      </c>
      <c r="I1928">
        <v>2</v>
      </c>
      <c r="J1928">
        <v>578</v>
      </c>
    </row>
    <row r="1929" spans="1:10" x14ac:dyDescent="0.2">
      <c r="A1929" s="3" t="s">
        <v>1974</v>
      </c>
      <c r="B1929" s="4">
        <v>43730</v>
      </c>
      <c r="C1929">
        <v>13</v>
      </c>
      <c r="D1929" t="s">
        <v>33</v>
      </c>
      <c r="E1929" t="s">
        <v>63</v>
      </c>
      <c r="F1929" t="s">
        <v>13</v>
      </c>
      <c r="G1929" t="s">
        <v>41</v>
      </c>
      <c r="H1929">
        <v>399</v>
      </c>
      <c r="I1929">
        <v>6</v>
      </c>
      <c r="J1929">
        <v>2394</v>
      </c>
    </row>
    <row r="1930" spans="1:10" x14ac:dyDescent="0.2">
      <c r="A1930" s="3" t="s">
        <v>1975</v>
      </c>
      <c r="B1930" s="4">
        <v>43730</v>
      </c>
      <c r="C1930">
        <v>9</v>
      </c>
      <c r="D1930" t="s">
        <v>21</v>
      </c>
      <c r="E1930" t="s">
        <v>46</v>
      </c>
      <c r="F1930" t="s">
        <v>23</v>
      </c>
      <c r="G1930" t="s">
        <v>14</v>
      </c>
      <c r="H1930">
        <v>199</v>
      </c>
      <c r="I1930">
        <v>3</v>
      </c>
      <c r="J1930">
        <v>597</v>
      </c>
    </row>
    <row r="1931" spans="1:10" x14ac:dyDescent="0.2">
      <c r="A1931" s="3" t="s">
        <v>1976</v>
      </c>
      <c r="B1931" s="4">
        <v>43731</v>
      </c>
      <c r="C1931">
        <v>4</v>
      </c>
      <c r="D1931" t="s">
        <v>51</v>
      </c>
      <c r="E1931" t="s">
        <v>17</v>
      </c>
      <c r="F1931" t="s">
        <v>18</v>
      </c>
      <c r="G1931" t="s">
        <v>41</v>
      </c>
      <c r="H1931">
        <v>399</v>
      </c>
      <c r="I1931">
        <v>7</v>
      </c>
      <c r="J1931">
        <v>2793</v>
      </c>
    </row>
    <row r="1932" spans="1:10" x14ac:dyDescent="0.2">
      <c r="A1932" s="3" t="s">
        <v>1977</v>
      </c>
      <c r="B1932" s="4">
        <v>43731</v>
      </c>
      <c r="C1932">
        <v>2</v>
      </c>
      <c r="D1932" t="s">
        <v>106</v>
      </c>
      <c r="E1932" t="s">
        <v>17</v>
      </c>
      <c r="F1932" t="s">
        <v>18</v>
      </c>
      <c r="G1932" t="s">
        <v>41</v>
      </c>
      <c r="H1932">
        <v>399</v>
      </c>
      <c r="I1932">
        <v>0</v>
      </c>
      <c r="J1932">
        <v>0</v>
      </c>
    </row>
    <row r="1933" spans="1:10" x14ac:dyDescent="0.2">
      <c r="A1933" s="3" t="s">
        <v>1978</v>
      </c>
      <c r="B1933" s="4">
        <v>43732</v>
      </c>
      <c r="C1933">
        <v>7</v>
      </c>
      <c r="D1933" t="s">
        <v>88</v>
      </c>
      <c r="E1933" t="s">
        <v>22</v>
      </c>
      <c r="F1933" t="s">
        <v>23</v>
      </c>
      <c r="G1933" t="s">
        <v>24</v>
      </c>
      <c r="H1933">
        <v>159</v>
      </c>
      <c r="I1933">
        <v>5</v>
      </c>
      <c r="J1933">
        <v>795</v>
      </c>
    </row>
    <row r="1934" spans="1:10" x14ac:dyDescent="0.2">
      <c r="A1934" s="3" t="s">
        <v>1979</v>
      </c>
      <c r="B1934" s="4">
        <v>43732</v>
      </c>
      <c r="C1934">
        <v>2</v>
      </c>
      <c r="D1934" t="s">
        <v>106</v>
      </c>
      <c r="E1934" t="s">
        <v>68</v>
      </c>
      <c r="F1934" t="s">
        <v>18</v>
      </c>
      <c r="G1934" t="s">
        <v>24</v>
      </c>
      <c r="H1934">
        <v>159</v>
      </c>
      <c r="I1934">
        <v>7</v>
      </c>
      <c r="J1934">
        <v>1113</v>
      </c>
    </row>
    <row r="1935" spans="1:10" x14ac:dyDescent="0.2">
      <c r="A1935" s="3" t="s">
        <v>1980</v>
      </c>
      <c r="B1935" s="4">
        <v>43733</v>
      </c>
      <c r="C1935">
        <v>6</v>
      </c>
      <c r="D1935" t="s">
        <v>48</v>
      </c>
      <c r="E1935" t="s">
        <v>46</v>
      </c>
      <c r="F1935" t="s">
        <v>23</v>
      </c>
      <c r="G1935" t="s">
        <v>19</v>
      </c>
      <c r="H1935">
        <v>289</v>
      </c>
      <c r="I1935">
        <v>8</v>
      </c>
      <c r="J1935">
        <v>2312</v>
      </c>
    </row>
    <row r="1936" spans="1:10" x14ac:dyDescent="0.2">
      <c r="A1936" s="3" t="s">
        <v>1981</v>
      </c>
      <c r="B1936" s="4">
        <v>43733</v>
      </c>
      <c r="C1936">
        <v>12</v>
      </c>
      <c r="D1936" t="s">
        <v>66</v>
      </c>
      <c r="E1936" t="s">
        <v>12</v>
      </c>
      <c r="F1936" t="s">
        <v>13</v>
      </c>
      <c r="G1936" t="s">
        <v>19</v>
      </c>
      <c r="H1936">
        <v>289</v>
      </c>
      <c r="I1936">
        <v>5</v>
      </c>
      <c r="J1936">
        <v>1445</v>
      </c>
    </row>
    <row r="1937" spans="1:10" x14ac:dyDescent="0.2">
      <c r="A1937" s="3" t="s">
        <v>1982</v>
      </c>
      <c r="B1937" s="4">
        <v>43734</v>
      </c>
      <c r="C1937">
        <v>17</v>
      </c>
      <c r="D1937" t="s">
        <v>35</v>
      </c>
      <c r="E1937" t="s">
        <v>36</v>
      </c>
      <c r="F1937" t="s">
        <v>28</v>
      </c>
      <c r="G1937" t="s">
        <v>19</v>
      </c>
      <c r="H1937">
        <v>289</v>
      </c>
      <c r="I1937">
        <v>6</v>
      </c>
      <c r="J1937">
        <v>1734</v>
      </c>
    </row>
    <row r="1938" spans="1:10" x14ac:dyDescent="0.2">
      <c r="A1938" s="3" t="s">
        <v>1983</v>
      </c>
      <c r="B1938" s="4">
        <v>43735</v>
      </c>
      <c r="C1938">
        <v>15</v>
      </c>
      <c r="D1938" t="s">
        <v>118</v>
      </c>
      <c r="E1938" t="s">
        <v>12</v>
      </c>
      <c r="F1938" t="s">
        <v>13</v>
      </c>
      <c r="G1938" t="s">
        <v>19</v>
      </c>
      <c r="H1938">
        <v>289</v>
      </c>
      <c r="I1938">
        <v>2</v>
      </c>
      <c r="J1938">
        <v>578</v>
      </c>
    </row>
    <row r="1939" spans="1:10" x14ac:dyDescent="0.2">
      <c r="A1939" s="3" t="s">
        <v>1984</v>
      </c>
      <c r="B1939" s="4">
        <v>43735</v>
      </c>
      <c r="C1939">
        <v>13</v>
      </c>
      <c r="D1939" t="s">
        <v>33</v>
      </c>
      <c r="E1939" t="s">
        <v>63</v>
      </c>
      <c r="F1939" t="s">
        <v>13</v>
      </c>
      <c r="G1939" t="s">
        <v>19</v>
      </c>
      <c r="H1939">
        <v>289</v>
      </c>
      <c r="I1939">
        <v>5</v>
      </c>
      <c r="J1939">
        <v>1445</v>
      </c>
    </row>
    <row r="1940" spans="1:10" x14ac:dyDescent="0.2">
      <c r="A1940" s="3" t="s">
        <v>1985</v>
      </c>
      <c r="B1940" s="4">
        <v>43735</v>
      </c>
      <c r="C1940">
        <v>13</v>
      </c>
      <c r="D1940" t="s">
        <v>33</v>
      </c>
      <c r="E1940" t="s">
        <v>63</v>
      </c>
      <c r="F1940" t="s">
        <v>13</v>
      </c>
      <c r="G1940" t="s">
        <v>41</v>
      </c>
      <c r="H1940">
        <v>399</v>
      </c>
      <c r="I1940">
        <v>6</v>
      </c>
      <c r="J1940">
        <v>2394</v>
      </c>
    </row>
    <row r="1941" spans="1:10" x14ac:dyDescent="0.2">
      <c r="A1941" s="3" t="s">
        <v>1986</v>
      </c>
      <c r="B1941" s="4">
        <v>43736</v>
      </c>
      <c r="C1941">
        <v>12</v>
      </c>
      <c r="D1941" t="s">
        <v>66</v>
      </c>
      <c r="E1941" t="s">
        <v>12</v>
      </c>
      <c r="F1941" t="s">
        <v>13</v>
      </c>
      <c r="G1941" t="s">
        <v>24</v>
      </c>
      <c r="H1941">
        <v>159</v>
      </c>
      <c r="I1941">
        <v>1</v>
      </c>
      <c r="J1941">
        <v>159</v>
      </c>
    </row>
    <row r="1942" spans="1:10" x14ac:dyDescent="0.2">
      <c r="A1942" s="3" t="s">
        <v>1987</v>
      </c>
      <c r="B1942" s="4">
        <v>43736</v>
      </c>
      <c r="C1942">
        <v>11</v>
      </c>
      <c r="D1942" t="s">
        <v>11</v>
      </c>
      <c r="E1942" t="s">
        <v>63</v>
      </c>
      <c r="F1942" t="s">
        <v>13</v>
      </c>
      <c r="G1942" t="s">
        <v>31</v>
      </c>
      <c r="H1942">
        <v>69</v>
      </c>
      <c r="I1942">
        <v>3</v>
      </c>
      <c r="J1942">
        <v>207</v>
      </c>
    </row>
    <row r="1943" spans="1:10" x14ac:dyDescent="0.2">
      <c r="A1943" s="3" t="s">
        <v>1988</v>
      </c>
      <c r="B1943" s="4">
        <v>43736</v>
      </c>
      <c r="C1943">
        <v>4</v>
      </c>
      <c r="D1943" t="s">
        <v>51</v>
      </c>
      <c r="E1943" t="s">
        <v>17</v>
      </c>
      <c r="F1943" t="s">
        <v>18</v>
      </c>
      <c r="G1943" t="s">
        <v>14</v>
      </c>
      <c r="H1943">
        <v>199</v>
      </c>
      <c r="I1943">
        <v>0</v>
      </c>
      <c r="J1943">
        <v>0</v>
      </c>
    </row>
    <row r="1944" spans="1:10" x14ac:dyDescent="0.2">
      <c r="A1944" s="3" t="s">
        <v>1989</v>
      </c>
      <c r="B1944" s="4">
        <v>43737</v>
      </c>
      <c r="C1944">
        <v>18</v>
      </c>
      <c r="D1944" t="s">
        <v>26</v>
      </c>
      <c r="E1944" t="s">
        <v>27</v>
      </c>
      <c r="F1944" t="s">
        <v>28</v>
      </c>
      <c r="G1944" t="s">
        <v>31</v>
      </c>
      <c r="H1944">
        <v>69</v>
      </c>
      <c r="I1944">
        <v>3</v>
      </c>
      <c r="J1944">
        <v>207</v>
      </c>
    </row>
    <row r="1945" spans="1:10" x14ac:dyDescent="0.2">
      <c r="A1945" s="3" t="s">
        <v>1990</v>
      </c>
      <c r="B1945" s="4">
        <v>43737</v>
      </c>
      <c r="C1945">
        <v>12</v>
      </c>
      <c r="D1945" t="s">
        <v>66</v>
      </c>
      <c r="E1945" t="s">
        <v>63</v>
      </c>
      <c r="F1945" t="s">
        <v>13</v>
      </c>
      <c r="G1945" t="s">
        <v>14</v>
      </c>
      <c r="H1945">
        <v>199</v>
      </c>
      <c r="I1945">
        <v>2</v>
      </c>
      <c r="J1945">
        <v>398</v>
      </c>
    </row>
    <row r="1946" spans="1:10" x14ac:dyDescent="0.2">
      <c r="A1946" s="3" t="s">
        <v>1991</v>
      </c>
      <c r="B1946" s="4">
        <v>43737</v>
      </c>
      <c r="C1946">
        <v>19</v>
      </c>
      <c r="D1946" t="s">
        <v>56</v>
      </c>
      <c r="E1946" t="s">
        <v>27</v>
      </c>
      <c r="F1946" t="s">
        <v>28</v>
      </c>
      <c r="G1946" t="s">
        <v>19</v>
      </c>
      <c r="H1946">
        <v>289</v>
      </c>
      <c r="I1946">
        <v>0</v>
      </c>
      <c r="J1946">
        <v>0</v>
      </c>
    </row>
    <row r="1947" spans="1:10" x14ac:dyDescent="0.2">
      <c r="A1947" s="3" t="s">
        <v>1992</v>
      </c>
      <c r="B1947" s="4">
        <v>43737</v>
      </c>
      <c r="C1947">
        <v>16</v>
      </c>
      <c r="D1947" t="s">
        <v>30</v>
      </c>
      <c r="E1947" t="s">
        <v>36</v>
      </c>
      <c r="F1947" t="s">
        <v>28</v>
      </c>
      <c r="G1947" t="s">
        <v>14</v>
      </c>
      <c r="H1947">
        <v>199</v>
      </c>
      <c r="I1947">
        <v>4</v>
      </c>
      <c r="J1947">
        <v>796</v>
      </c>
    </row>
    <row r="1948" spans="1:10" x14ac:dyDescent="0.2">
      <c r="A1948" s="3" t="s">
        <v>1993</v>
      </c>
      <c r="B1948" s="4">
        <v>43737</v>
      </c>
      <c r="C1948">
        <v>19</v>
      </c>
      <c r="D1948" t="s">
        <v>56</v>
      </c>
      <c r="E1948" t="s">
        <v>36</v>
      </c>
      <c r="F1948" t="s">
        <v>28</v>
      </c>
      <c r="G1948" t="s">
        <v>14</v>
      </c>
      <c r="H1948">
        <v>199</v>
      </c>
      <c r="I1948">
        <v>2</v>
      </c>
      <c r="J1948">
        <v>398</v>
      </c>
    </row>
    <row r="1949" spans="1:10" x14ac:dyDescent="0.2">
      <c r="A1949" s="3" t="s">
        <v>1994</v>
      </c>
      <c r="B1949" s="4">
        <v>43737</v>
      </c>
      <c r="C1949">
        <v>1</v>
      </c>
      <c r="D1949" t="s">
        <v>16</v>
      </c>
      <c r="E1949" t="s">
        <v>17</v>
      </c>
      <c r="F1949" t="s">
        <v>18</v>
      </c>
      <c r="G1949" t="s">
        <v>19</v>
      </c>
      <c r="H1949">
        <v>289</v>
      </c>
      <c r="I1949">
        <v>8</v>
      </c>
      <c r="J1949">
        <v>2312</v>
      </c>
    </row>
    <row r="1950" spans="1:10" x14ac:dyDescent="0.2">
      <c r="A1950" s="3" t="s">
        <v>1995</v>
      </c>
      <c r="B1950" s="4">
        <v>43737</v>
      </c>
      <c r="C1950">
        <v>9</v>
      </c>
      <c r="D1950" t="s">
        <v>21</v>
      </c>
      <c r="E1950" t="s">
        <v>22</v>
      </c>
      <c r="F1950" t="s">
        <v>23</v>
      </c>
      <c r="G1950" t="s">
        <v>41</v>
      </c>
      <c r="H1950">
        <v>399</v>
      </c>
      <c r="I1950">
        <v>4</v>
      </c>
      <c r="J1950">
        <v>1596</v>
      </c>
    </row>
    <row r="1951" spans="1:10" x14ac:dyDescent="0.2">
      <c r="A1951" s="3" t="s">
        <v>1996</v>
      </c>
      <c r="B1951" s="4">
        <v>43738</v>
      </c>
      <c r="C1951">
        <v>9</v>
      </c>
      <c r="D1951" t="s">
        <v>21</v>
      </c>
      <c r="E1951" t="s">
        <v>46</v>
      </c>
      <c r="F1951" t="s">
        <v>23</v>
      </c>
      <c r="G1951" t="s">
        <v>31</v>
      </c>
      <c r="H1951">
        <v>69</v>
      </c>
      <c r="I1951">
        <v>7</v>
      </c>
      <c r="J1951">
        <v>483</v>
      </c>
    </row>
    <row r="1952" spans="1:10" x14ac:dyDescent="0.2">
      <c r="A1952" s="3" t="s">
        <v>1997</v>
      </c>
      <c r="B1952" s="4">
        <v>43739</v>
      </c>
      <c r="C1952">
        <v>20</v>
      </c>
      <c r="D1952" t="s">
        <v>40</v>
      </c>
      <c r="E1952" t="s">
        <v>27</v>
      </c>
      <c r="F1952" t="s">
        <v>28</v>
      </c>
      <c r="G1952" t="s">
        <v>24</v>
      </c>
      <c r="H1952">
        <v>159</v>
      </c>
      <c r="I1952">
        <v>1</v>
      </c>
      <c r="J1952">
        <v>159</v>
      </c>
    </row>
    <row r="1953" spans="1:10" x14ac:dyDescent="0.2">
      <c r="A1953" s="3" t="s">
        <v>1998</v>
      </c>
      <c r="B1953" s="4">
        <v>43739</v>
      </c>
      <c r="C1953">
        <v>8</v>
      </c>
      <c r="D1953" t="s">
        <v>45</v>
      </c>
      <c r="E1953" t="s">
        <v>22</v>
      </c>
      <c r="F1953" t="s">
        <v>23</v>
      </c>
      <c r="G1953" t="s">
        <v>19</v>
      </c>
      <c r="H1953">
        <v>289</v>
      </c>
      <c r="I1953">
        <v>5</v>
      </c>
      <c r="J1953">
        <v>1445</v>
      </c>
    </row>
    <row r="1954" spans="1:10" x14ac:dyDescent="0.2">
      <c r="A1954" s="3" t="s">
        <v>1999</v>
      </c>
      <c r="B1954" s="4">
        <v>43739</v>
      </c>
      <c r="C1954">
        <v>18</v>
      </c>
      <c r="D1954" t="s">
        <v>26</v>
      </c>
      <c r="E1954" t="s">
        <v>36</v>
      </c>
      <c r="F1954" t="s">
        <v>28</v>
      </c>
      <c r="G1954" t="s">
        <v>31</v>
      </c>
      <c r="H1954">
        <v>69</v>
      </c>
      <c r="I1954">
        <v>0</v>
      </c>
      <c r="J1954">
        <v>0</v>
      </c>
    </row>
    <row r="1955" spans="1:10" x14ac:dyDescent="0.2">
      <c r="A1955" s="3" t="s">
        <v>2000</v>
      </c>
      <c r="B1955" s="4">
        <v>43739</v>
      </c>
      <c r="C1955">
        <v>2</v>
      </c>
      <c r="D1955" t="s">
        <v>106</v>
      </c>
      <c r="E1955" t="s">
        <v>17</v>
      </c>
      <c r="F1955" t="s">
        <v>18</v>
      </c>
      <c r="G1955" t="s">
        <v>41</v>
      </c>
      <c r="H1955">
        <v>399</v>
      </c>
      <c r="I1955">
        <v>2</v>
      </c>
      <c r="J1955">
        <v>798</v>
      </c>
    </row>
    <row r="1956" spans="1:10" x14ac:dyDescent="0.2">
      <c r="A1956" s="3" t="s">
        <v>2001</v>
      </c>
      <c r="B1956" s="4">
        <v>43740</v>
      </c>
      <c r="C1956">
        <v>10</v>
      </c>
      <c r="D1956" t="s">
        <v>58</v>
      </c>
      <c r="E1956" t="s">
        <v>22</v>
      </c>
      <c r="F1956" t="s">
        <v>23</v>
      </c>
      <c r="G1956" t="s">
        <v>14</v>
      </c>
      <c r="H1956">
        <v>199</v>
      </c>
      <c r="I1956">
        <v>7</v>
      </c>
      <c r="J1956">
        <v>1393</v>
      </c>
    </row>
    <row r="1957" spans="1:10" x14ac:dyDescent="0.2">
      <c r="A1957" s="3" t="s">
        <v>2002</v>
      </c>
      <c r="B1957" s="4">
        <v>43740</v>
      </c>
      <c r="C1957">
        <v>13</v>
      </c>
      <c r="D1957" t="s">
        <v>33</v>
      </c>
      <c r="E1957" t="s">
        <v>63</v>
      </c>
      <c r="F1957" t="s">
        <v>13</v>
      </c>
      <c r="G1957" t="s">
        <v>24</v>
      </c>
      <c r="H1957">
        <v>159</v>
      </c>
      <c r="I1957">
        <v>5</v>
      </c>
      <c r="J1957">
        <v>795</v>
      </c>
    </row>
    <row r="1958" spans="1:10" x14ac:dyDescent="0.2">
      <c r="A1958" s="3" t="s">
        <v>2003</v>
      </c>
      <c r="B1958" s="4">
        <v>43740</v>
      </c>
      <c r="C1958">
        <v>17</v>
      </c>
      <c r="D1958" t="s">
        <v>35</v>
      </c>
      <c r="E1958" t="s">
        <v>27</v>
      </c>
      <c r="F1958" t="s">
        <v>28</v>
      </c>
      <c r="G1958" t="s">
        <v>19</v>
      </c>
      <c r="H1958">
        <v>289</v>
      </c>
      <c r="I1958">
        <v>6</v>
      </c>
      <c r="J1958">
        <v>1734</v>
      </c>
    </row>
    <row r="1959" spans="1:10" x14ac:dyDescent="0.2">
      <c r="A1959" s="3" t="s">
        <v>2004</v>
      </c>
      <c r="B1959" s="4">
        <v>43741</v>
      </c>
      <c r="C1959">
        <v>8</v>
      </c>
      <c r="D1959" t="s">
        <v>45</v>
      </c>
      <c r="E1959" t="s">
        <v>46</v>
      </c>
      <c r="F1959" t="s">
        <v>23</v>
      </c>
      <c r="G1959" t="s">
        <v>41</v>
      </c>
      <c r="H1959">
        <v>399</v>
      </c>
      <c r="I1959">
        <v>3</v>
      </c>
      <c r="J1959">
        <v>1197</v>
      </c>
    </row>
    <row r="1960" spans="1:10" x14ac:dyDescent="0.2">
      <c r="A1960" s="3" t="s">
        <v>2005</v>
      </c>
      <c r="B1960" s="4">
        <v>43741</v>
      </c>
      <c r="C1960">
        <v>12</v>
      </c>
      <c r="D1960" t="s">
        <v>66</v>
      </c>
      <c r="E1960" t="s">
        <v>12</v>
      </c>
      <c r="F1960" t="s">
        <v>13</v>
      </c>
      <c r="G1960" t="s">
        <v>31</v>
      </c>
      <c r="H1960">
        <v>69</v>
      </c>
      <c r="I1960">
        <v>7</v>
      </c>
      <c r="J1960">
        <v>483</v>
      </c>
    </row>
    <row r="1961" spans="1:10" x14ac:dyDescent="0.2">
      <c r="A1961" s="3" t="s">
        <v>2006</v>
      </c>
      <c r="B1961" s="4">
        <v>43742</v>
      </c>
      <c r="C1961">
        <v>19</v>
      </c>
      <c r="D1961" t="s">
        <v>56</v>
      </c>
      <c r="E1961" t="s">
        <v>36</v>
      </c>
      <c r="F1961" t="s">
        <v>28</v>
      </c>
      <c r="G1961" t="s">
        <v>24</v>
      </c>
      <c r="H1961">
        <v>159</v>
      </c>
      <c r="I1961">
        <v>3</v>
      </c>
      <c r="J1961">
        <v>477</v>
      </c>
    </row>
    <row r="1962" spans="1:10" x14ac:dyDescent="0.2">
      <c r="A1962" s="3" t="s">
        <v>2007</v>
      </c>
      <c r="B1962" s="4">
        <v>43742</v>
      </c>
      <c r="C1962">
        <v>9</v>
      </c>
      <c r="D1962" t="s">
        <v>21</v>
      </c>
      <c r="E1962" t="s">
        <v>22</v>
      </c>
      <c r="F1962" t="s">
        <v>23</v>
      </c>
      <c r="G1962" t="s">
        <v>19</v>
      </c>
      <c r="H1962">
        <v>289</v>
      </c>
      <c r="I1962">
        <v>8</v>
      </c>
      <c r="J1962">
        <v>2312</v>
      </c>
    </row>
    <row r="1963" spans="1:10" x14ac:dyDescent="0.2">
      <c r="A1963" s="3" t="s">
        <v>2008</v>
      </c>
      <c r="B1963" s="4">
        <v>43742</v>
      </c>
      <c r="C1963">
        <v>20</v>
      </c>
      <c r="D1963" t="s">
        <v>40</v>
      </c>
      <c r="E1963" t="s">
        <v>27</v>
      </c>
      <c r="F1963" t="s">
        <v>28</v>
      </c>
      <c r="G1963" t="s">
        <v>41</v>
      </c>
      <c r="H1963">
        <v>399</v>
      </c>
      <c r="I1963">
        <v>3</v>
      </c>
      <c r="J1963">
        <v>1197</v>
      </c>
    </row>
    <row r="1964" spans="1:10" x14ac:dyDescent="0.2">
      <c r="A1964" s="3" t="s">
        <v>2009</v>
      </c>
      <c r="B1964" s="4">
        <v>43743</v>
      </c>
      <c r="C1964">
        <v>20</v>
      </c>
      <c r="D1964" t="s">
        <v>40</v>
      </c>
      <c r="E1964" t="s">
        <v>36</v>
      </c>
      <c r="F1964" t="s">
        <v>28</v>
      </c>
      <c r="G1964" t="s">
        <v>19</v>
      </c>
      <c r="H1964">
        <v>289</v>
      </c>
      <c r="I1964">
        <v>1</v>
      </c>
      <c r="J1964">
        <v>289</v>
      </c>
    </row>
    <row r="1965" spans="1:10" x14ac:dyDescent="0.2">
      <c r="A1965" s="3" t="s">
        <v>2010</v>
      </c>
      <c r="B1965" s="4">
        <v>43743</v>
      </c>
      <c r="C1965">
        <v>4</v>
      </c>
      <c r="D1965" t="s">
        <v>51</v>
      </c>
      <c r="E1965" t="s">
        <v>17</v>
      </c>
      <c r="F1965" t="s">
        <v>18</v>
      </c>
      <c r="G1965" t="s">
        <v>19</v>
      </c>
      <c r="H1965">
        <v>289</v>
      </c>
      <c r="I1965">
        <v>3</v>
      </c>
      <c r="J1965">
        <v>867</v>
      </c>
    </row>
    <row r="1966" spans="1:10" x14ac:dyDescent="0.2">
      <c r="A1966" s="3" t="s">
        <v>2011</v>
      </c>
      <c r="B1966" s="4">
        <v>43743</v>
      </c>
      <c r="C1966">
        <v>4</v>
      </c>
      <c r="D1966" t="s">
        <v>51</v>
      </c>
      <c r="E1966" t="s">
        <v>68</v>
      </c>
      <c r="F1966" t="s">
        <v>18</v>
      </c>
      <c r="G1966" t="s">
        <v>14</v>
      </c>
      <c r="H1966">
        <v>199</v>
      </c>
      <c r="I1966">
        <v>2</v>
      </c>
      <c r="J1966">
        <v>398</v>
      </c>
    </row>
    <row r="1967" spans="1:10" x14ac:dyDescent="0.2">
      <c r="A1967" s="3" t="s">
        <v>2012</v>
      </c>
      <c r="B1967" s="4">
        <v>43743</v>
      </c>
      <c r="C1967">
        <v>15</v>
      </c>
      <c r="D1967" t="s">
        <v>118</v>
      </c>
      <c r="E1967" t="s">
        <v>12</v>
      </c>
      <c r="F1967" t="s">
        <v>13</v>
      </c>
      <c r="G1967" t="s">
        <v>41</v>
      </c>
      <c r="H1967">
        <v>399</v>
      </c>
      <c r="I1967">
        <v>0</v>
      </c>
      <c r="J1967">
        <v>0</v>
      </c>
    </row>
    <row r="1968" spans="1:10" x14ac:dyDescent="0.2">
      <c r="A1968" s="3" t="s">
        <v>2013</v>
      </c>
      <c r="B1968" s="4">
        <v>43743</v>
      </c>
      <c r="C1968">
        <v>20</v>
      </c>
      <c r="D1968" t="s">
        <v>40</v>
      </c>
      <c r="E1968" t="s">
        <v>36</v>
      </c>
      <c r="F1968" t="s">
        <v>28</v>
      </c>
      <c r="G1968" t="s">
        <v>41</v>
      </c>
      <c r="H1968">
        <v>399</v>
      </c>
      <c r="I1968">
        <v>9</v>
      </c>
      <c r="J1968">
        <v>3591</v>
      </c>
    </row>
    <row r="1969" spans="1:10" x14ac:dyDescent="0.2">
      <c r="A1969" s="3" t="s">
        <v>2014</v>
      </c>
      <c r="B1969" s="4">
        <v>43743</v>
      </c>
      <c r="C1969">
        <v>1</v>
      </c>
      <c r="D1969" t="s">
        <v>16</v>
      </c>
      <c r="E1969" t="s">
        <v>68</v>
      </c>
      <c r="F1969" t="s">
        <v>18</v>
      </c>
      <c r="G1969" t="s">
        <v>31</v>
      </c>
      <c r="H1969">
        <v>69</v>
      </c>
      <c r="I1969">
        <v>2</v>
      </c>
      <c r="J1969">
        <v>138</v>
      </c>
    </row>
    <row r="1970" spans="1:10" x14ac:dyDescent="0.2">
      <c r="A1970" s="3" t="s">
        <v>2015</v>
      </c>
      <c r="B1970" s="4">
        <v>43743</v>
      </c>
      <c r="C1970">
        <v>3</v>
      </c>
      <c r="D1970" t="s">
        <v>43</v>
      </c>
      <c r="E1970" t="s">
        <v>68</v>
      </c>
      <c r="F1970" t="s">
        <v>18</v>
      </c>
      <c r="G1970" t="s">
        <v>14</v>
      </c>
      <c r="H1970">
        <v>199</v>
      </c>
      <c r="I1970">
        <v>1</v>
      </c>
      <c r="J1970">
        <v>199</v>
      </c>
    </row>
    <row r="1971" spans="1:10" x14ac:dyDescent="0.2">
      <c r="A1971" s="3" t="s">
        <v>2016</v>
      </c>
      <c r="B1971" s="4">
        <v>43743</v>
      </c>
      <c r="C1971">
        <v>11</v>
      </c>
      <c r="D1971" t="s">
        <v>11</v>
      </c>
      <c r="E1971" t="s">
        <v>63</v>
      </c>
      <c r="F1971" t="s">
        <v>13</v>
      </c>
      <c r="G1971" t="s">
        <v>41</v>
      </c>
      <c r="H1971">
        <v>399</v>
      </c>
      <c r="I1971">
        <v>2</v>
      </c>
      <c r="J1971">
        <v>798</v>
      </c>
    </row>
    <row r="1972" spans="1:10" x14ac:dyDescent="0.2">
      <c r="A1972" s="3" t="s">
        <v>2017</v>
      </c>
      <c r="B1972" s="4">
        <v>43743</v>
      </c>
      <c r="C1972">
        <v>17</v>
      </c>
      <c r="D1972" t="s">
        <v>35</v>
      </c>
      <c r="E1972" t="s">
        <v>27</v>
      </c>
      <c r="F1972" t="s">
        <v>28</v>
      </c>
      <c r="G1972" t="s">
        <v>31</v>
      </c>
      <c r="H1972">
        <v>69</v>
      </c>
      <c r="I1972">
        <v>6</v>
      </c>
      <c r="J1972">
        <v>414</v>
      </c>
    </row>
    <row r="1973" spans="1:10" x14ac:dyDescent="0.2">
      <c r="A1973" s="3" t="s">
        <v>2018</v>
      </c>
      <c r="B1973" s="4">
        <v>43743</v>
      </c>
      <c r="C1973">
        <v>8</v>
      </c>
      <c r="D1973" t="s">
        <v>45</v>
      </c>
      <c r="E1973" t="s">
        <v>22</v>
      </c>
      <c r="F1973" t="s">
        <v>23</v>
      </c>
      <c r="G1973" t="s">
        <v>31</v>
      </c>
      <c r="H1973">
        <v>69</v>
      </c>
      <c r="I1973">
        <v>0</v>
      </c>
      <c r="J1973">
        <v>0</v>
      </c>
    </row>
    <row r="1974" spans="1:10" x14ac:dyDescent="0.2">
      <c r="A1974" s="3" t="s">
        <v>2019</v>
      </c>
      <c r="B1974" s="4">
        <v>43743</v>
      </c>
      <c r="C1974">
        <v>12</v>
      </c>
      <c r="D1974" t="s">
        <v>66</v>
      </c>
      <c r="E1974" t="s">
        <v>12</v>
      </c>
      <c r="F1974" t="s">
        <v>13</v>
      </c>
      <c r="G1974" t="s">
        <v>41</v>
      </c>
      <c r="H1974">
        <v>399</v>
      </c>
      <c r="I1974">
        <v>6</v>
      </c>
      <c r="J1974">
        <v>2394</v>
      </c>
    </row>
    <row r="1975" spans="1:10" x14ac:dyDescent="0.2">
      <c r="A1975" s="3" t="s">
        <v>2020</v>
      </c>
      <c r="B1975" s="4">
        <v>43744</v>
      </c>
      <c r="C1975">
        <v>19</v>
      </c>
      <c r="D1975" t="s">
        <v>56</v>
      </c>
      <c r="E1975" t="s">
        <v>27</v>
      </c>
      <c r="F1975" t="s">
        <v>28</v>
      </c>
      <c r="G1975" t="s">
        <v>19</v>
      </c>
      <c r="H1975">
        <v>289</v>
      </c>
      <c r="I1975">
        <v>1</v>
      </c>
      <c r="J1975">
        <v>289</v>
      </c>
    </row>
    <row r="1976" spans="1:10" x14ac:dyDescent="0.2">
      <c r="A1976" s="3" t="s">
        <v>2021</v>
      </c>
      <c r="B1976" s="4">
        <v>43745</v>
      </c>
      <c r="C1976">
        <v>6</v>
      </c>
      <c r="D1976" t="s">
        <v>48</v>
      </c>
      <c r="E1976" t="s">
        <v>22</v>
      </c>
      <c r="F1976" t="s">
        <v>23</v>
      </c>
      <c r="G1976" t="s">
        <v>24</v>
      </c>
      <c r="H1976">
        <v>159</v>
      </c>
      <c r="I1976">
        <v>4</v>
      </c>
      <c r="J1976">
        <v>636</v>
      </c>
    </row>
    <row r="1977" spans="1:10" x14ac:dyDescent="0.2">
      <c r="A1977" s="3" t="s">
        <v>2022</v>
      </c>
      <c r="B1977" s="4">
        <v>43745</v>
      </c>
      <c r="C1977">
        <v>15</v>
      </c>
      <c r="D1977" t="s">
        <v>118</v>
      </c>
      <c r="E1977" t="s">
        <v>12</v>
      </c>
      <c r="F1977" t="s">
        <v>13</v>
      </c>
      <c r="G1977" t="s">
        <v>24</v>
      </c>
      <c r="H1977">
        <v>159</v>
      </c>
      <c r="I1977">
        <v>1</v>
      </c>
      <c r="J1977">
        <v>159</v>
      </c>
    </row>
    <row r="1978" spans="1:10" x14ac:dyDescent="0.2">
      <c r="A1978" s="3" t="s">
        <v>2023</v>
      </c>
      <c r="B1978" s="4">
        <v>43746</v>
      </c>
      <c r="C1978">
        <v>10</v>
      </c>
      <c r="D1978" t="s">
        <v>58</v>
      </c>
      <c r="E1978" t="s">
        <v>22</v>
      </c>
      <c r="F1978" t="s">
        <v>23</v>
      </c>
      <c r="G1978" t="s">
        <v>24</v>
      </c>
      <c r="H1978">
        <v>159</v>
      </c>
      <c r="I1978">
        <v>6</v>
      </c>
      <c r="J1978">
        <v>954</v>
      </c>
    </row>
    <row r="1979" spans="1:10" x14ac:dyDescent="0.2">
      <c r="A1979" s="3" t="s">
        <v>2024</v>
      </c>
      <c r="B1979" s="4">
        <v>43746</v>
      </c>
      <c r="C1979">
        <v>14</v>
      </c>
      <c r="D1979" t="s">
        <v>38</v>
      </c>
      <c r="E1979" t="s">
        <v>63</v>
      </c>
      <c r="F1979" t="s">
        <v>13</v>
      </c>
      <c r="G1979" t="s">
        <v>14</v>
      </c>
      <c r="H1979">
        <v>199</v>
      </c>
      <c r="I1979">
        <v>0</v>
      </c>
      <c r="J1979">
        <v>0</v>
      </c>
    </row>
    <row r="1980" spans="1:10" x14ac:dyDescent="0.2">
      <c r="A1980" s="3" t="s">
        <v>2025</v>
      </c>
      <c r="B1980" s="4">
        <v>43747</v>
      </c>
      <c r="C1980">
        <v>11</v>
      </c>
      <c r="D1980" t="s">
        <v>11</v>
      </c>
      <c r="E1980" t="s">
        <v>63</v>
      </c>
      <c r="F1980" t="s">
        <v>13</v>
      </c>
      <c r="G1980" t="s">
        <v>24</v>
      </c>
      <c r="H1980">
        <v>159</v>
      </c>
      <c r="I1980">
        <v>0</v>
      </c>
      <c r="J1980">
        <v>0</v>
      </c>
    </row>
    <row r="1981" spans="1:10" x14ac:dyDescent="0.2">
      <c r="A1981" s="3" t="s">
        <v>2026</v>
      </c>
      <c r="B1981" s="4">
        <v>43747</v>
      </c>
      <c r="C1981">
        <v>17</v>
      </c>
      <c r="D1981" t="s">
        <v>35</v>
      </c>
      <c r="E1981" t="s">
        <v>27</v>
      </c>
      <c r="F1981" t="s">
        <v>28</v>
      </c>
      <c r="G1981" t="s">
        <v>31</v>
      </c>
      <c r="H1981">
        <v>69</v>
      </c>
      <c r="I1981">
        <v>4</v>
      </c>
      <c r="J1981">
        <v>276</v>
      </c>
    </row>
    <row r="1982" spans="1:10" x14ac:dyDescent="0.2">
      <c r="A1982" s="3" t="s">
        <v>2027</v>
      </c>
      <c r="B1982" s="4">
        <v>43747</v>
      </c>
      <c r="C1982">
        <v>12</v>
      </c>
      <c r="D1982" t="s">
        <v>66</v>
      </c>
      <c r="E1982" t="s">
        <v>12</v>
      </c>
      <c r="F1982" t="s">
        <v>13</v>
      </c>
      <c r="G1982" t="s">
        <v>19</v>
      </c>
      <c r="H1982">
        <v>289</v>
      </c>
      <c r="I1982">
        <v>0</v>
      </c>
      <c r="J1982">
        <v>0</v>
      </c>
    </row>
    <row r="1983" spans="1:10" x14ac:dyDescent="0.2">
      <c r="A1983" s="3" t="s">
        <v>2028</v>
      </c>
      <c r="B1983" s="4">
        <v>43747</v>
      </c>
      <c r="C1983">
        <v>15</v>
      </c>
      <c r="D1983" t="s">
        <v>118</v>
      </c>
      <c r="E1983" t="s">
        <v>63</v>
      </c>
      <c r="F1983" t="s">
        <v>13</v>
      </c>
      <c r="G1983" t="s">
        <v>31</v>
      </c>
      <c r="H1983">
        <v>69</v>
      </c>
      <c r="I1983">
        <v>1</v>
      </c>
      <c r="J1983">
        <v>69</v>
      </c>
    </row>
    <row r="1984" spans="1:10" x14ac:dyDescent="0.2">
      <c r="A1984" s="3" t="s">
        <v>2029</v>
      </c>
      <c r="B1984" s="4">
        <v>43748</v>
      </c>
      <c r="C1984">
        <v>3</v>
      </c>
      <c r="D1984" t="s">
        <v>43</v>
      </c>
      <c r="E1984" t="s">
        <v>68</v>
      </c>
      <c r="F1984" t="s">
        <v>18</v>
      </c>
      <c r="G1984" t="s">
        <v>41</v>
      </c>
      <c r="H1984">
        <v>399</v>
      </c>
      <c r="I1984">
        <v>1</v>
      </c>
      <c r="J1984">
        <v>399</v>
      </c>
    </row>
    <row r="1985" spans="1:10" x14ac:dyDescent="0.2">
      <c r="A1985" s="3" t="s">
        <v>2030</v>
      </c>
      <c r="B1985" s="4">
        <v>43749</v>
      </c>
      <c r="C1985">
        <v>20</v>
      </c>
      <c r="D1985" t="s">
        <v>40</v>
      </c>
      <c r="E1985" t="s">
        <v>27</v>
      </c>
      <c r="F1985" t="s">
        <v>28</v>
      </c>
      <c r="G1985" t="s">
        <v>14</v>
      </c>
      <c r="H1985">
        <v>199</v>
      </c>
      <c r="I1985">
        <v>1</v>
      </c>
      <c r="J1985">
        <v>199</v>
      </c>
    </row>
    <row r="1986" spans="1:10" x14ac:dyDescent="0.2">
      <c r="A1986" s="3" t="s">
        <v>2031</v>
      </c>
      <c r="B1986" s="4">
        <v>43750</v>
      </c>
      <c r="C1986">
        <v>13</v>
      </c>
      <c r="D1986" t="s">
        <v>33</v>
      </c>
      <c r="E1986" t="s">
        <v>12</v>
      </c>
      <c r="F1986" t="s">
        <v>13</v>
      </c>
      <c r="G1986" t="s">
        <v>41</v>
      </c>
      <c r="H1986">
        <v>399</v>
      </c>
      <c r="I1986">
        <v>3</v>
      </c>
      <c r="J1986">
        <v>1197</v>
      </c>
    </row>
    <row r="1987" spans="1:10" x14ac:dyDescent="0.2">
      <c r="A1987" s="3" t="s">
        <v>2032</v>
      </c>
      <c r="B1987" s="4">
        <v>43750</v>
      </c>
      <c r="C1987">
        <v>1</v>
      </c>
      <c r="D1987" t="s">
        <v>16</v>
      </c>
      <c r="E1987" t="s">
        <v>17</v>
      </c>
      <c r="F1987" t="s">
        <v>18</v>
      </c>
      <c r="G1987" t="s">
        <v>31</v>
      </c>
      <c r="H1987">
        <v>69</v>
      </c>
      <c r="I1987">
        <v>8</v>
      </c>
      <c r="J1987">
        <v>552</v>
      </c>
    </row>
    <row r="1988" spans="1:10" x14ac:dyDescent="0.2">
      <c r="A1988" s="3" t="s">
        <v>2033</v>
      </c>
      <c r="B1988" s="4">
        <v>43751</v>
      </c>
      <c r="C1988">
        <v>9</v>
      </c>
      <c r="D1988" t="s">
        <v>21</v>
      </c>
      <c r="E1988" t="s">
        <v>22</v>
      </c>
      <c r="F1988" t="s">
        <v>23</v>
      </c>
      <c r="G1988" t="s">
        <v>19</v>
      </c>
      <c r="H1988">
        <v>289</v>
      </c>
      <c r="I1988">
        <v>0</v>
      </c>
      <c r="J1988">
        <v>0</v>
      </c>
    </row>
    <row r="1989" spans="1:10" x14ac:dyDescent="0.2">
      <c r="A1989" s="3" t="s">
        <v>2034</v>
      </c>
      <c r="B1989" s="4">
        <v>43751</v>
      </c>
      <c r="C1989">
        <v>2</v>
      </c>
      <c r="D1989" t="s">
        <v>106</v>
      </c>
      <c r="E1989" t="s">
        <v>68</v>
      </c>
      <c r="F1989" t="s">
        <v>18</v>
      </c>
      <c r="G1989" t="s">
        <v>14</v>
      </c>
      <c r="H1989">
        <v>199</v>
      </c>
      <c r="I1989">
        <v>5</v>
      </c>
      <c r="J1989">
        <v>995</v>
      </c>
    </row>
    <row r="1990" spans="1:10" x14ac:dyDescent="0.2">
      <c r="A1990" s="3" t="s">
        <v>2035</v>
      </c>
      <c r="B1990" s="4">
        <v>43751</v>
      </c>
      <c r="C1990">
        <v>12</v>
      </c>
      <c r="D1990" t="s">
        <v>66</v>
      </c>
      <c r="E1990" t="s">
        <v>63</v>
      </c>
      <c r="F1990" t="s">
        <v>13</v>
      </c>
      <c r="G1990" t="s">
        <v>19</v>
      </c>
      <c r="H1990">
        <v>289</v>
      </c>
      <c r="I1990">
        <v>3</v>
      </c>
      <c r="J1990">
        <v>867</v>
      </c>
    </row>
    <row r="1991" spans="1:10" x14ac:dyDescent="0.2">
      <c r="A1991" s="3" t="s">
        <v>2036</v>
      </c>
      <c r="B1991" s="4">
        <v>43751</v>
      </c>
      <c r="C1991">
        <v>11</v>
      </c>
      <c r="D1991" t="s">
        <v>11</v>
      </c>
      <c r="E1991" t="s">
        <v>12</v>
      </c>
      <c r="F1991" t="s">
        <v>13</v>
      </c>
      <c r="G1991" t="s">
        <v>14</v>
      </c>
      <c r="H1991">
        <v>199</v>
      </c>
      <c r="I1991">
        <v>4</v>
      </c>
      <c r="J1991">
        <v>796</v>
      </c>
    </row>
    <row r="1992" spans="1:10" x14ac:dyDescent="0.2">
      <c r="A1992" s="3" t="s">
        <v>2037</v>
      </c>
      <c r="B1992" s="4">
        <v>43752</v>
      </c>
      <c r="C1992">
        <v>3</v>
      </c>
      <c r="D1992" t="s">
        <v>43</v>
      </c>
      <c r="E1992" t="s">
        <v>17</v>
      </c>
      <c r="F1992" t="s">
        <v>18</v>
      </c>
      <c r="G1992" t="s">
        <v>14</v>
      </c>
      <c r="H1992">
        <v>199</v>
      </c>
      <c r="I1992">
        <v>7</v>
      </c>
      <c r="J1992">
        <v>1393</v>
      </c>
    </row>
    <row r="1993" spans="1:10" x14ac:dyDescent="0.2">
      <c r="A1993" s="3" t="s">
        <v>2038</v>
      </c>
      <c r="B1993" s="4">
        <v>43753</v>
      </c>
      <c r="C1993">
        <v>5</v>
      </c>
      <c r="D1993" t="s">
        <v>60</v>
      </c>
      <c r="E1993" t="s">
        <v>17</v>
      </c>
      <c r="F1993" t="s">
        <v>18</v>
      </c>
      <c r="G1993" t="s">
        <v>24</v>
      </c>
      <c r="H1993">
        <v>159</v>
      </c>
      <c r="I1993">
        <v>7</v>
      </c>
      <c r="J1993">
        <v>1113</v>
      </c>
    </row>
    <row r="1994" spans="1:10" x14ac:dyDescent="0.2">
      <c r="A1994" s="3" t="s">
        <v>2039</v>
      </c>
      <c r="B1994" s="4">
        <v>43754</v>
      </c>
      <c r="C1994">
        <v>15</v>
      </c>
      <c r="D1994" t="s">
        <v>118</v>
      </c>
      <c r="E1994" t="s">
        <v>63</v>
      </c>
      <c r="F1994" t="s">
        <v>13</v>
      </c>
      <c r="G1994" t="s">
        <v>14</v>
      </c>
      <c r="H1994">
        <v>199</v>
      </c>
      <c r="I1994">
        <v>1</v>
      </c>
      <c r="J1994">
        <v>199</v>
      </c>
    </row>
    <row r="1995" spans="1:10" x14ac:dyDescent="0.2">
      <c r="A1995" s="3" t="s">
        <v>2040</v>
      </c>
      <c r="B1995" s="4">
        <v>43754</v>
      </c>
      <c r="C1995">
        <v>3</v>
      </c>
      <c r="D1995" t="s">
        <v>43</v>
      </c>
      <c r="E1995" t="s">
        <v>17</v>
      </c>
      <c r="F1995" t="s">
        <v>18</v>
      </c>
      <c r="G1995" t="s">
        <v>31</v>
      </c>
      <c r="H1995">
        <v>69</v>
      </c>
      <c r="I1995">
        <v>3</v>
      </c>
      <c r="J1995">
        <v>207</v>
      </c>
    </row>
    <row r="1996" spans="1:10" x14ac:dyDescent="0.2">
      <c r="A1996" s="3" t="s">
        <v>2041</v>
      </c>
      <c r="B1996" s="4">
        <v>43754</v>
      </c>
      <c r="C1996">
        <v>1</v>
      </c>
      <c r="D1996" t="s">
        <v>16</v>
      </c>
      <c r="E1996" t="s">
        <v>17</v>
      </c>
      <c r="F1996" t="s">
        <v>18</v>
      </c>
      <c r="G1996" t="s">
        <v>14</v>
      </c>
      <c r="H1996">
        <v>199</v>
      </c>
      <c r="I1996">
        <v>8</v>
      </c>
      <c r="J1996">
        <v>1592</v>
      </c>
    </row>
    <row r="1997" spans="1:10" x14ac:dyDescent="0.2">
      <c r="A1997" s="3" t="s">
        <v>2042</v>
      </c>
      <c r="B1997" s="4">
        <v>43754</v>
      </c>
      <c r="C1997">
        <v>9</v>
      </c>
      <c r="D1997" t="s">
        <v>21</v>
      </c>
      <c r="E1997" t="s">
        <v>46</v>
      </c>
      <c r="F1997" t="s">
        <v>23</v>
      </c>
      <c r="G1997" t="s">
        <v>31</v>
      </c>
      <c r="H1997">
        <v>69</v>
      </c>
      <c r="I1997">
        <v>8</v>
      </c>
      <c r="J1997">
        <v>552</v>
      </c>
    </row>
    <row r="1998" spans="1:10" x14ac:dyDescent="0.2">
      <c r="A1998" s="3" t="s">
        <v>2043</v>
      </c>
      <c r="B1998" s="4">
        <v>43754</v>
      </c>
      <c r="C1998">
        <v>5</v>
      </c>
      <c r="D1998" t="s">
        <v>60</v>
      </c>
      <c r="E1998" t="s">
        <v>68</v>
      </c>
      <c r="F1998" t="s">
        <v>18</v>
      </c>
      <c r="G1998" t="s">
        <v>31</v>
      </c>
      <c r="H1998">
        <v>69</v>
      </c>
      <c r="I1998">
        <v>6</v>
      </c>
      <c r="J1998">
        <v>414</v>
      </c>
    </row>
    <row r="1999" spans="1:10" x14ac:dyDescent="0.2">
      <c r="A1999" s="3" t="s">
        <v>2044</v>
      </c>
      <c r="B1999" s="4">
        <v>43754</v>
      </c>
      <c r="C1999">
        <v>3</v>
      </c>
      <c r="D1999" t="s">
        <v>43</v>
      </c>
      <c r="E1999" t="s">
        <v>68</v>
      </c>
      <c r="F1999" t="s">
        <v>18</v>
      </c>
      <c r="G1999" t="s">
        <v>41</v>
      </c>
      <c r="H1999">
        <v>399</v>
      </c>
      <c r="I1999">
        <v>6</v>
      </c>
      <c r="J1999">
        <v>2394</v>
      </c>
    </row>
    <row r="2000" spans="1:10" x14ac:dyDescent="0.2">
      <c r="A2000" s="3" t="s">
        <v>2045</v>
      </c>
      <c r="B2000" s="4">
        <v>43754</v>
      </c>
      <c r="C2000">
        <v>6</v>
      </c>
      <c r="D2000" t="s">
        <v>48</v>
      </c>
      <c r="E2000" t="s">
        <v>46</v>
      </c>
      <c r="F2000" t="s">
        <v>23</v>
      </c>
      <c r="G2000" t="s">
        <v>19</v>
      </c>
      <c r="H2000">
        <v>289</v>
      </c>
      <c r="I2000">
        <v>1</v>
      </c>
      <c r="J2000">
        <v>289</v>
      </c>
    </row>
    <row r="2001" spans="1:10" x14ac:dyDescent="0.2">
      <c r="A2001" s="3" t="s">
        <v>2046</v>
      </c>
      <c r="B2001" s="4">
        <v>43754</v>
      </c>
      <c r="C2001">
        <v>14</v>
      </c>
      <c r="D2001" t="s">
        <v>38</v>
      </c>
      <c r="E2001" t="s">
        <v>12</v>
      </c>
      <c r="F2001" t="s">
        <v>13</v>
      </c>
      <c r="G2001" t="s">
        <v>14</v>
      </c>
      <c r="H2001">
        <v>199</v>
      </c>
      <c r="I2001">
        <v>4</v>
      </c>
      <c r="J2001">
        <v>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Sheet6</vt:lpstr>
      <vt:lpstr>Sales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Interactive Excel Dashboard</dc:title>
  <dc:subject/>
  <dc:creator>The Office Lab | ExcelFind.com</dc:creator>
  <cp:keywords/>
  <dc:description>Downloaded from excelfind.com</dc:description>
  <cp:lastModifiedBy>Thilini</cp:lastModifiedBy>
  <dcterms:created xsi:type="dcterms:W3CDTF">2018-08-24T06:50:59Z</dcterms:created>
  <dcterms:modified xsi:type="dcterms:W3CDTF">2021-06-24T01:17:56Z</dcterms:modified>
  <cp:category/>
</cp:coreProperties>
</file>