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ion\Desktop\Multilevel\"/>
    </mc:Choice>
  </mc:AlternateContent>
  <xr:revisionPtr revIDLastSave="0" documentId="13_ncr:1_{4199C920-8926-4E50-B34A-3A20C85021A7}" xr6:coauthVersionLast="47" xr6:coauthVersionMax="47" xr10:uidLastSave="{00000000-0000-0000-0000-000000000000}"/>
  <bookViews>
    <workbookView minimized="1" xWindow="5088" yWindow="466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2" i="1" l="1"/>
  <c r="R25" i="1"/>
  <c r="T25" i="1"/>
  <c r="P25" i="1"/>
  <c r="S25" i="1"/>
  <c r="P31" i="1"/>
  <c r="P30" i="1"/>
  <c r="N31" i="1"/>
  <c r="N30" i="1"/>
  <c r="O25" i="1"/>
  <c r="M25" i="1"/>
  <c r="N25" i="1"/>
  <c r="L25" i="1"/>
  <c r="I25" i="1"/>
  <c r="K25" i="1"/>
  <c r="E25" i="1"/>
</calcChain>
</file>

<file path=xl/sharedStrings.xml><?xml version="1.0" encoding="utf-8"?>
<sst xmlns="http://schemas.openxmlformats.org/spreadsheetml/2006/main" count="80" uniqueCount="62">
  <si>
    <t>FIXED</t>
  </si>
  <si>
    <t>RANDOM</t>
  </si>
  <si>
    <t>SE</t>
  </si>
  <si>
    <t>AIC **</t>
  </si>
  <si>
    <t>mean/intercept</t>
  </si>
  <si>
    <t>R2 level 1</t>
  </si>
  <si>
    <t>R2 level 2</t>
  </si>
  <si>
    <t>R2 cross level interaction</t>
  </si>
  <si>
    <t>Model 2:</t>
  </si>
  <si>
    <t>Model 3:</t>
  </si>
  <si>
    <t>Explained variance</t>
  </si>
  <si>
    <t>random</t>
  </si>
  <si>
    <t xml:space="preserve">Deviance </t>
  </si>
  <si>
    <t>Diff Dev *,***</t>
  </si>
  <si>
    <t>*** in test of random parameters (both Wald as well as difference of deviances), p has to be divided by 2</t>
  </si>
  <si>
    <t>Par. Est.</t>
  </si>
  <si>
    <t>Adjust number of rows and columns as needed</t>
  </si>
  <si>
    <t>* cut off value for test with 1 df is 3.84; with 2 df is 5.99</t>
  </si>
  <si>
    <t>Variance partitioning</t>
  </si>
  <si>
    <t>Orange means non-significant</t>
  </si>
  <si>
    <t>** lowest AIC is best model</t>
  </si>
  <si>
    <t>Model fit</t>
  </si>
  <si>
    <t>Loglikelihood</t>
  </si>
  <si>
    <t>Model 1a:</t>
  </si>
  <si>
    <t>Final math</t>
  </si>
  <si>
    <t>time</t>
  </si>
  <si>
    <t>math</t>
  </si>
  <si>
    <t>gender</t>
  </si>
  <si>
    <t>origin</t>
  </si>
  <si>
    <t>parent math</t>
  </si>
  <si>
    <t>Model 1:</t>
  </si>
  <si>
    <t>intercept</t>
  </si>
  <si>
    <t xml:space="preserve">Fixed </t>
  </si>
  <si>
    <t>level 1</t>
  </si>
  <si>
    <t>level 1,2</t>
  </si>
  <si>
    <t>Model 3a:</t>
  </si>
  <si>
    <t>fixed</t>
  </si>
  <si>
    <t>ICC</t>
  </si>
  <si>
    <t>intercept plus time</t>
  </si>
  <si>
    <t xml:space="preserve"> - You have received all information for the first models with the orange shading, that is, all paramters in the orange shaded cells are given. </t>
  </si>
  <si>
    <t xml:space="preserve"> - You do not have to run these models. </t>
  </si>
  <si>
    <t xml:space="preserve"> - You can copy the given results to the excel file if you want to, but you do not need to. </t>
  </si>
  <si>
    <t xml:space="preserve"> - However, to complete the excel file, you will need some of the information from the previous models. </t>
  </si>
  <si>
    <t xml:space="preserve">fixed </t>
  </si>
  <si>
    <t>Par.Est</t>
  </si>
  <si>
    <t>Random</t>
  </si>
  <si>
    <t>Model 4a</t>
  </si>
  <si>
    <t>model 5a</t>
  </si>
  <si>
    <t>random time</t>
  </si>
  <si>
    <t>cov-ParentMath</t>
  </si>
  <si>
    <t>cov-Gender</t>
  </si>
  <si>
    <t>Model 3b-sig</t>
  </si>
  <si>
    <t>model 4b</t>
  </si>
  <si>
    <t>var-math</t>
  </si>
  <si>
    <t>VAR(u(0i)) ***residual</t>
  </si>
  <si>
    <t>cov( student*time)</t>
  </si>
  <si>
    <t>cov( student*math)</t>
  </si>
  <si>
    <t>VAR(e(ti))-student</t>
  </si>
  <si>
    <t>var-time</t>
  </si>
  <si>
    <t>time*parent math</t>
  </si>
  <si>
    <t>time*origin</t>
  </si>
  <si>
    <t>time*gender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</si>
</sst>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1" xfId="0" applyFont="1" applyBorder="1"/>
    <xf numFmtId="0" fontId="0" fillId="0" borderId="2" xfId="0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165" fontId="0" fillId="0" borderId="0" xfId="0" applyNumberFormat="1" applyFont="1"/>
    <xf numFmtId="165" fontId="0" fillId="0" borderId="0" xfId="0" applyNumberFormat="1" applyFont="1" applyFill="1" applyBorder="1"/>
    <xf numFmtId="0" fontId="0" fillId="2" borderId="0" xfId="0" applyFill="1"/>
    <xf numFmtId="165" fontId="0" fillId="2" borderId="0" xfId="0" applyNumberFormat="1" applyFont="1" applyFill="1"/>
    <xf numFmtId="0" fontId="0" fillId="2" borderId="0" xfId="0" applyFont="1" applyFill="1"/>
    <xf numFmtId="0" fontId="0" fillId="0" borderId="3" xfId="0" applyBorder="1"/>
    <xf numFmtId="0" fontId="0" fillId="2" borderId="3" xfId="0" applyFill="1" applyBorder="1"/>
    <xf numFmtId="0" fontId="1" fillId="0" borderId="0" xfId="0" applyFont="1" applyBorder="1"/>
    <xf numFmtId="0" fontId="1" fillId="2" borderId="0" xfId="0" applyFont="1" applyFill="1" applyBorder="1"/>
    <xf numFmtId="0" fontId="0" fillId="2" borderId="0" xfId="0" applyFill="1" applyBorder="1"/>
    <xf numFmtId="0" fontId="1" fillId="0" borderId="4" xfId="0" applyFont="1" applyBorder="1"/>
    <xf numFmtId="0" fontId="1" fillId="2" borderId="4" xfId="0" applyFont="1" applyFill="1" applyBorder="1" applyAlignment="1">
      <alignment horizontal="right"/>
    </xf>
    <xf numFmtId="0" fontId="1" fillId="0" borderId="4" xfId="0" applyFont="1" applyBorder="1" applyAlignment="1">
      <alignment horizontal="right"/>
    </xf>
    <xf numFmtId="164" fontId="0" fillId="2" borderId="0" xfId="0" applyNumberFormat="1" applyFont="1" applyFill="1"/>
    <xf numFmtId="165" fontId="0" fillId="2" borderId="3" xfId="0" applyNumberFormat="1" applyFont="1" applyFill="1" applyBorder="1"/>
    <xf numFmtId="165" fontId="0" fillId="0" borderId="3" xfId="0" applyNumberFormat="1" applyFont="1" applyBorder="1"/>
    <xf numFmtId="165" fontId="0" fillId="2" borderId="0" xfId="0" applyNumberFormat="1" applyFont="1" applyFill="1" applyBorder="1"/>
    <xf numFmtId="165" fontId="0" fillId="0" borderId="0" xfId="0" applyNumberFormat="1" applyFont="1" applyBorder="1"/>
    <xf numFmtId="0" fontId="0" fillId="2" borderId="3" xfId="0" applyFont="1" applyFill="1" applyBorder="1"/>
    <xf numFmtId="0" fontId="0" fillId="0" borderId="3" xfId="0" applyFont="1" applyBorder="1"/>
    <xf numFmtId="164" fontId="0" fillId="2" borderId="3" xfId="0" applyNumberFormat="1" applyFont="1" applyFill="1" applyBorder="1"/>
    <xf numFmtId="164" fontId="0" fillId="0" borderId="3" xfId="0" applyNumberFormat="1" applyFont="1" applyBorder="1"/>
    <xf numFmtId="0" fontId="0" fillId="2" borderId="0" xfId="0" applyFont="1" applyFill="1" applyBorder="1"/>
    <xf numFmtId="0" fontId="0" fillId="0" borderId="0" xfId="0" applyFont="1" applyBorder="1"/>
    <xf numFmtId="164" fontId="0" fillId="2" borderId="0" xfId="0" applyNumberFormat="1" applyFont="1" applyFill="1" applyBorder="1"/>
    <xf numFmtId="164" fontId="0" fillId="0" borderId="0" xfId="0" applyNumberFormat="1" applyFont="1" applyBorder="1"/>
    <xf numFmtId="0" fontId="1" fillId="2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164" fontId="0" fillId="0" borderId="3" xfId="0" applyNumberFormat="1" applyFont="1" applyFill="1" applyBorder="1"/>
    <xf numFmtId="164" fontId="0" fillId="0" borderId="0" xfId="0" applyNumberFormat="1" applyFont="1" applyFill="1"/>
    <xf numFmtId="165" fontId="0" fillId="0" borderId="0" xfId="0" applyNumberFormat="1" applyFont="1" applyFill="1"/>
    <xf numFmtId="165" fontId="0" fillId="0" borderId="3" xfId="0" applyNumberFormat="1" applyFont="1" applyFill="1" applyBorder="1"/>
    <xf numFmtId="0" fontId="0" fillId="0" borderId="0" xfId="0" applyFont="1" applyFill="1"/>
    <xf numFmtId="0" fontId="0" fillId="0" borderId="3" xfId="0" applyFont="1" applyFill="1" applyBorder="1"/>
    <xf numFmtId="2" fontId="0" fillId="2" borderId="0" xfId="0" applyNumberFormat="1" applyFont="1" applyFill="1"/>
    <xf numFmtId="2" fontId="0" fillId="0" borderId="0" xfId="0" applyNumberFormat="1" applyFont="1"/>
    <xf numFmtId="2" fontId="0" fillId="0" borderId="0" xfId="0" applyNumberFormat="1" applyFont="1" applyFill="1"/>
    <xf numFmtId="2" fontId="0" fillId="2" borderId="0" xfId="0" applyNumberFormat="1" applyFont="1" applyFill="1" applyBorder="1"/>
    <xf numFmtId="2" fontId="0" fillId="0" borderId="0" xfId="0" applyNumberFormat="1" applyFont="1" applyBorder="1"/>
    <xf numFmtId="2" fontId="0" fillId="0" borderId="0" xfId="0" applyNumberFormat="1" applyFont="1" applyFill="1" applyBorder="1"/>
    <xf numFmtId="2" fontId="0" fillId="2" borderId="3" xfId="0" applyNumberFormat="1" applyFont="1" applyFill="1" applyBorder="1"/>
    <xf numFmtId="2" fontId="0" fillId="0" borderId="3" xfId="0" applyNumberFormat="1" applyFont="1" applyBorder="1"/>
    <xf numFmtId="2" fontId="0" fillId="0" borderId="3" xfId="0" applyNumberFormat="1" applyFont="1" applyFill="1" applyBorder="1"/>
    <xf numFmtId="49" fontId="0" fillId="0" borderId="0" xfId="0" applyNumberFormat="1" applyFill="1" applyBorder="1"/>
    <xf numFmtId="2" fontId="0" fillId="0" borderId="0" xfId="0" applyNumberFormat="1" applyFill="1" applyBorder="1"/>
    <xf numFmtId="0" fontId="0" fillId="0" borderId="3" xfId="0" applyFill="1" applyBorder="1"/>
    <xf numFmtId="0" fontId="1" fillId="0" borderId="4" xfId="0" applyFont="1" applyFill="1" applyBorder="1" applyAlignment="1">
      <alignment horizontal="right"/>
    </xf>
    <xf numFmtId="2" fontId="0" fillId="0" borderId="0" xfId="0" applyNumberFormat="1" applyFill="1"/>
    <xf numFmtId="2" fontId="0" fillId="0" borderId="3" xfId="0" applyNumberFormat="1" applyFill="1" applyBorder="1"/>
    <xf numFmtId="0" fontId="1" fillId="0" borderId="0" xfId="0" applyFont="1" applyFill="1" applyBorder="1" applyAlignment="1">
      <alignment horizontal="right"/>
    </xf>
    <xf numFmtId="164" fontId="0" fillId="0" borderId="0" xfId="0" applyNumberFormat="1" applyFill="1"/>
    <xf numFmtId="164" fontId="0" fillId="0" borderId="3" xfId="0" applyNumberFormat="1" applyFill="1" applyBorder="1"/>
    <xf numFmtId="0" fontId="0" fillId="0" borderId="0" xfId="0" applyFont="1" applyFill="1" applyBorder="1"/>
    <xf numFmtId="2" fontId="2" fillId="0" borderId="0" xfId="0" applyNumberFormat="1" applyFont="1" applyFill="1"/>
    <xf numFmtId="165" fontId="0" fillId="0" borderId="0" xfId="0" applyNumberFormat="1" applyFill="1"/>
    <xf numFmtId="165" fontId="0" fillId="0" borderId="3" xfId="0" applyNumberFormat="1" applyFill="1" applyBorder="1"/>
    <xf numFmtId="164" fontId="3" fillId="0" borderId="3" xfId="0" applyNumberFormat="1" applyFont="1" applyFill="1" applyBorder="1"/>
    <xf numFmtId="0" fontId="0" fillId="2" borderId="1" xfId="0" applyFill="1" applyBorder="1"/>
    <xf numFmtId="0" fontId="4" fillId="2" borderId="0" xfId="0" applyFont="1" applyFill="1"/>
    <xf numFmtId="2" fontId="0" fillId="3" borderId="0" xfId="0" applyNumberFormat="1" applyFont="1" applyFill="1"/>
    <xf numFmtId="2" fontId="1" fillId="3" borderId="0" xfId="0" applyNumberFormat="1" applyFont="1" applyFill="1"/>
    <xf numFmtId="2" fontId="0" fillId="3" borderId="0" xfId="0" applyNumberFormat="1" applyFont="1" applyFill="1" applyBorder="1"/>
    <xf numFmtId="2" fontId="0" fillId="3" borderId="0" xfId="0" applyNumberFormat="1" applyFill="1"/>
    <xf numFmtId="2" fontId="0" fillId="3" borderId="0" xfId="0" applyNumberFormat="1" applyFill="1" applyBorder="1"/>
    <xf numFmtId="164" fontId="0" fillId="3" borderId="0" xfId="0" applyNumberFormat="1" applyFont="1" applyFill="1"/>
    <xf numFmtId="164" fontId="0" fillId="3" borderId="0" xfId="0" applyNumberFormat="1" applyFill="1"/>
    <xf numFmtId="164" fontId="0" fillId="3" borderId="1" xfId="0" applyNumberFormat="1" applyFill="1" applyBorder="1"/>
    <xf numFmtId="165" fontId="0" fillId="3" borderId="3" xfId="0" applyNumberFormat="1" applyFont="1" applyFill="1" applyBorder="1"/>
    <xf numFmtId="165" fontId="0" fillId="3" borderId="0" xfId="0" applyNumberFormat="1" applyFill="1"/>
    <xf numFmtId="2" fontId="4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52"/>
  <sheetViews>
    <sheetView tabSelected="1" zoomScale="90" zoomScaleNormal="90" workbookViewId="0">
      <pane xSplit="1" topLeftCell="I1" activePane="topRight" state="frozen"/>
      <selection pane="topRight" activeCell="U26" sqref="U26"/>
    </sheetView>
  </sheetViews>
  <sheetFormatPr defaultColWidth="8.77734375" defaultRowHeight="14.4" x14ac:dyDescent="0.3"/>
  <cols>
    <col min="1" max="1" width="28.77734375" customWidth="1"/>
    <col min="2" max="11" width="13.6640625" customWidth="1"/>
    <col min="12" max="13" width="13.6640625" style="12" customWidth="1"/>
    <col min="14" max="15" width="13.6640625" style="7" customWidth="1"/>
    <col min="16" max="17" width="13.6640625" style="12" customWidth="1"/>
    <col min="18" max="19" width="13.6640625" customWidth="1"/>
    <col min="20" max="23" width="13.6640625" style="7" customWidth="1"/>
    <col min="24" max="24" width="9.109375" style="8"/>
  </cols>
  <sheetData>
    <row r="1" spans="1:49" x14ac:dyDescent="0.3">
      <c r="A1" s="1" t="s">
        <v>24</v>
      </c>
      <c r="B1" t="s">
        <v>23</v>
      </c>
      <c r="D1" s="12" t="s">
        <v>30</v>
      </c>
      <c r="E1" s="12"/>
      <c r="F1" t="s">
        <v>8</v>
      </c>
      <c r="H1" s="12" t="s">
        <v>9</v>
      </c>
      <c r="I1" s="12"/>
      <c r="J1" t="s">
        <v>35</v>
      </c>
      <c r="L1" s="70" t="s">
        <v>51</v>
      </c>
      <c r="N1" s="7" t="s">
        <v>46</v>
      </c>
      <c r="P1" s="12" t="s">
        <v>52</v>
      </c>
      <c r="R1" t="s">
        <v>47</v>
      </c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9" x14ac:dyDescent="0.3">
      <c r="B2" t="s">
        <v>11</v>
      </c>
      <c r="D2" s="12" t="s">
        <v>11</v>
      </c>
      <c r="E2" s="12"/>
      <c r="F2" t="s">
        <v>32</v>
      </c>
      <c r="H2" s="12" t="s">
        <v>32</v>
      </c>
      <c r="I2" s="12"/>
      <c r="J2" t="s">
        <v>36</v>
      </c>
      <c r="L2" s="12" t="s">
        <v>43</v>
      </c>
      <c r="N2" s="7" t="s">
        <v>45</v>
      </c>
      <c r="P2" s="12" t="s">
        <v>48</v>
      </c>
      <c r="R2" t="s">
        <v>48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spans="1:49" ht="15" thickBot="1" x14ac:dyDescent="0.35">
      <c r="A3" s="15"/>
      <c r="B3" s="8" t="s">
        <v>31</v>
      </c>
      <c r="C3" s="15"/>
      <c r="D3" s="19" t="s">
        <v>38</v>
      </c>
      <c r="E3" s="16"/>
      <c r="F3" s="8" t="s">
        <v>33</v>
      </c>
      <c r="G3" s="15"/>
      <c r="H3" s="19" t="s">
        <v>34</v>
      </c>
      <c r="I3" s="16"/>
      <c r="J3" s="8" t="s">
        <v>34</v>
      </c>
      <c r="K3" s="15"/>
      <c r="L3" s="16" t="s">
        <v>34</v>
      </c>
      <c r="M3" s="16"/>
      <c r="N3" s="57" t="s">
        <v>25</v>
      </c>
      <c r="O3" s="57"/>
      <c r="P3" s="16" t="s">
        <v>49</v>
      </c>
      <c r="Q3" s="16"/>
      <c r="R3" s="15" t="s">
        <v>50</v>
      </c>
      <c r="S3" s="15"/>
      <c r="T3" s="57"/>
      <c r="U3" s="57"/>
      <c r="V3" s="57"/>
      <c r="W3" s="57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1:49" s="5" customFormat="1" ht="15" thickBot="1" x14ac:dyDescent="0.35">
      <c r="A4" s="20"/>
      <c r="B4" s="22" t="s">
        <v>15</v>
      </c>
      <c r="C4" s="22" t="s">
        <v>2</v>
      </c>
      <c r="D4" s="21" t="s">
        <v>15</v>
      </c>
      <c r="E4" s="21" t="s">
        <v>2</v>
      </c>
      <c r="F4" s="22" t="s">
        <v>15</v>
      </c>
      <c r="G4" s="22" t="s">
        <v>2</v>
      </c>
      <c r="H4" s="21" t="s">
        <v>15</v>
      </c>
      <c r="I4" s="21" t="s">
        <v>2</v>
      </c>
      <c r="J4" s="22" t="s">
        <v>15</v>
      </c>
      <c r="K4" s="22" t="s">
        <v>2</v>
      </c>
      <c r="L4" s="21" t="s">
        <v>44</v>
      </c>
      <c r="M4" s="21" t="s">
        <v>2</v>
      </c>
      <c r="N4" s="58"/>
      <c r="O4" s="58" t="s">
        <v>2</v>
      </c>
      <c r="P4" s="21"/>
      <c r="Q4" s="21" t="s">
        <v>2</v>
      </c>
      <c r="R4" s="22"/>
      <c r="S4" s="22" t="s">
        <v>2</v>
      </c>
      <c r="T4" s="58"/>
      <c r="U4" s="58"/>
      <c r="V4" s="58"/>
      <c r="W4" s="58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</row>
    <row r="5" spans="1:49" s="6" customFormat="1" x14ac:dyDescent="0.3">
      <c r="A5" s="4" t="s">
        <v>0</v>
      </c>
      <c r="B5" s="8"/>
      <c r="C5" s="8"/>
      <c r="D5" s="18"/>
      <c r="E5" s="18"/>
      <c r="F5" s="8"/>
      <c r="G5" s="8"/>
      <c r="H5" s="19"/>
      <c r="I5" s="19"/>
      <c r="J5" s="8"/>
      <c r="K5" s="8"/>
      <c r="L5" s="19"/>
      <c r="M5" s="19"/>
      <c r="N5" s="9"/>
      <c r="O5" s="9"/>
      <c r="P5" s="19"/>
      <c r="Q5" s="19"/>
      <c r="R5" s="8"/>
      <c r="S5" s="8"/>
      <c r="T5" s="9"/>
      <c r="U5" s="9"/>
      <c r="V5" s="9"/>
      <c r="W5" s="9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spans="1:49" x14ac:dyDescent="0.3">
      <c r="A6" t="s">
        <v>4</v>
      </c>
      <c r="B6" s="81" t="s">
        <v>39</v>
      </c>
      <c r="C6" s="72"/>
      <c r="D6" s="71"/>
      <c r="E6" s="72"/>
      <c r="F6" s="71"/>
      <c r="G6" s="72"/>
      <c r="H6" s="71"/>
      <c r="I6" s="72"/>
      <c r="J6" s="71"/>
      <c r="K6" s="72"/>
      <c r="L6" s="70">
        <v>7.73</v>
      </c>
      <c r="M6" s="46">
        <v>0.36</v>
      </c>
      <c r="N6" s="59">
        <v>8.06</v>
      </c>
      <c r="O6" s="59">
        <v>0.33</v>
      </c>
      <c r="P6" s="46">
        <v>7.74</v>
      </c>
      <c r="Q6" s="46">
        <v>0.36</v>
      </c>
      <c r="R6" s="48">
        <v>8.1</v>
      </c>
      <c r="S6" s="48">
        <v>0.36</v>
      </c>
      <c r="T6" s="48">
        <v>8.14</v>
      </c>
      <c r="U6" s="48">
        <v>0.34</v>
      </c>
      <c r="V6" s="59"/>
      <c r="W6" s="59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</row>
    <row r="7" spans="1:49" x14ac:dyDescent="0.3">
      <c r="A7" t="s">
        <v>25</v>
      </c>
      <c r="B7" s="81" t="s">
        <v>40</v>
      </c>
      <c r="C7" s="72"/>
      <c r="D7" s="71"/>
      <c r="E7" s="72"/>
      <c r="F7" s="71"/>
      <c r="G7" s="72"/>
      <c r="H7" s="71"/>
      <c r="I7" s="72"/>
      <c r="J7" s="71"/>
      <c r="K7" s="72"/>
      <c r="L7" s="46">
        <v>0.38</v>
      </c>
      <c r="M7" s="46">
        <v>0.02</v>
      </c>
      <c r="N7" s="59">
        <v>0.38</v>
      </c>
      <c r="O7" s="59">
        <v>0.02</v>
      </c>
      <c r="P7" s="46">
        <v>0.38</v>
      </c>
      <c r="Q7" s="46">
        <v>0.02</v>
      </c>
      <c r="R7" s="48">
        <v>0.36</v>
      </c>
      <c r="S7" s="48">
        <v>0.11</v>
      </c>
      <c r="T7" s="48">
        <v>0.32</v>
      </c>
      <c r="U7" s="48">
        <v>0.03</v>
      </c>
      <c r="V7" s="59"/>
      <c r="W7" s="59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</row>
    <row r="8" spans="1:49" x14ac:dyDescent="0.3">
      <c r="A8" s="7" t="s">
        <v>26</v>
      </c>
      <c r="B8" s="81" t="s">
        <v>41</v>
      </c>
      <c r="C8" s="72"/>
      <c r="D8" s="71"/>
      <c r="E8" s="71"/>
      <c r="F8" s="71"/>
      <c r="G8" s="72"/>
      <c r="H8" s="71"/>
      <c r="I8" s="72"/>
      <c r="J8" s="71"/>
      <c r="K8" s="72"/>
      <c r="L8" s="46">
        <v>0.38</v>
      </c>
      <c r="M8" s="46">
        <v>0.03</v>
      </c>
      <c r="N8" s="59">
        <v>0.33</v>
      </c>
      <c r="O8" s="59">
        <v>0.03</v>
      </c>
      <c r="P8" s="46">
        <v>0.38</v>
      </c>
      <c r="Q8" s="46">
        <v>0.03</v>
      </c>
      <c r="R8" s="48">
        <v>0.33</v>
      </c>
      <c r="S8" s="48">
        <v>0.03</v>
      </c>
      <c r="T8" s="48">
        <v>0.33</v>
      </c>
      <c r="U8" s="48">
        <v>0.03</v>
      </c>
      <c r="V8" s="59"/>
      <c r="W8" s="59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1:49" x14ac:dyDescent="0.3">
      <c r="A9" s="7" t="s">
        <v>27</v>
      </c>
      <c r="B9" s="81" t="s">
        <v>42</v>
      </c>
      <c r="C9" s="71"/>
      <c r="D9" s="71"/>
      <c r="E9" s="71"/>
      <c r="F9" s="71"/>
      <c r="G9" s="71"/>
      <c r="H9" s="71"/>
      <c r="I9" s="72"/>
      <c r="J9" s="71"/>
      <c r="K9" s="72"/>
      <c r="L9" s="46">
        <v>0.55000000000000004</v>
      </c>
      <c r="M9" s="46">
        <v>0.13</v>
      </c>
      <c r="N9" s="59">
        <v>0.42</v>
      </c>
      <c r="O9" s="59">
        <v>0.12</v>
      </c>
      <c r="P9" s="46">
        <v>0.55000000000000004</v>
      </c>
      <c r="Q9" s="46">
        <v>0.13</v>
      </c>
      <c r="R9" s="48">
        <v>0.42</v>
      </c>
      <c r="S9" s="48">
        <v>0.12</v>
      </c>
      <c r="T9" s="48">
        <v>0.26</v>
      </c>
      <c r="U9" s="48">
        <v>0.42</v>
      </c>
      <c r="V9" s="59"/>
      <c r="W9" s="59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1:49" s="3" customFormat="1" x14ac:dyDescent="0.3">
      <c r="A10" s="7" t="s">
        <v>28</v>
      </c>
      <c r="B10" s="73"/>
      <c r="C10" s="73"/>
      <c r="D10" s="73"/>
      <c r="E10" s="73"/>
      <c r="F10" s="73"/>
      <c r="G10" s="73"/>
      <c r="H10" s="71"/>
      <c r="I10" s="72"/>
      <c r="J10" s="71"/>
      <c r="K10" s="72"/>
      <c r="L10" s="49"/>
      <c r="M10" s="49"/>
      <c r="N10" s="56"/>
      <c r="O10" s="56"/>
      <c r="P10" s="49"/>
      <c r="Q10" s="49"/>
      <c r="R10" s="51">
        <v>0.03</v>
      </c>
      <c r="S10" s="51">
        <v>0.13</v>
      </c>
      <c r="T10" s="51">
        <v>0.03</v>
      </c>
      <c r="U10" s="51">
        <v>0.13</v>
      </c>
      <c r="V10" s="56"/>
      <c r="W10" s="56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1:49" s="8" customFormat="1" x14ac:dyDescent="0.3">
      <c r="A11" s="7" t="s">
        <v>29</v>
      </c>
      <c r="B11" s="73"/>
      <c r="C11" s="73"/>
      <c r="D11" s="73"/>
      <c r="E11" s="73"/>
      <c r="F11" s="73"/>
      <c r="G11" s="73"/>
      <c r="H11" s="71"/>
      <c r="I11" s="72"/>
      <c r="J11" s="71"/>
      <c r="K11" s="72"/>
      <c r="L11" s="49">
        <v>0.09</v>
      </c>
      <c r="M11" s="49">
        <v>0.04</v>
      </c>
      <c r="N11" s="56">
        <v>0.09</v>
      </c>
      <c r="O11" s="56">
        <v>0.04</v>
      </c>
      <c r="P11" s="49">
        <v>0.09</v>
      </c>
      <c r="Q11" s="49">
        <v>0.04</v>
      </c>
      <c r="R11" s="51">
        <v>0.08</v>
      </c>
      <c r="S11" s="51">
        <v>0.05</v>
      </c>
      <c r="T11" s="48">
        <v>0.08</v>
      </c>
      <c r="U11" s="48">
        <v>0.04</v>
      </c>
      <c r="V11" s="56"/>
      <c r="W11" s="56"/>
    </row>
    <row r="12" spans="1:49" s="8" customFormat="1" x14ac:dyDescent="0.3">
      <c r="A12" s="9" t="s">
        <v>59</v>
      </c>
      <c r="B12" s="50"/>
      <c r="C12" s="50"/>
      <c r="D12" s="49"/>
      <c r="E12" s="49"/>
      <c r="F12" s="50"/>
      <c r="G12" s="50"/>
      <c r="H12" s="49"/>
      <c r="I12" s="49"/>
      <c r="J12" s="50"/>
      <c r="K12" s="50"/>
      <c r="L12" s="49"/>
      <c r="M12" s="49"/>
      <c r="N12" s="56"/>
      <c r="O12" s="56"/>
      <c r="P12" s="49"/>
      <c r="Q12" s="49"/>
      <c r="R12" s="51">
        <v>0</v>
      </c>
      <c r="S12" s="51">
        <v>0.01</v>
      </c>
      <c r="T12" s="48"/>
      <c r="U12" s="48"/>
      <c r="V12" s="56"/>
      <c r="W12" s="56"/>
    </row>
    <row r="13" spans="1:49" s="8" customFormat="1" x14ac:dyDescent="0.3">
      <c r="A13" s="9" t="s">
        <v>60</v>
      </c>
      <c r="B13" s="50"/>
      <c r="C13" s="50"/>
      <c r="D13" s="49"/>
      <c r="E13" s="49"/>
      <c r="F13" s="50"/>
      <c r="G13" s="50"/>
      <c r="H13" s="49"/>
      <c r="I13" s="49"/>
      <c r="J13" s="50"/>
      <c r="K13" s="50"/>
      <c r="L13" s="49"/>
      <c r="M13" s="49"/>
      <c r="N13" s="56"/>
      <c r="O13" s="56"/>
      <c r="P13" s="49"/>
      <c r="Q13" s="49"/>
      <c r="R13" s="51"/>
      <c r="S13" s="51"/>
      <c r="T13" s="51"/>
      <c r="U13" s="51"/>
      <c r="V13" s="56"/>
      <c r="W13" s="56"/>
    </row>
    <row r="14" spans="1:49" s="8" customFormat="1" ht="15" thickBot="1" x14ac:dyDescent="0.35">
      <c r="A14" s="15" t="s">
        <v>61</v>
      </c>
      <c r="B14" s="53"/>
      <c r="C14" s="53"/>
      <c r="D14" s="52"/>
      <c r="E14" s="52"/>
      <c r="F14" s="53"/>
      <c r="G14" s="53"/>
      <c r="H14" s="52"/>
      <c r="I14" s="52"/>
      <c r="J14" s="53"/>
      <c r="K14" s="53"/>
      <c r="L14" s="52"/>
      <c r="M14" s="52"/>
      <c r="N14" s="60"/>
      <c r="O14" s="60"/>
      <c r="P14" s="52"/>
      <c r="Q14" s="52"/>
      <c r="R14" s="54"/>
      <c r="S14" s="54"/>
      <c r="T14" s="54">
        <v>0.12</v>
      </c>
      <c r="U14" s="54">
        <v>0.04</v>
      </c>
      <c r="V14" s="60"/>
      <c r="W14" s="60"/>
    </row>
    <row r="15" spans="1:49" s="8" customFormat="1" x14ac:dyDescent="0.3">
      <c r="A15" s="17" t="s">
        <v>1</v>
      </c>
      <c r="B15" s="27"/>
      <c r="C15" s="27"/>
      <c r="D15" s="26"/>
      <c r="E15" s="26"/>
      <c r="F15" s="27"/>
      <c r="G15" s="27"/>
      <c r="H15" s="26"/>
      <c r="I15" s="26"/>
      <c r="J15" s="27"/>
      <c r="K15" s="27"/>
      <c r="L15" s="26"/>
      <c r="M15" s="26"/>
      <c r="N15" s="9"/>
      <c r="O15" s="9"/>
      <c r="P15" s="26"/>
      <c r="Q15" s="26"/>
      <c r="R15" s="11"/>
      <c r="S15" s="11"/>
      <c r="T15" s="11"/>
      <c r="U15" s="11"/>
      <c r="V15" s="9"/>
      <c r="W15" s="9"/>
    </row>
    <row r="16" spans="1:49" x14ac:dyDescent="0.3">
      <c r="A16" t="s">
        <v>57</v>
      </c>
      <c r="B16" s="74"/>
      <c r="C16" s="72"/>
      <c r="D16" s="74"/>
      <c r="E16" s="72"/>
      <c r="F16" s="74"/>
      <c r="G16" s="72"/>
      <c r="H16" s="75"/>
      <c r="I16" s="72"/>
      <c r="J16" s="71"/>
      <c r="K16" s="72"/>
      <c r="L16" s="46">
        <v>0.83</v>
      </c>
      <c r="M16" s="46">
        <v>0.91</v>
      </c>
      <c r="N16" s="59">
        <v>0.56000000000000005</v>
      </c>
      <c r="O16" s="59">
        <v>0.748</v>
      </c>
      <c r="P16" s="46">
        <v>0.97</v>
      </c>
      <c r="Q16" s="46">
        <v>0.98299999999999998</v>
      </c>
      <c r="R16" s="48">
        <v>0.56000000000000005</v>
      </c>
      <c r="S16" s="48">
        <v>0.75</v>
      </c>
      <c r="T16" s="48">
        <v>0.55000000000000004</v>
      </c>
      <c r="U16" s="48">
        <v>0.74409999999999998</v>
      </c>
      <c r="V16" s="59"/>
      <c r="W16" s="59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</row>
    <row r="17" spans="1:47" x14ac:dyDescent="0.3">
      <c r="A17" t="s">
        <v>54</v>
      </c>
      <c r="B17" s="74"/>
      <c r="C17" s="72"/>
      <c r="D17" s="74"/>
      <c r="E17" s="72"/>
      <c r="F17" s="74"/>
      <c r="G17" s="72"/>
      <c r="H17" s="75"/>
      <c r="I17" s="72"/>
      <c r="J17" s="71"/>
      <c r="K17" s="72"/>
      <c r="L17" s="46">
        <v>0.69</v>
      </c>
      <c r="M17" s="46">
        <v>0.83</v>
      </c>
      <c r="N17" s="59">
        <v>0.62</v>
      </c>
      <c r="O17" s="59">
        <v>0.78580000000000005</v>
      </c>
      <c r="P17" s="46">
        <v>0.81</v>
      </c>
      <c r="Q17" s="46">
        <v>0.90049999999999997</v>
      </c>
      <c r="R17" s="48">
        <v>0.62</v>
      </c>
      <c r="S17" s="48">
        <v>0.79</v>
      </c>
      <c r="T17" s="48">
        <v>0.62</v>
      </c>
      <c r="U17" s="48">
        <v>0.78590000000000004</v>
      </c>
      <c r="V17" s="59"/>
      <c r="W17" s="59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</row>
    <row r="18" spans="1:47" x14ac:dyDescent="0.3">
      <c r="A18" t="s">
        <v>58</v>
      </c>
      <c r="B18" s="47"/>
      <c r="C18" s="47"/>
      <c r="D18" s="46"/>
      <c r="E18" s="46"/>
      <c r="F18" s="47"/>
      <c r="G18" s="47"/>
      <c r="H18" s="46"/>
      <c r="I18" s="46"/>
      <c r="J18" s="51"/>
      <c r="K18" s="47"/>
      <c r="L18" s="46"/>
      <c r="M18" s="46"/>
      <c r="N18" s="59">
        <v>0.06</v>
      </c>
      <c r="O18" s="59">
        <v>0.24340000000000001</v>
      </c>
      <c r="P18" s="46"/>
      <c r="Q18" s="46"/>
      <c r="R18" s="48">
        <v>0.06</v>
      </c>
      <c r="S18" s="48">
        <v>0.24</v>
      </c>
      <c r="T18" s="48">
        <v>0.06</v>
      </c>
      <c r="U18" s="48">
        <v>0.23569999999999999</v>
      </c>
      <c r="V18" s="59"/>
      <c r="W18" s="59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</row>
    <row r="19" spans="1:47" x14ac:dyDescent="0.3">
      <c r="A19" t="s">
        <v>55</v>
      </c>
      <c r="B19" s="47"/>
      <c r="C19" s="47"/>
      <c r="D19" s="46"/>
      <c r="E19" s="46"/>
      <c r="F19" s="47"/>
      <c r="G19" s="47"/>
      <c r="H19" s="46"/>
      <c r="I19" s="46"/>
      <c r="J19" s="47"/>
      <c r="K19" s="47"/>
      <c r="L19" s="46"/>
      <c r="M19" s="46"/>
      <c r="N19" s="48">
        <v>-0.04</v>
      </c>
      <c r="O19" s="48"/>
      <c r="P19" s="46"/>
      <c r="Q19" s="46"/>
      <c r="R19" s="48">
        <v>-0.04</v>
      </c>
      <c r="S19" s="48"/>
      <c r="T19" s="65">
        <v>-0.03</v>
      </c>
      <c r="U19" s="65"/>
      <c r="V19" s="59"/>
      <c r="W19" s="59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</row>
    <row r="20" spans="1:47" x14ac:dyDescent="0.3">
      <c r="A20" t="s">
        <v>53</v>
      </c>
      <c r="B20" s="47"/>
      <c r="C20" s="47"/>
      <c r="D20" s="46"/>
      <c r="E20" s="46"/>
      <c r="F20" s="47"/>
      <c r="G20" s="47"/>
      <c r="H20" s="46"/>
      <c r="I20" s="46"/>
      <c r="J20" s="47"/>
      <c r="K20" s="47"/>
      <c r="L20" s="46"/>
      <c r="M20" s="46"/>
      <c r="N20" s="48"/>
      <c r="O20" s="48"/>
      <c r="P20" s="46">
        <v>0.01</v>
      </c>
      <c r="Q20" s="46">
        <v>0.12239999999999999</v>
      </c>
      <c r="R20" s="48"/>
      <c r="S20" s="48"/>
      <c r="T20" s="65"/>
      <c r="U20" s="65"/>
      <c r="V20" s="59"/>
      <c r="W20" s="59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</row>
    <row r="21" spans="1:47" s="3" customFormat="1" ht="15" thickBot="1" x14ac:dyDescent="0.35">
      <c r="A21" s="15" t="s">
        <v>56</v>
      </c>
      <c r="B21" s="29"/>
      <c r="C21" s="29"/>
      <c r="D21" s="28"/>
      <c r="E21" s="28"/>
      <c r="F21" s="29"/>
      <c r="G21" s="29"/>
      <c r="H21" s="30"/>
      <c r="I21" s="28"/>
      <c r="J21" s="29"/>
      <c r="K21" s="29"/>
      <c r="L21" s="28"/>
      <c r="M21" s="28"/>
      <c r="N21" s="45"/>
      <c r="O21" s="45"/>
      <c r="P21" s="28">
        <v>-7.0000000000000007E-2</v>
      </c>
      <c r="Q21" s="28"/>
      <c r="R21" s="45"/>
      <c r="S21" s="45"/>
      <c r="T21" s="45"/>
      <c r="U21" s="45"/>
      <c r="V21" s="57"/>
      <c r="W21" s="57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4" customFormat="1" x14ac:dyDescent="0.3">
      <c r="A22" s="39" t="s">
        <v>21</v>
      </c>
      <c r="B22" s="37"/>
      <c r="C22" s="37"/>
      <c r="D22" s="36"/>
      <c r="E22" s="36"/>
      <c r="F22" s="37"/>
      <c r="G22" s="37"/>
      <c r="H22" s="38"/>
      <c r="I22" s="36"/>
      <c r="J22" s="37"/>
      <c r="K22" s="37"/>
      <c r="L22" s="36"/>
      <c r="M22" s="36"/>
      <c r="N22" s="61"/>
      <c r="O22" s="61"/>
      <c r="P22" s="36"/>
      <c r="Q22" s="36"/>
      <c r="R22" s="37"/>
      <c r="S22" s="37"/>
      <c r="T22" s="61"/>
      <c r="U22" s="61"/>
      <c r="V22" s="39"/>
      <c r="W22" s="39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</row>
    <row r="23" spans="1:47" x14ac:dyDescent="0.3">
      <c r="A23" t="s">
        <v>22</v>
      </c>
      <c r="B23" s="76"/>
      <c r="C23" s="2"/>
      <c r="D23" s="76"/>
      <c r="E23" s="14"/>
      <c r="F23" s="76"/>
      <c r="G23" s="2"/>
      <c r="H23" s="76"/>
      <c r="I23" s="14"/>
      <c r="J23" s="76"/>
      <c r="K23" s="2"/>
      <c r="L23" s="23">
        <v>-1767.46</v>
      </c>
      <c r="M23" s="14"/>
      <c r="N23" s="62">
        <v>-1706.5</v>
      </c>
      <c r="P23" s="23">
        <v>-1766.8</v>
      </c>
      <c r="Q23" s="14"/>
      <c r="R23" s="41">
        <v>-1706.46</v>
      </c>
      <c r="S23" s="44"/>
      <c r="T23" s="41">
        <v>-1702.6</v>
      </c>
      <c r="U23" s="44"/>
      <c r="V23" s="62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</row>
    <row r="24" spans="1:47" x14ac:dyDescent="0.3">
      <c r="A24" t="s">
        <v>12</v>
      </c>
      <c r="B24" s="77"/>
      <c r="C24">
        <v>3</v>
      </c>
      <c r="D24" s="77"/>
      <c r="E24" s="12">
        <v>4</v>
      </c>
      <c r="F24" s="77"/>
      <c r="G24">
        <v>5</v>
      </c>
      <c r="H24" s="77"/>
      <c r="I24" s="14">
        <v>8</v>
      </c>
      <c r="J24" s="77"/>
      <c r="K24" s="2">
        <v>7</v>
      </c>
      <c r="L24" s="23">
        <v>3534.9</v>
      </c>
      <c r="M24" s="14">
        <v>8</v>
      </c>
      <c r="N24" s="41">
        <v>3413</v>
      </c>
      <c r="O24" s="7">
        <v>9</v>
      </c>
      <c r="P24" s="23">
        <v>3533.6</v>
      </c>
      <c r="Q24" s="14">
        <v>9</v>
      </c>
      <c r="R24" s="41">
        <v>3412.9</v>
      </c>
      <c r="S24" s="44">
        <v>11</v>
      </c>
      <c r="T24" s="41">
        <v>3405.2</v>
      </c>
      <c r="U24" s="44">
        <v>9</v>
      </c>
      <c r="V24" s="41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</row>
    <row r="25" spans="1:47" x14ac:dyDescent="0.3">
      <c r="A25" t="s">
        <v>13</v>
      </c>
      <c r="B25" s="77"/>
      <c r="D25" s="77"/>
      <c r="E25" s="12">
        <f>E24-C24</f>
        <v>1</v>
      </c>
      <c r="F25" s="77"/>
      <c r="G25">
        <v>1</v>
      </c>
      <c r="H25" s="77"/>
      <c r="I25" s="12">
        <f>I24-G24</f>
        <v>3</v>
      </c>
      <c r="J25" s="77"/>
      <c r="K25">
        <f>K24-G24</f>
        <v>2</v>
      </c>
      <c r="L25" s="23">
        <f>L24-J24</f>
        <v>3534.9</v>
      </c>
      <c r="M25" s="14">
        <f>M24-K24</f>
        <v>1</v>
      </c>
      <c r="N25" s="41">
        <f>L24-N24</f>
        <v>121.90000000000009</v>
      </c>
      <c r="O25" s="7">
        <f>O24-M24</f>
        <v>1</v>
      </c>
      <c r="P25" s="23">
        <f>P24-N24</f>
        <v>120.59999999999991</v>
      </c>
      <c r="Q25" s="14">
        <v>0</v>
      </c>
      <c r="R25" s="41">
        <f>-R24+P24</f>
        <v>120.69999999999982</v>
      </c>
      <c r="S25" s="44">
        <f>S24-Q24</f>
        <v>2</v>
      </c>
      <c r="T25" s="41">
        <f>R24-T24</f>
        <v>7.7000000000002728</v>
      </c>
      <c r="U25" s="44">
        <v>-2</v>
      </c>
      <c r="V25" s="62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</row>
    <row r="26" spans="1:47" s="3" customFormat="1" ht="15" thickBot="1" x14ac:dyDescent="0.35">
      <c r="A26" s="15" t="s">
        <v>3</v>
      </c>
      <c r="B26" s="78"/>
      <c r="D26" s="78"/>
      <c r="E26" s="69"/>
      <c r="F26" s="78"/>
      <c r="H26" s="78"/>
      <c r="I26" s="69"/>
      <c r="J26" s="78"/>
      <c r="L26" s="30">
        <v>3548.91</v>
      </c>
      <c r="M26" s="28"/>
      <c r="N26" s="63">
        <v>3431</v>
      </c>
      <c r="O26" s="57"/>
      <c r="P26" s="30">
        <v>3551.6</v>
      </c>
      <c r="Q26" s="28"/>
      <c r="R26" s="68">
        <v>3434.9</v>
      </c>
      <c r="S26" s="45"/>
      <c r="T26" s="40">
        <v>3427.2</v>
      </c>
      <c r="U26" s="45"/>
      <c r="V26" s="63"/>
      <c r="W26" s="57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</row>
    <row r="27" spans="1:47" s="6" customFormat="1" x14ac:dyDescent="0.3">
      <c r="A27" s="17" t="s">
        <v>18</v>
      </c>
      <c r="B27" s="33"/>
      <c r="C27" s="33"/>
      <c r="D27" s="32"/>
      <c r="E27" s="32"/>
      <c r="F27" s="33"/>
      <c r="G27" s="33"/>
      <c r="H27" s="34"/>
      <c r="I27" s="32"/>
      <c r="J27" s="33"/>
      <c r="K27" s="33"/>
      <c r="L27" s="34"/>
      <c r="M27" s="32"/>
      <c r="N27" s="64"/>
      <c r="O27" s="64"/>
      <c r="P27" s="34"/>
      <c r="Q27" s="32"/>
      <c r="R27" s="35"/>
      <c r="S27" s="33"/>
      <c r="T27" s="64"/>
      <c r="U27" s="64"/>
      <c r="V27" s="9"/>
      <c r="W27" s="9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8" customFormat="1" ht="15" thickBot="1" x14ac:dyDescent="0.35">
      <c r="A28" s="29" t="s">
        <v>37</v>
      </c>
      <c r="B28" s="79"/>
      <c r="C28" s="29"/>
      <c r="D28" s="24"/>
      <c r="E28" s="28"/>
      <c r="F28" s="25"/>
      <c r="G28" s="29"/>
      <c r="H28" s="30"/>
      <c r="I28" s="28"/>
      <c r="J28" s="29"/>
      <c r="K28" s="29"/>
      <c r="L28" s="30"/>
      <c r="M28" s="28"/>
      <c r="N28" s="45"/>
      <c r="O28" s="45"/>
      <c r="P28" s="30"/>
      <c r="Q28" s="28"/>
      <c r="R28" s="31"/>
      <c r="S28" s="29"/>
      <c r="T28" s="45"/>
      <c r="U28" s="45"/>
      <c r="V28" s="57"/>
      <c r="W28" s="57"/>
    </row>
    <row r="29" spans="1:47" s="8" customFormat="1" x14ac:dyDescent="0.3">
      <c r="A29" s="17" t="s">
        <v>10</v>
      </c>
      <c r="C29" s="33"/>
      <c r="D29" s="32"/>
      <c r="E29" s="32"/>
      <c r="G29" s="33"/>
      <c r="H29" s="34"/>
      <c r="I29" s="32"/>
      <c r="J29" s="33"/>
      <c r="K29" s="33"/>
      <c r="L29" s="34"/>
      <c r="M29" s="32"/>
      <c r="N29" s="64"/>
      <c r="O29" s="64"/>
      <c r="P29" s="34"/>
      <c r="Q29" s="32"/>
      <c r="R29" s="35"/>
      <c r="S29" s="33"/>
      <c r="T29" s="64"/>
      <c r="U29" s="64"/>
      <c r="V29" s="9"/>
      <c r="W29" s="9"/>
    </row>
    <row r="30" spans="1:47" x14ac:dyDescent="0.3">
      <c r="A30" t="s">
        <v>5</v>
      </c>
      <c r="C30" s="2"/>
      <c r="D30" s="14"/>
      <c r="E30" s="14"/>
      <c r="F30" s="80"/>
      <c r="G30" s="2"/>
      <c r="H30" s="80"/>
      <c r="I30" s="13"/>
      <c r="J30" s="80"/>
      <c r="K30" s="10"/>
      <c r="L30" s="13"/>
      <c r="M30" s="13"/>
      <c r="N30" s="42">
        <f>(L17-N17)/L17</f>
        <v>0.10144927536231878</v>
      </c>
      <c r="O30" s="42"/>
      <c r="P30" s="13">
        <f>(L17-P17)/L17</f>
        <v>-0.17391304347826103</v>
      </c>
      <c r="Q30" s="13"/>
      <c r="R30" s="10"/>
      <c r="S30" s="10"/>
      <c r="T30" s="42"/>
      <c r="U30" s="44"/>
      <c r="V30" s="66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</row>
    <row r="31" spans="1:47" x14ac:dyDescent="0.3">
      <c r="A31" t="s">
        <v>6</v>
      </c>
      <c r="B31" s="2"/>
      <c r="C31" s="2"/>
      <c r="D31" s="14"/>
      <c r="E31" s="14"/>
      <c r="F31" s="80"/>
      <c r="G31" s="2"/>
      <c r="H31" s="80"/>
      <c r="I31" s="13"/>
      <c r="J31" s="80"/>
      <c r="K31" s="10"/>
      <c r="L31" s="13"/>
      <c r="M31" s="13"/>
      <c r="N31" s="42">
        <f>(L16-N16)/L16</f>
        <v>0.32530120481927699</v>
      </c>
      <c r="O31" s="42"/>
      <c r="P31" s="13">
        <f>(L16-P16)</f>
        <v>-0.14000000000000001</v>
      </c>
      <c r="Q31" s="13"/>
      <c r="R31" s="10"/>
      <c r="S31" s="10"/>
      <c r="T31" s="42"/>
      <c r="U31" s="44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" customFormat="1" ht="15" thickBot="1" x14ac:dyDescent="0.35">
      <c r="A32" s="15" t="s">
        <v>7</v>
      </c>
      <c r="B32" s="29"/>
      <c r="C32" s="29"/>
      <c r="D32" s="28"/>
      <c r="E32" s="28"/>
      <c r="F32" s="29"/>
      <c r="G32" s="29"/>
      <c r="H32" s="24"/>
      <c r="I32" s="24"/>
      <c r="J32" s="25"/>
      <c r="K32" s="25"/>
      <c r="L32" s="24"/>
      <c r="M32" s="24"/>
      <c r="N32" s="43"/>
      <c r="O32" s="43"/>
      <c r="P32" s="24"/>
      <c r="Q32" s="24"/>
      <c r="R32" s="25"/>
      <c r="S32" s="25"/>
      <c r="T32" s="43">
        <f>(R16-T16)/R16</f>
        <v>1.785714285714287E-2</v>
      </c>
      <c r="U32" s="45"/>
      <c r="V32" s="67"/>
      <c r="W32" s="57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6" customFormat="1" x14ac:dyDescent="0.3">
      <c r="A33" s="9" t="s">
        <v>17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9"/>
      <c r="M33" s="19"/>
      <c r="N33" s="9"/>
      <c r="O33" s="9"/>
      <c r="P33" s="19"/>
      <c r="Q33" s="19"/>
      <c r="R33" s="8"/>
      <c r="S33" s="8"/>
      <c r="T33" s="9"/>
      <c r="U33" s="9"/>
      <c r="V33" s="9"/>
      <c r="W33" s="9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x14ac:dyDescent="0.3">
      <c r="A34" s="7" t="s">
        <v>20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x14ac:dyDescent="0.3">
      <c r="A35" s="7" t="s">
        <v>14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x14ac:dyDescent="0.3">
      <c r="A36" s="7" t="s">
        <v>16</v>
      </c>
    </row>
    <row r="37" spans="1:47" x14ac:dyDescent="0.3">
      <c r="A37" s="7" t="s">
        <v>19</v>
      </c>
    </row>
    <row r="38" spans="1:47" x14ac:dyDescent="0.3">
      <c r="H38" s="9"/>
      <c r="I38" s="9"/>
      <c r="J38" s="9"/>
      <c r="K38" s="9"/>
      <c r="L38" s="19"/>
      <c r="M38" s="19"/>
      <c r="N38" s="9"/>
      <c r="O38" s="9"/>
      <c r="P38" s="19"/>
      <c r="Q38" s="19"/>
      <c r="R38" s="9"/>
      <c r="S38" s="9"/>
      <c r="T38" s="9"/>
      <c r="U38" s="9"/>
      <c r="V38" s="9"/>
    </row>
    <row r="39" spans="1:47" x14ac:dyDescent="0.3">
      <c r="H39" s="9"/>
      <c r="I39" s="9"/>
      <c r="J39" s="9"/>
      <c r="K39" s="9"/>
      <c r="L39" s="19"/>
      <c r="M39" s="19"/>
      <c r="N39" s="9"/>
      <c r="O39" s="9"/>
      <c r="P39" s="19"/>
      <c r="Q39" s="19"/>
      <c r="R39" s="9"/>
      <c r="S39" s="9"/>
      <c r="T39" s="9"/>
      <c r="U39" s="9"/>
      <c r="V39" s="9"/>
    </row>
    <row r="40" spans="1:47" x14ac:dyDescent="0.3">
      <c r="H40" s="9"/>
      <c r="I40" s="9"/>
      <c r="J40" s="9"/>
      <c r="K40" s="9"/>
      <c r="L40" s="19"/>
      <c r="M40" s="19"/>
      <c r="N40" s="9"/>
      <c r="O40" s="9"/>
      <c r="P40" s="19"/>
      <c r="Q40" s="19"/>
      <c r="R40" s="9"/>
      <c r="S40" s="9"/>
      <c r="T40" s="9"/>
      <c r="U40" s="9"/>
      <c r="V40" s="9"/>
    </row>
    <row r="41" spans="1:47" x14ac:dyDescent="0.3">
      <c r="H41" s="9"/>
      <c r="I41" s="9"/>
      <c r="J41" s="9"/>
      <c r="K41" s="9"/>
      <c r="L41" s="19"/>
      <c r="M41" s="19"/>
      <c r="N41" s="9"/>
      <c r="O41" s="9"/>
      <c r="P41" s="19"/>
      <c r="Q41" s="19"/>
      <c r="R41" s="9"/>
      <c r="S41" s="9"/>
      <c r="T41" s="9"/>
      <c r="U41" s="9"/>
      <c r="V41" s="9"/>
    </row>
    <row r="42" spans="1:47" x14ac:dyDescent="0.3">
      <c r="H42" s="9"/>
      <c r="I42" s="9"/>
      <c r="J42" s="9"/>
      <c r="K42" s="9"/>
      <c r="L42" s="19"/>
      <c r="M42" s="19"/>
      <c r="N42" s="9"/>
      <c r="O42" s="9"/>
      <c r="P42" s="19"/>
      <c r="Q42" s="19"/>
      <c r="R42" s="9"/>
      <c r="S42" s="9"/>
      <c r="T42" s="9"/>
      <c r="U42" s="9"/>
      <c r="V42" s="9"/>
    </row>
    <row r="43" spans="1:47" x14ac:dyDescent="0.3">
      <c r="H43" s="9"/>
      <c r="I43" s="9"/>
      <c r="J43" s="9"/>
      <c r="K43" s="9"/>
      <c r="L43" s="19"/>
      <c r="M43" s="19"/>
      <c r="N43" s="9"/>
      <c r="O43" s="9"/>
      <c r="P43" s="19"/>
      <c r="Q43" s="19"/>
      <c r="R43" s="9"/>
      <c r="S43" s="9"/>
      <c r="T43" s="9"/>
      <c r="U43" s="9"/>
      <c r="V43" s="9"/>
    </row>
    <row r="44" spans="1:47" x14ac:dyDescent="0.3">
      <c r="H44" s="9"/>
      <c r="I44" s="9"/>
      <c r="J44" s="9"/>
      <c r="K44" s="9"/>
      <c r="L44" s="19"/>
      <c r="M44" s="19"/>
      <c r="N44" s="9"/>
      <c r="O44" s="9"/>
      <c r="P44" s="19"/>
      <c r="Q44" s="19"/>
      <c r="R44" s="9"/>
      <c r="S44" s="9"/>
      <c r="T44" s="9"/>
      <c r="U44" s="9"/>
      <c r="V44" s="9"/>
    </row>
    <row r="45" spans="1:47" x14ac:dyDescent="0.3">
      <c r="H45" s="9"/>
      <c r="I45" s="9"/>
      <c r="J45" s="9"/>
      <c r="K45" s="9"/>
      <c r="L45" s="19"/>
      <c r="M45" s="19"/>
      <c r="N45" s="9"/>
      <c r="O45" s="9"/>
      <c r="P45" s="19"/>
      <c r="Q45" s="19"/>
      <c r="R45" s="9"/>
      <c r="S45" s="9"/>
      <c r="T45" s="9"/>
      <c r="U45" s="9"/>
      <c r="V45" s="9"/>
    </row>
    <row r="46" spans="1:47" x14ac:dyDescent="0.3">
      <c r="H46" s="9"/>
      <c r="I46" s="9"/>
      <c r="J46" s="9"/>
      <c r="K46" s="9"/>
      <c r="L46" s="19"/>
      <c r="M46" s="19"/>
      <c r="N46" s="9"/>
      <c r="O46" s="9"/>
      <c r="P46" s="19"/>
      <c r="Q46" s="19"/>
      <c r="R46" s="9"/>
      <c r="S46" s="9"/>
      <c r="T46" s="9"/>
      <c r="U46" s="9"/>
      <c r="V46" s="9"/>
    </row>
    <row r="47" spans="1:47" x14ac:dyDescent="0.3">
      <c r="H47" s="9"/>
      <c r="I47" s="9"/>
      <c r="J47" s="9"/>
      <c r="K47" s="9"/>
      <c r="L47" s="19"/>
      <c r="M47" s="19"/>
      <c r="N47" s="9"/>
      <c r="O47" s="9"/>
      <c r="P47" s="19"/>
      <c r="Q47" s="19"/>
      <c r="R47" s="9"/>
      <c r="S47" s="9"/>
      <c r="T47" s="9"/>
      <c r="U47" s="9"/>
      <c r="V47" s="9"/>
    </row>
    <row r="48" spans="1:47" x14ac:dyDescent="0.3">
      <c r="H48" s="9"/>
      <c r="I48" s="9"/>
      <c r="J48" s="9"/>
      <c r="K48" s="55"/>
      <c r="L48" s="19"/>
      <c r="M48" s="19"/>
      <c r="N48" s="9"/>
      <c r="O48" s="9"/>
      <c r="P48" s="19"/>
      <c r="Q48" s="19"/>
      <c r="R48" s="9"/>
      <c r="S48" s="9"/>
      <c r="T48" s="9"/>
      <c r="U48" s="9"/>
      <c r="V48" s="9"/>
    </row>
    <row r="49" spans="8:22" x14ac:dyDescent="0.3">
      <c r="H49" s="9"/>
      <c r="I49" s="9"/>
      <c r="J49" s="9"/>
      <c r="K49" s="56"/>
      <c r="L49" s="19"/>
      <c r="M49" s="19"/>
      <c r="N49" s="9"/>
      <c r="O49" s="9"/>
      <c r="P49" s="19"/>
      <c r="Q49" s="19"/>
      <c r="R49" s="9"/>
      <c r="S49" s="9"/>
      <c r="T49" s="9"/>
      <c r="U49" s="9"/>
      <c r="V49" s="9"/>
    </row>
    <row r="50" spans="8:22" x14ac:dyDescent="0.3">
      <c r="H50" s="9"/>
      <c r="I50" s="9"/>
      <c r="J50" s="9"/>
      <c r="K50" s="56"/>
      <c r="L50" s="19"/>
      <c r="M50" s="19"/>
      <c r="N50" s="9"/>
      <c r="O50" s="9"/>
      <c r="P50" s="19"/>
      <c r="Q50" s="19"/>
      <c r="R50" s="9"/>
      <c r="S50" s="9"/>
      <c r="T50" s="9"/>
      <c r="U50" s="9"/>
      <c r="V50" s="9"/>
    </row>
    <row r="51" spans="8:22" x14ac:dyDescent="0.3">
      <c r="H51" s="9"/>
      <c r="I51" s="9"/>
      <c r="J51" s="9"/>
      <c r="K51" s="56"/>
      <c r="L51" s="19"/>
      <c r="M51" s="19"/>
      <c r="N51" s="9"/>
      <c r="O51" s="9"/>
      <c r="P51" s="19"/>
      <c r="Q51" s="19"/>
      <c r="R51" s="9"/>
      <c r="S51" s="9"/>
      <c r="T51" s="9"/>
      <c r="U51" s="9"/>
      <c r="V51" s="9"/>
    </row>
    <row r="52" spans="8:22" x14ac:dyDescent="0.3">
      <c r="H52" s="9"/>
      <c r="I52" s="9"/>
      <c r="J52" s="9"/>
      <c r="K52" s="9"/>
      <c r="L52" s="19"/>
      <c r="M52" s="19"/>
      <c r="N52" s="9"/>
      <c r="O52" s="9"/>
      <c r="P52" s="19"/>
      <c r="Q52" s="19"/>
      <c r="R52" s="9"/>
      <c r="S52" s="9"/>
      <c r="T52" s="9"/>
      <c r="U52" s="9"/>
      <c r="V52" s="9"/>
    </row>
  </sheetData>
  <pageMargins left="0.7" right="0.7" top="0.75" bottom="0.75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Heijden, P.G.M. van der  (Peter)</dc:creator>
  <cp:lastModifiedBy>jovan kalyango</cp:lastModifiedBy>
  <cp:lastPrinted>2015-03-19T13:00:45Z</cp:lastPrinted>
  <dcterms:created xsi:type="dcterms:W3CDTF">2013-03-21T11:14:40Z</dcterms:created>
  <dcterms:modified xsi:type="dcterms:W3CDTF">2022-03-28T10:54:45Z</dcterms:modified>
</cp:coreProperties>
</file>