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Ha\Documents\Ditchsmart\Pages\"/>
    </mc:Choice>
  </mc:AlternateContent>
  <xr:revisionPtr revIDLastSave="0" documentId="13_ncr:1_{BCEDBDE4-A0A4-4902-B97C-32D064F8E143}" xr6:coauthVersionLast="47" xr6:coauthVersionMax="47" xr10:uidLastSave="{00000000-0000-0000-0000-000000000000}"/>
  <bookViews>
    <workbookView xWindow="5160" yWindow="3324" windowWidth="17268" windowHeight="9960" xr2:uid="{EF31DAEE-CCC2-4B50-AC23-3631CF4219E0}"/>
  </bookViews>
  <sheets>
    <sheet name="RepairCosts" sheetId="3" r:id="rId1"/>
    <sheet name="SalesData" sheetId="1" r:id="rId2"/>
    <sheet name="ScrapPrices" sheetId="4" r:id="rId3"/>
    <sheet name="Di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3" l="1"/>
  <c r="C34" i="3"/>
  <c r="C26" i="3"/>
  <c r="C27" i="3"/>
  <c r="C28" i="3"/>
  <c r="C29" i="3"/>
  <c r="C30" i="3"/>
  <c r="C31" i="3"/>
  <c r="C32" i="3"/>
  <c r="C25" i="3"/>
  <c r="C24" i="3"/>
  <c r="C23" i="3"/>
  <c r="C2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</calcChain>
</file>

<file path=xl/sharedStrings.xml><?xml version="1.0" encoding="utf-8"?>
<sst xmlns="http://schemas.openxmlformats.org/spreadsheetml/2006/main" count="194" uniqueCount="76">
  <si>
    <t>Pull Date</t>
  </si>
  <si>
    <t>Maximum Price</t>
  </si>
  <si>
    <t>Product</t>
  </si>
  <si>
    <t>Source</t>
  </si>
  <si>
    <t>Minimum Price</t>
  </si>
  <si>
    <t># of Products</t>
  </si>
  <si>
    <t>Original Model Price Range</t>
  </si>
  <si>
    <t>ZipCode</t>
  </si>
  <si>
    <t>Style</t>
  </si>
  <si>
    <t>Refrigerator</t>
  </si>
  <si>
    <t>French Door</t>
  </si>
  <si>
    <t>Craigslist</t>
  </si>
  <si>
    <t>Average</t>
  </si>
  <si>
    <t>&gt;100</t>
  </si>
  <si>
    <t>Top Freezer</t>
  </si>
  <si>
    <t>Bottom Freezer</t>
  </si>
  <si>
    <t>Other</t>
  </si>
  <si>
    <t>Ebay</t>
  </si>
  <si>
    <t>OfferUp</t>
  </si>
  <si>
    <t>Coils replacement</t>
  </si>
  <si>
    <t>Door seal replacement</t>
  </si>
  <si>
    <t>Drip pan replacement</t>
  </si>
  <si>
    <t>Repair Item</t>
  </si>
  <si>
    <t>Average Cost</t>
  </si>
  <si>
    <t>Minimum</t>
  </si>
  <si>
    <t>Maximum</t>
  </si>
  <si>
    <t>Compressor</t>
  </si>
  <si>
    <t>Evaporator fan motor</t>
  </si>
  <si>
    <t>Control board</t>
  </si>
  <si>
    <t>Door dent repair</t>
  </si>
  <si>
    <t>Door replacement</t>
  </si>
  <si>
    <t>Thermostat</t>
  </si>
  <si>
    <t>Defrost heater</t>
  </si>
  <si>
    <t>Water valve</t>
  </si>
  <si>
    <t>Water dispenser tubing</t>
  </si>
  <si>
    <t>Water supply line</t>
  </si>
  <si>
    <t>Condenser fan motor</t>
  </si>
  <si>
    <t>Cleaning coils</t>
  </si>
  <si>
    <t>Door seal</t>
  </si>
  <si>
    <t>Drip pan</t>
  </si>
  <si>
    <t>Entire sealed system</t>
  </si>
  <si>
    <t>Freon / gas leak</t>
  </si>
  <si>
    <t>Condenser</t>
  </si>
  <si>
    <t>Freezer</t>
  </si>
  <si>
    <t>Ice maker</t>
  </si>
  <si>
    <t>Wine / mini fridge</t>
  </si>
  <si>
    <t>Weight</t>
  </si>
  <si>
    <t>Average Value</t>
  </si>
  <si>
    <t>VendorName</t>
  </si>
  <si>
    <t>AverageCost</t>
  </si>
  <si>
    <t>Distance</t>
  </si>
  <si>
    <t>Review</t>
  </si>
  <si>
    <t>Haul Junk</t>
  </si>
  <si>
    <t>Kams Truck</t>
  </si>
  <si>
    <t>Keshavs Truck</t>
  </si>
  <si>
    <t>Sectional Couch</t>
  </si>
  <si>
    <t>Couch and Love Seat</t>
  </si>
  <si>
    <t>Sleeper Couch</t>
  </si>
  <si>
    <t>Couch</t>
  </si>
  <si>
    <t>&gt;=200</t>
  </si>
  <si>
    <t>Gas Grill</t>
  </si>
  <si>
    <t>&gt;=100</t>
  </si>
  <si>
    <t>Grill</t>
  </si>
  <si>
    <t>Outdoor Propane Gas Grill</t>
  </si>
  <si>
    <t>Average Grill Repair Cost</t>
  </si>
  <si>
    <t>Grill Cleaning- small</t>
  </si>
  <si>
    <t>Grill Cleaning- large</t>
  </si>
  <si>
    <t>Cooking Grates</t>
  </si>
  <si>
    <t>Burner Tubes</t>
  </si>
  <si>
    <t>Ignition</t>
  </si>
  <si>
    <t>Assembly</t>
  </si>
  <si>
    <t>Sofa Spring Repair Cost</t>
  </si>
  <si>
    <t>Couch Frame Repair</t>
  </si>
  <si>
    <t>Leather Sofa Repair Cost</t>
  </si>
  <si>
    <t>Recliner Repair Cost</t>
  </si>
  <si>
    <t>Reupholstery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</si>
</sst>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2" applyFont="1"/>
  </cellXfs>
  <cellStyles count="3">
    <cellStyle name="Currency" xfId="2" builtinId="4"/>
    <cellStyle name="Currency 2" xfId="1" xr:uid="{FD02575F-A476-46FC-A354-F1E7642D38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514E-2164-4F1A-9FC8-2BEBF77CE367}">
  <dimension ref="A1:E36"/>
  <sheetViews>
    <sheetView tabSelected="1" workbookViewId="0">
      <selection activeCell="I5" sqref="I5"/>
    </sheetView>
  </sheetViews>
  <sheetFormatPr defaultRowHeight="14.4" x14ac:dyDescent="0.3"/>
  <cols>
    <col min="1" max="1" width="10.88671875" bestFit="1" customWidth="1"/>
    <col min="2" max="2" width="19.88671875" bestFit="1" customWidth="1"/>
    <col min="3" max="3" width="11.6640625" bestFit="1" customWidth="1"/>
  </cols>
  <sheetData>
    <row r="1" spans="1:5" x14ac:dyDescent="0.3">
      <c r="A1" t="s">
        <v>2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9</v>
      </c>
      <c r="B2" t="s">
        <v>26</v>
      </c>
      <c r="C2" s="2">
        <f>AVERAGE(D2,E2)</f>
        <v>975</v>
      </c>
      <c r="D2" s="2">
        <v>700</v>
      </c>
      <c r="E2" s="2">
        <v>1250</v>
      </c>
    </row>
    <row r="3" spans="1:5" x14ac:dyDescent="0.3">
      <c r="A3" t="s">
        <v>9</v>
      </c>
      <c r="B3" t="s">
        <v>27</v>
      </c>
      <c r="C3" s="2">
        <f t="shared" ref="C3:C24" si="0">AVERAGE(D3,E3)</f>
        <v>325</v>
      </c>
      <c r="D3" s="2">
        <v>250</v>
      </c>
      <c r="E3" s="2">
        <v>400</v>
      </c>
    </row>
    <row r="4" spans="1:5" x14ac:dyDescent="0.3">
      <c r="A4" t="s">
        <v>9</v>
      </c>
      <c r="B4" t="s">
        <v>28</v>
      </c>
      <c r="C4" s="2">
        <f t="shared" si="0"/>
        <v>575</v>
      </c>
      <c r="D4" s="2">
        <v>400</v>
      </c>
      <c r="E4" s="2">
        <v>750</v>
      </c>
    </row>
    <row r="5" spans="1:5" x14ac:dyDescent="0.3">
      <c r="A5" t="s">
        <v>9</v>
      </c>
      <c r="B5" t="s">
        <v>29</v>
      </c>
      <c r="C5" s="2">
        <f t="shared" si="0"/>
        <v>187.5</v>
      </c>
      <c r="D5" s="2">
        <v>125</v>
      </c>
      <c r="E5" s="2">
        <v>250</v>
      </c>
    </row>
    <row r="6" spans="1:5" x14ac:dyDescent="0.3">
      <c r="A6" t="s">
        <v>9</v>
      </c>
      <c r="B6" t="s">
        <v>30</v>
      </c>
      <c r="C6" s="2">
        <f t="shared" si="0"/>
        <v>375</v>
      </c>
      <c r="D6" s="2">
        <v>220</v>
      </c>
      <c r="E6" s="2">
        <v>530</v>
      </c>
    </row>
    <row r="7" spans="1:5" x14ac:dyDescent="0.3">
      <c r="A7" t="s">
        <v>9</v>
      </c>
      <c r="B7" t="s">
        <v>31</v>
      </c>
      <c r="C7" s="2">
        <f t="shared" si="0"/>
        <v>250</v>
      </c>
      <c r="D7" s="2">
        <v>100</v>
      </c>
      <c r="E7" s="2">
        <v>400</v>
      </c>
    </row>
    <row r="8" spans="1:5" x14ac:dyDescent="0.3">
      <c r="A8" t="s">
        <v>9</v>
      </c>
      <c r="B8" t="s">
        <v>32</v>
      </c>
      <c r="C8" s="2">
        <f t="shared" si="0"/>
        <v>260</v>
      </c>
      <c r="D8" s="2">
        <v>120</v>
      </c>
      <c r="E8" s="2">
        <v>400</v>
      </c>
    </row>
    <row r="9" spans="1:5" x14ac:dyDescent="0.3">
      <c r="A9" t="s">
        <v>9</v>
      </c>
      <c r="B9" t="s">
        <v>33</v>
      </c>
      <c r="C9" s="2">
        <f t="shared" si="0"/>
        <v>175</v>
      </c>
      <c r="D9" s="2">
        <v>100</v>
      </c>
      <c r="E9" s="2">
        <v>250</v>
      </c>
    </row>
    <row r="10" spans="1:5" x14ac:dyDescent="0.3">
      <c r="A10" t="s">
        <v>9</v>
      </c>
      <c r="B10" t="s">
        <v>34</v>
      </c>
      <c r="C10" s="2">
        <f t="shared" si="0"/>
        <v>170</v>
      </c>
      <c r="D10" s="2">
        <v>140</v>
      </c>
      <c r="E10" s="2">
        <v>200</v>
      </c>
    </row>
    <row r="11" spans="1:5" x14ac:dyDescent="0.3">
      <c r="A11" t="s">
        <v>9</v>
      </c>
      <c r="B11" t="s">
        <v>35</v>
      </c>
      <c r="C11" s="2">
        <f t="shared" si="0"/>
        <v>412.5</v>
      </c>
      <c r="D11" s="2">
        <v>275</v>
      </c>
      <c r="E11" s="2">
        <v>550</v>
      </c>
    </row>
    <row r="12" spans="1:5" x14ac:dyDescent="0.3">
      <c r="A12" t="s">
        <v>9</v>
      </c>
      <c r="B12" t="s">
        <v>36</v>
      </c>
      <c r="C12" s="2">
        <f t="shared" si="0"/>
        <v>275</v>
      </c>
      <c r="D12" s="2">
        <v>200</v>
      </c>
      <c r="E12" s="2">
        <v>350</v>
      </c>
    </row>
    <row r="13" spans="1:5" x14ac:dyDescent="0.3">
      <c r="A13" t="s">
        <v>9</v>
      </c>
      <c r="B13" t="s">
        <v>37</v>
      </c>
      <c r="C13" s="2">
        <f t="shared" si="0"/>
        <v>100</v>
      </c>
      <c r="D13" s="2">
        <v>70</v>
      </c>
      <c r="E13" s="2">
        <v>130</v>
      </c>
    </row>
    <row r="14" spans="1:5" x14ac:dyDescent="0.3">
      <c r="A14" t="s">
        <v>9</v>
      </c>
      <c r="B14" t="s">
        <v>38</v>
      </c>
      <c r="C14" s="2">
        <f t="shared" si="0"/>
        <v>200</v>
      </c>
      <c r="D14" s="2">
        <v>100</v>
      </c>
      <c r="E14" s="2">
        <v>300</v>
      </c>
    </row>
    <row r="15" spans="1:5" x14ac:dyDescent="0.3">
      <c r="A15" t="s">
        <v>9</v>
      </c>
      <c r="B15" t="s">
        <v>39</v>
      </c>
      <c r="C15" s="2">
        <f t="shared" si="0"/>
        <v>175</v>
      </c>
      <c r="D15" s="2">
        <v>125</v>
      </c>
      <c r="E15" s="2">
        <v>225</v>
      </c>
    </row>
    <row r="16" spans="1:5" x14ac:dyDescent="0.3">
      <c r="A16" t="s">
        <v>9</v>
      </c>
      <c r="B16" t="s">
        <v>40</v>
      </c>
      <c r="C16" s="2">
        <f t="shared" si="0"/>
        <v>1000</v>
      </c>
      <c r="D16" s="2">
        <v>600</v>
      </c>
      <c r="E16" s="2">
        <v>1400</v>
      </c>
    </row>
    <row r="17" spans="1:5" x14ac:dyDescent="0.3">
      <c r="A17" t="s">
        <v>9</v>
      </c>
      <c r="B17" t="s">
        <v>41</v>
      </c>
      <c r="C17" s="2">
        <f t="shared" si="0"/>
        <v>750</v>
      </c>
      <c r="D17" s="2">
        <v>400</v>
      </c>
      <c r="E17" s="2">
        <v>1100</v>
      </c>
    </row>
    <row r="18" spans="1:5" x14ac:dyDescent="0.3">
      <c r="A18" t="s">
        <v>9</v>
      </c>
      <c r="B18" t="s">
        <v>42</v>
      </c>
      <c r="C18" s="2">
        <f t="shared" si="0"/>
        <v>1025</v>
      </c>
      <c r="D18" s="2">
        <v>650</v>
      </c>
      <c r="E18" s="2">
        <v>1400</v>
      </c>
    </row>
    <row r="19" spans="1:5" x14ac:dyDescent="0.3">
      <c r="A19" t="s">
        <v>9</v>
      </c>
      <c r="B19" t="s">
        <v>43</v>
      </c>
      <c r="C19" s="2">
        <f t="shared" si="0"/>
        <v>250</v>
      </c>
      <c r="D19" s="2">
        <v>100</v>
      </c>
      <c r="E19" s="2">
        <v>400</v>
      </c>
    </row>
    <row r="20" spans="1:5" x14ac:dyDescent="0.3">
      <c r="A20" t="s">
        <v>9</v>
      </c>
      <c r="B20" t="s">
        <v>44</v>
      </c>
      <c r="C20" s="2">
        <f t="shared" si="0"/>
        <v>162.5</v>
      </c>
      <c r="D20" s="2">
        <v>100</v>
      </c>
      <c r="E20" s="2">
        <v>225</v>
      </c>
    </row>
    <row r="21" spans="1:5" x14ac:dyDescent="0.3">
      <c r="A21" t="s">
        <v>9</v>
      </c>
      <c r="B21" t="s">
        <v>45</v>
      </c>
      <c r="C21" s="2">
        <f t="shared" si="0"/>
        <v>325</v>
      </c>
      <c r="D21" s="2">
        <v>200</v>
      </c>
      <c r="E21" s="2">
        <v>450</v>
      </c>
    </row>
    <row r="22" spans="1:5" x14ac:dyDescent="0.3">
      <c r="A22" t="s">
        <v>9</v>
      </c>
      <c r="B22" t="s">
        <v>19</v>
      </c>
      <c r="C22" s="2">
        <f t="shared" si="0"/>
        <v>270</v>
      </c>
      <c r="D22" s="2">
        <v>100</v>
      </c>
      <c r="E22" s="2">
        <v>440</v>
      </c>
    </row>
    <row r="23" spans="1:5" x14ac:dyDescent="0.3">
      <c r="A23" t="s">
        <v>9</v>
      </c>
      <c r="B23" t="s">
        <v>20</v>
      </c>
      <c r="C23" s="2">
        <f t="shared" si="0"/>
        <v>245</v>
      </c>
      <c r="D23" s="2">
        <v>50</v>
      </c>
      <c r="E23" s="2">
        <v>440</v>
      </c>
    </row>
    <row r="24" spans="1:5" x14ac:dyDescent="0.3">
      <c r="A24" t="s">
        <v>9</v>
      </c>
      <c r="B24" t="s">
        <v>21</v>
      </c>
      <c r="C24" s="2">
        <f t="shared" si="0"/>
        <v>125</v>
      </c>
      <c r="D24" s="2">
        <v>50</v>
      </c>
      <c r="E24" s="2">
        <v>200</v>
      </c>
    </row>
    <row r="25" spans="1:5" x14ac:dyDescent="0.3">
      <c r="A25" t="s">
        <v>62</v>
      </c>
      <c r="B25" t="s">
        <v>64</v>
      </c>
      <c r="C25">
        <f>AVERAGE(D25:E25)</f>
        <v>150</v>
      </c>
      <c r="D25">
        <v>50</v>
      </c>
      <c r="E25">
        <v>250</v>
      </c>
    </row>
    <row r="26" spans="1:5" x14ac:dyDescent="0.3">
      <c r="A26" t="s">
        <v>62</v>
      </c>
      <c r="B26" t="s">
        <v>65</v>
      </c>
      <c r="C26">
        <f t="shared" ref="C26:C35" si="1">AVERAGE(D26:E26)</f>
        <v>150</v>
      </c>
      <c r="D26">
        <v>50</v>
      </c>
      <c r="E26">
        <v>250</v>
      </c>
    </row>
    <row r="27" spans="1:5" x14ac:dyDescent="0.3">
      <c r="A27" t="s">
        <v>62</v>
      </c>
      <c r="B27" t="s">
        <v>66</v>
      </c>
      <c r="C27">
        <f t="shared" si="1"/>
        <v>375</v>
      </c>
      <c r="D27">
        <v>250</v>
      </c>
      <c r="E27">
        <v>500</v>
      </c>
    </row>
    <row r="28" spans="1:5" x14ac:dyDescent="0.3">
      <c r="A28" t="s">
        <v>62</v>
      </c>
      <c r="B28" t="s">
        <v>67</v>
      </c>
      <c r="C28">
        <f t="shared" si="1"/>
        <v>150</v>
      </c>
      <c r="D28">
        <v>50</v>
      </c>
      <c r="E28">
        <v>250</v>
      </c>
    </row>
    <row r="29" spans="1:5" x14ac:dyDescent="0.3">
      <c r="A29" t="s">
        <v>62</v>
      </c>
      <c r="B29" t="s">
        <v>68</v>
      </c>
      <c r="C29">
        <f t="shared" si="1"/>
        <v>150</v>
      </c>
      <c r="D29">
        <v>50</v>
      </c>
      <c r="E29">
        <v>250</v>
      </c>
    </row>
    <row r="30" spans="1:5" x14ac:dyDescent="0.3">
      <c r="A30" t="s">
        <v>62</v>
      </c>
      <c r="B30" t="s">
        <v>69</v>
      </c>
      <c r="C30">
        <f t="shared" si="1"/>
        <v>150</v>
      </c>
      <c r="D30">
        <v>50</v>
      </c>
      <c r="E30">
        <v>250</v>
      </c>
    </row>
    <row r="31" spans="1:5" x14ac:dyDescent="0.3">
      <c r="A31" t="s">
        <v>62</v>
      </c>
      <c r="B31" t="s">
        <v>70</v>
      </c>
      <c r="C31">
        <f t="shared" si="1"/>
        <v>150</v>
      </c>
      <c r="D31">
        <v>50</v>
      </c>
      <c r="E31">
        <v>250</v>
      </c>
    </row>
    <row r="32" spans="1:5" x14ac:dyDescent="0.3">
      <c r="A32" t="s">
        <v>58</v>
      </c>
      <c r="B32" t="s">
        <v>71</v>
      </c>
      <c r="C32">
        <f t="shared" si="1"/>
        <v>375</v>
      </c>
      <c r="D32">
        <v>250</v>
      </c>
      <c r="E32">
        <v>500</v>
      </c>
    </row>
    <row r="33" spans="1:5" x14ac:dyDescent="0.3">
      <c r="A33" t="s">
        <v>58</v>
      </c>
      <c r="B33" t="s">
        <v>72</v>
      </c>
      <c r="C33">
        <v>1000</v>
      </c>
      <c r="D33">
        <v>1000</v>
      </c>
    </row>
    <row r="34" spans="1:5" x14ac:dyDescent="0.3">
      <c r="A34" t="s">
        <v>58</v>
      </c>
      <c r="B34" t="s">
        <v>73</v>
      </c>
      <c r="C34">
        <f t="shared" si="1"/>
        <v>150</v>
      </c>
      <c r="D34">
        <v>50</v>
      </c>
      <c r="E34">
        <v>250</v>
      </c>
    </row>
    <row r="35" spans="1:5" x14ac:dyDescent="0.3">
      <c r="A35" t="s">
        <v>58</v>
      </c>
      <c r="B35" t="s">
        <v>74</v>
      </c>
      <c r="C35">
        <f t="shared" si="1"/>
        <v>375</v>
      </c>
      <c r="D35">
        <v>250</v>
      </c>
      <c r="E35">
        <v>500</v>
      </c>
    </row>
    <row r="36" spans="1:5" x14ac:dyDescent="0.3">
      <c r="A36" t="s">
        <v>58</v>
      </c>
      <c r="B36" t="s">
        <v>75</v>
      </c>
      <c r="C36">
        <v>1000</v>
      </c>
      <c r="D3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C1C4-3FD5-4CEA-A152-1E972C98665B}">
  <dimension ref="A1:J24"/>
  <sheetViews>
    <sheetView topLeftCell="A7" workbookViewId="0">
      <selection activeCell="C15" sqref="C15"/>
    </sheetView>
  </sheetViews>
  <sheetFormatPr defaultRowHeight="14.4" x14ac:dyDescent="0.3"/>
  <cols>
    <col min="1" max="1" width="9.5546875" bestFit="1" customWidth="1"/>
    <col min="2" max="2" width="10.88671875" bestFit="1" customWidth="1"/>
    <col min="3" max="3" width="22.5546875" bestFit="1" customWidth="1"/>
    <col min="5" max="5" width="13.6640625" bestFit="1" customWidth="1"/>
    <col min="6" max="6" width="13.21875" bestFit="1" customWidth="1"/>
    <col min="7" max="7" width="13.21875" customWidth="1"/>
    <col min="8" max="8" width="11.77734375" bestFit="1" customWidth="1"/>
    <col min="9" max="9" width="23.109375" bestFit="1" customWidth="1"/>
  </cols>
  <sheetData>
    <row r="1" spans="1:10" x14ac:dyDescent="0.3">
      <c r="A1" t="s">
        <v>0</v>
      </c>
      <c r="B1" t="s">
        <v>2</v>
      </c>
      <c r="C1" t="s">
        <v>8</v>
      </c>
      <c r="D1" t="s">
        <v>3</v>
      </c>
      <c r="E1" t="s">
        <v>1</v>
      </c>
      <c r="F1" t="s">
        <v>4</v>
      </c>
      <c r="G1" t="s">
        <v>12</v>
      </c>
      <c r="H1" t="s">
        <v>5</v>
      </c>
      <c r="I1" t="s">
        <v>6</v>
      </c>
      <c r="J1" t="s">
        <v>7</v>
      </c>
    </row>
    <row r="2" spans="1:10" x14ac:dyDescent="0.3">
      <c r="A2" s="1">
        <v>45198</v>
      </c>
      <c r="B2" t="s">
        <v>9</v>
      </c>
      <c r="C2" t="s">
        <v>10</v>
      </c>
      <c r="D2" t="s">
        <v>11</v>
      </c>
      <c r="E2" s="3">
        <v>976</v>
      </c>
      <c r="F2" s="3">
        <v>105</v>
      </c>
      <c r="G2" s="3">
        <v>465</v>
      </c>
      <c r="H2">
        <v>38</v>
      </c>
      <c r="I2" t="s">
        <v>13</v>
      </c>
      <c r="J2">
        <v>20001</v>
      </c>
    </row>
    <row r="3" spans="1:10" x14ac:dyDescent="0.3">
      <c r="A3" s="1">
        <v>45198</v>
      </c>
      <c r="B3" t="s">
        <v>9</v>
      </c>
      <c r="C3" t="s">
        <v>14</v>
      </c>
      <c r="D3" t="s">
        <v>11</v>
      </c>
      <c r="E3" s="3">
        <v>2299</v>
      </c>
      <c r="F3" s="3">
        <v>50</v>
      </c>
      <c r="G3" s="3">
        <v>407.89</v>
      </c>
      <c r="H3">
        <v>45</v>
      </c>
      <c r="I3" t="s">
        <v>13</v>
      </c>
      <c r="J3">
        <v>20001</v>
      </c>
    </row>
    <row r="4" spans="1:10" x14ac:dyDescent="0.3">
      <c r="A4" s="1">
        <v>45198</v>
      </c>
      <c r="B4" t="s">
        <v>9</v>
      </c>
      <c r="C4" t="s">
        <v>15</v>
      </c>
      <c r="D4" t="s">
        <v>11</v>
      </c>
      <c r="E4" s="3">
        <v>799</v>
      </c>
      <c r="F4" s="3">
        <v>100</v>
      </c>
      <c r="G4" s="3">
        <v>690</v>
      </c>
      <c r="H4">
        <v>6</v>
      </c>
      <c r="I4" t="s">
        <v>13</v>
      </c>
      <c r="J4">
        <v>20001</v>
      </c>
    </row>
    <row r="5" spans="1:10" x14ac:dyDescent="0.3">
      <c r="A5" s="1">
        <v>45198</v>
      </c>
      <c r="B5" t="s">
        <v>9</v>
      </c>
      <c r="C5" t="s">
        <v>16</v>
      </c>
      <c r="D5" t="s">
        <v>11</v>
      </c>
      <c r="E5" s="3">
        <v>12600</v>
      </c>
      <c r="F5" s="3">
        <v>0</v>
      </c>
      <c r="G5" s="3">
        <v>497</v>
      </c>
      <c r="H5">
        <v>268</v>
      </c>
      <c r="I5" t="s">
        <v>13</v>
      </c>
      <c r="J5">
        <v>20001</v>
      </c>
    </row>
    <row r="6" spans="1:10" x14ac:dyDescent="0.3">
      <c r="A6" s="1">
        <v>45198</v>
      </c>
      <c r="B6" t="s">
        <v>9</v>
      </c>
      <c r="C6" t="s">
        <v>10</v>
      </c>
      <c r="D6" t="s">
        <v>17</v>
      </c>
      <c r="E6" s="3">
        <v>1200</v>
      </c>
      <c r="F6" s="3">
        <v>109</v>
      </c>
      <c r="G6" s="3">
        <v>662.81</v>
      </c>
      <c r="H6">
        <v>126</v>
      </c>
      <c r="I6" t="s">
        <v>13</v>
      </c>
      <c r="J6">
        <v>20001</v>
      </c>
    </row>
    <row r="7" spans="1:10" x14ac:dyDescent="0.3">
      <c r="A7" s="1">
        <v>45198</v>
      </c>
      <c r="B7" t="s">
        <v>9</v>
      </c>
      <c r="C7" t="s">
        <v>14</v>
      </c>
      <c r="D7" t="s">
        <v>17</v>
      </c>
      <c r="E7" s="3">
        <v>1191</v>
      </c>
      <c r="F7" s="3">
        <v>105</v>
      </c>
      <c r="G7" s="3">
        <v>438</v>
      </c>
      <c r="H7">
        <v>45</v>
      </c>
      <c r="I7" t="s">
        <v>13</v>
      </c>
      <c r="J7">
        <v>20001</v>
      </c>
    </row>
    <row r="8" spans="1:10" x14ac:dyDescent="0.3">
      <c r="A8" s="1">
        <v>45198</v>
      </c>
      <c r="B8" t="s">
        <v>9</v>
      </c>
      <c r="C8" t="s">
        <v>15</v>
      </c>
      <c r="D8" t="s">
        <v>17</v>
      </c>
      <c r="E8" s="3">
        <v>1199</v>
      </c>
      <c r="F8" s="3">
        <v>150</v>
      </c>
      <c r="G8" s="3">
        <v>801</v>
      </c>
      <c r="H8">
        <v>10</v>
      </c>
      <c r="I8" t="s">
        <v>13</v>
      </c>
      <c r="J8">
        <v>20001</v>
      </c>
    </row>
    <row r="9" spans="1:10" x14ac:dyDescent="0.3">
      <c r="A9" s="1">
        <v>45198</v>
      </c>
      <c r="B9" t="s">
        <v>9</v>
      </c>
      <c r="C9" t="s">
        <v>10</v>
      </c>
      <c r="D9" t="s">
        <v>18</v>
      </c>
      <c r="E9" s="3">
        <v>1150</v>
      </c>
      <c r="F9" s="3">
        <v>350</v>
      </c>
      <c r="G9" s="3">
        <v>954</v>
      </c>
      <c r="H9">
        <v>90</v>
      </c>
      <c r="I9" t="s">
        <v>13</v>
      </c>
      <c r="J9">
        <v>20001</v>
      </c>
    </row>
    <row r="10" spans="1:10" x14ac:dyDescent="0.3">
      <c r="A10" s="1">
        <v>45198</v>
      </c>
      <c r="B10" t="s">
        <v>9</v>
      </c>
      <c r="C10" t="s">
        <v>14</v>
      </c>
      <c r="D10" t="s">
        <v>18</v>
      </c>
      <c r="E10" s="3">
        <v>1129</v>
      </c>
      <c r="F10" s="3">
        <v>200</v>
      </c>
      <c r="G10" s="3">
        <v>443</v>
      </c>
      <c r="H10">
        <v>147</v>
      </c>
      <c r="I10" t="s">
        <v>13</v>
      </c>
      <c r="J10">
        <v>20001</v>
      </c>
    </row>
    <row r="11" spans="1:10" x14ac:dyDescent="0.3">
      <c r="A11" s="1">
        <v>45198</v>
      </c>
      <c r="B11" t="s">
        <v>9</v>
      </c>
      <c r="C11" t="s">
        <v>15</v>
      </c>
      <c r="D11" t="s">
        <v>18</v>
      </c>
      <c r="E11" s="3">
        <v>1000</v>
      </c>
      <c r="F11" s="3">
        <v>200</v>
      </c>
      <c r="G11" s="3">
        <v>747</v>
      </c>
      <c r="H11">
        <v>142</v>
      </c>
      <c r="I11" t="s">
        <v>13</v>
      </c>
      <c r="J11">
        <v>20001</v>
      </c>
    </row>
    <row r="12" spans="1:10" x14ac:dyDescent="0.3">
      <c r="A12" s="1">
        <v>45198</v>
      </c>
      <c r="B12" t="s">
        <v>9</v>
      </c>
      <c r="C12" t="s">
        <v>16</v>
      </c>
      <c r="D12" t="s">
        <v>18</v>
      </c>
      <c r="E12" s="3">
        <v>1150</v>
      </c>
      <c r="F12" s="3">
        <v>200</v>
      </c>
      <c r="G12" s="3">
        <v>667.78</v>
      </c>
      <c r="H12">
        <v>192</v>
      </c>
      <c r="I12" t="s">
        <v>13</v>
      </c>
      <c r="J12">
        <v>20001</v>
      </c>
    </row>
    <row r="13" spans="1:10" x14ac:dyDescent="0.3">
      <c r="A13" s="1">
        <v>45198</v>
      </c>
      <c r="B13" t="s">
        <v>58</v>
      </c>
      <c r="C13" t="s">
        <v>55</v>
      </c>
      <c r="D13" t="s">
        <v>11</v>
      </c>
      <c r="E13" s="3">
        <v>1999</v>
      </c>
      <c r="F13" s="3">
        <v>200</v>
      </c>
      <c r="G13" s="3">
        <v>981.34883720930236</v>
      </c>
      <c r="H13">
        <v>215</v>
      </c>
      <c r="I13" t="s">
        <v>59</v>
      </c>
      <c r="J13">
        <v>20001</v>
      </c>
    </row>
    <row r="14" spans="1:10" x14ac:dyDescent="0.3">
      <c r="A14" s="1">
        <v>45198</v>
      </c>
      <c r="B14" t="s">
        <v>58</v>
      </c>
      <c r="C14" t="s">
        <v>56</v>
      </c>
      <c r="D14" t="s">
        <v>11</v>
      </c>
      <c r="E14" s="3">
        <v>2000</v>
      </c>
      <c r="F14" s="3">
        <v>200</v>
      </c>
      <c r="G14" s="3">
        <v>977.669540229885</v>
      </c>
      <c r="H14">
        <v>348</v>
      </c>
      <c r="I14" t="s">
        <v>59</v>
      </c>
      <c r="J14">
        <v>20001</v>
      </c>
    </row>
    <row r="15" spans="1:10" x14ac:dyDescent="0.3">
      <c r="A15" s="1">
        <v>45198</v>
      </c>
      <c r="B15" t="s">
        <v>58</v>
      </c>
      <c r="C15" t="s">
        <v>57</v>
      </c>
      <c r="D15" t="s">
        <v>11</v>
      </c>
      <c r="E15" s="3">
        <v>1650</v>
      </c>
      <c r="F15" s="3">
        <v>200</v>
      </c>
      <c r="G15" s="3">
        <v>841.95</v>
      </c>
      <c r="H15">
        <v>40</v>
      </c>
      <c r="I15" t="s">
        <v>59</v>
      </c>
      <c r="J15">
        <v>20001</v>
      </c>
    </row>
    <row r="16" spans="1:10" x14ac:dyDescent="0.3">
      <c r="A16" s="1">
        <v>45198</v>
      </c>
      <c r="B16" t="s">
        <v>58</v>
      </c>
      <c r="C16" t="s">
        <v>55</v>
      </c>
      <c r="D16" t="s">
        <v>17</v>
      </c>
      <c r="E16" s="3">
        <v>3000</v>
      </c>
      <c r="F16" s="3">
        <v>200</v>
      </c>
      <c r="G16" s="3">
        <v>813.53207612456731</v>
      </c>
      <c r="H16">
        <v>289</v>
      </c>
      <c r="I16" t="s">
        <v>59</v>
      </c>
      <c r="J16">
        <v>20001</v>
      </c>
    </row>
    <row r="17" spans="1:10" x14ac:dyDescent="0.3">
      <c r="A17" s="1">
        <v>45198</v>
      </c>
      <c r="B17" t="s">
        <v>58</v>
      </c>
      <c r="C17" t="s">
        <v>56</v>
      </c>
      <c r="D17" t="s">
        <v>17</v>
      </c>
      <c r="E17" s="3">
        <v>2000</v>
      </c>
      <c r="F17" s="3">
        <v>200</v>
      </c>
      <c r="G17" s="3">
        <v>1014.2848655913959</v>
      </c>
      <c r="H17">
        <v>372</v>
      </c>
      <c r="I17" t="s">
        <v>59</v>
      </c>
      <c r="J17">
        <v>20001</v>
      </c>
    </row>
    <row r="18" spans="1:10" x14ac:dyDescent="0.3">
      <c r="A18" s="1">
        <v>45198</v>
      </c>
      <c r="B18" t="s">
        <v>58</v>
      </c>
      <c r="C18" t="s">
        <v>57</v>
      </c>
      <c r="D18" t="s">
        <v>17</v>
      </c>
      <c r="E18" s="3">
        <v>1955.58</v>
      </c>
      <c r="F18" s="3">
        <v>200</v>
      </c>
      <c r="G18" s="3">
        <v>602.65868852459027</v>
      </c>
      <c r="H18">
        <v>61</v>
      </c>
      <c r="I18" t="s">
        <v>59</v>
      </c>
      <c r="J18">
        <v>20001</v>
      </c>
    </row>
    <row r="19" spans="1:10" x14ac:dyDescent="0.3">
      <c r="A19" s="1">
        <v>45198</v>
      </c>
      <c r="B19" t="s">
        <v>58</v>
      </c>
      <c r="C19" t="s">
        <v>55</v>
      </c>
      <c r="D19" t="s">
        <v>18</v>
      </c>
      <c r="E19" s="3">
        <v>2261.63</v>
      </c>
      <c r="F19" s="3">
        <v>200</v>
      </c>
      <c r="G19" s="3">
        <v>698.52110236220472</v>
      </c>
      <c r="H19">
        <v>254</v>
      </c>
      <c r="I19" t="s">
        <v>59</v>
      </c>
      <c r="J19">
        <v>20001</v>
      </c>
    </row>
    <row r="20" spans="1:10" x14ac:dyDescent="0.3">
      <c r="A20" s="1">
        <v>45198</v>
      </c>
      <c r="B20" t="s">
        <v>58</v>
      </c>
      <c r="C20" t="s">
        <v>56</v>
      </c>
      <c r="D20" t="s">
        <v>18</v>
      </c>
      <c r="E20" s="3">
        <v>2000</v>
      </c>
      <c r="F20" s="3">
        <v>200</v>
      </c>
      <c r="G20" s="3">
        <v>566.53444827586202</v>
      </c>
      <c r="H20">
        <v>290</v>
      </c>
      <c r="I20" t="s">
        <v>59</v>
      </c>
      <c r="J20">
        <v>20001</v>
      </c>
    </row>
    <row r="21" spans="1:10" x14ac:dyDescent="0.3">
      <c r="A21" s="1">
        <v>45198</v>
      </c>
      <c r="B21" t="s">
        <v>58</v>
      </c>
      <c r="C21" t="s">
        <v>57</v>
      </c>
      <c r="D21" t="s">
        <v>18</v>
      </c>
      <c r="E21" s="3">
        <v>1600</v>
      </c>
      <c r="F21" s="3">
        <v>200</v>
      </c>
      <c r="G21" s="3">
        <v>493.93698924731183</v>
      </c>
      <c r="H21">
        <v>93</v>
      </c>
      <c r="I21" t="s">
        <v>59</v>
      </c>
      <c r="J21">
        <v>20001</v>
      </c>
    </row>
    <row r="22" spans="1:10" x14ac:dyDescent="0.3">
      <c r="A22" s="1">
        <v>45198</v>
      </c>
      <c r="B22" t="s">
        <v>62</v>
      </c>
      <c r="C22" t="s">
        <v>60</v>
      </c>
      <c r="D22" t="s">
        <v>11</v>
      </c>
      <c r="E22" s="3">
        <v>5000</v>
      </c>
      <c r="F22" s="3">
        <v>100</v>
      </c>
      <c r="G22" s="3">
        <v>786.5625</v>
      </c>
      <c r="H22">
        <v>16</v>
      </c>
      <c r="I22" t="s">
        <v>61</v>
      </c>
      <c r="J22">
        <v>20001</v>
      </c>
    </row>
    <row r="23" spans="1:10" x14ac:dyDescent="0.3">
      <c r="A23" s="1">
        <v>45198</v>
      </c>
      <c r="B23" t="s">
        <v>62</v>
      </c>
      <c r="C23" t="s">
        <v>63</v>
      </c>
      <c r="D23" t="s">
        <v>17</v>
      </c>
      <c r="E23" s="3">
        <v>3500</v>
      </c>
      <c r="F23" s="3">
        <v>100</v>
      </c>
      <c r="G23" s="3">
        <v>425.58325000000002</v>
      </c>
      <c r="H23">
        <v>40</v>
      </c>
      <c r="I23" t="s">
        <v>61</v>
      </c>
      <c r="J23">
        <v>20001</v>
      </c>
    </row>
    <row r="24" spans="1:10" x14ac:dyDescent="0.3">
      <c r="A24" s="1">
        <v>45198</v>
      </c>
      <c r="B24" t="s">
        <v>62</v>
      </c>
      <c r="C24" t="s">
        <v>60</v>
      </c>
      <c r="D24" t="s">
        <v>18</v>
      </c>
      <c r="E24" s="3">
        <v>16938</v>
      </c>
      <c r="F24" s="3">
        <v>100</v>
      </c>
      <c r="G24" s="3">
        <v>1813.8681395348835</v>
      </c>
      <c r="H24">
        <v>129</v>
      </c>
      <c r="I24" t="s">
        <v>61</v>
      </c>
      <c r="J24">
        <v>20001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213A-1D11-4F60-A721-1F6E975756F7}">
  <dimension ref="A1:E2"/>
  <sheetViews>
    <sheetView workbookViewId="0">
      <selection activeCell="D13" sqref="D13"/>
    </sheetView>
  </sheetViews>
  <sheetFormatPr defaultRowHeight="14.4" x14ac:dyDescent="0.3"/>
  <cols>
    <col min="1" max="1" width="10.88671875" bestFit="1" customWidth="1"/>
    <col min="3" max="3" width="16.77734375" bestFit="1" customWidth="1"/>
  </cols>
  <sheetData>
    <row r="1" spans="1:5" x14ac:dyDescent="0.3">
      <c r="A1" t="s">
        <v>2</v>
      </c>
      <c r="B1" t="s">
        <v>46</v>
      </c>
      <c r="C1" t="s">
        <v>47</v>
      </c>
      <c r="D1" t="s">
        <v>24</v>
      </c>
      <c r="E1" t="s">
        <v>25</v>
      </c>
    </row>
    <row r="2" spans="1:5" x14ac:dyDescent="0.3">
      <c r="A2" t="s">
        <v>9</v>
      </c>
      <c r="B2">
        <v>200</v>
      </c>
      <c r="C2">
        <v>10</v>
      </c>
      <c r="D2">
        <v>8</v>
      </c>
      <c r="E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2B94-3A0A-4DAB-803D-4E5A80891CC3}">
  <dimension ref="A1:E4"/>
  <sheetViews>
    <sheetView workbookViewId="0">
      <selection activeCell="H15" sqref="H15"/>
    </sheetView>
  </sheetViews>
  <sheetFormatPr defaultRowHeight="14.4" x14ac:dyDescent="0.3"/>
  <cols>
    <col min="1" max="1" width="11.109375" customWidth="1"/>
    <col min="3" max="3" width="11.21875" bestFit="1" customWidth="1"/>
  </cols>
  <sheetData>
    <row r="1" spans="1:5" x14ac:dyDescent="0.3">
      <c r="A1" t="s">
        <v>2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">
      <c r="A2" t="s">
        <v>9</v>
      </c>
      <c r="B2" t="s">
        <v>52</v>
      </c>
      <c r="C2">
        <v>20</v>
      </c>
      <c r="D2">
        <v>3</v>
      </c>
      <c r="E2">
        <v>3</v>
      </c>
    </row>
    <row r="3" spans="1:5" x14ac:dyDescent="0.3">
      <c r="A3" t="s">
        <v>9</v>
      </c>
      <c r="B3" t="s">
        <v>53</v>
      </c>
      <c r="C3">
        <v>20</v>
      </c>
      <c r="D3">
        <v>3</v>
      </c>
      <c r="E3">
        <v>3</v>
      </c>
    </row>
    <row r="4" spans="1:5" x14ac:dyDescent="0.3">
      <c r="A4" t="s">
        <v>9</v>
      </c>
      <c r="B4" t="s">
        <v>54</v>
      </c>
      <c r="C4">
        <v>20</v>
      </c>
      <c r="D4">
        <v>6</v>
      </c>
      <c r="E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RepairCosts</vt:lpstr>
      <vt:lpstr>SalesData</vt:lpstr>
      <vt:lpstr>ScrapPrices</vt:lpstr>
      <vt:lpstr>Ditch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Haris</dc:creator>
  <cp:lastModifiedBy>Kamran Haris</cp:lastModifiedBy>
  <dcterms:created xsi:type="dcterms:W3CDTF">2023-09-29T21:30:00Z</dcterms:created>
  <dcterms:modified xsi:type="dcterms:W3CDTF">2023-10-01T16:39:43Z</dcterms:modified>
</cp:coreProperties>
</file>