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E2" i="1" l="1"/>
  <c r="D2" i="1"/>
  <c r="C2" i="1"/>
  <c r="B3" i="1" l="1"/>
  <c r="D3" i="1" s="1"/>
  <c r="B4" i="1" l="1"/>
  <c r="D4" i="1" s="1"/>
  <c r="C3" i="1"/>
  <c r="E3" i="1" s="1"/>
  <c r="B5" i="1" l="1"/>
  <c r="D5" i="1" s="1"/>
  <c r="C4" i="1"/>
  <c r="E4" i="1" s="1"/>
  <c r="C5" i="1" l="1"/>
  <c r="E5" i="1" s="1"/>
  <c r="B6" i="1"/>
  <c r="D6" i="1" s="1"/>
  <c r="C6" i="1" l="1"/>
  <c r="E6" i="1" s="1"/>
  <c r="B7" i="1"/>
  <c r="D7" i="1" s="1"/>
  <c r="B8" i="1" l="1"/>
  <c r="D8" i="1" s="1"/>
  <c r="C7" i="1"/>
  <c r="E7" i="1" s="1"/>
  <c r="B9" i="1" l="1"/>
  <c r="D9" i="1" s="1"/>
  <c r="C8" i="1"/>
  <c r="E8" i="1" s="1"/>
  <c r="B10" i="1" l="1"/>
  <c r="D10" i="1" s="1"/>
  <c r="C9" i="1"/>
  <c r="E9" i="1" s="1"/>
  <c r="B11" i="1" l="1"/>
  <c r="D11" i="1" s="1"/>
  <c r="C10" i="1"/>
  <c r="E10" i="1" s="1"/>
  <c r="B12" i="1" l="1"/>
  <c r="D12" i="1" s="1"/>
  <c r="C11" i="1"/>
  <c r="E11" i="1" s="1"/>
  <c r="B13" i="1" l="1"/>
  <c r="D13" i="1" s="1"/>
  <c r="C12" i="1"/>
  <c r="E12" i="1" s="1"/>
  <c r="B14" i="1" l="1"/>
  <c r="D14" i="1" s="1"/>
  <c r="C13" i="1"/>
  <c r="E13" i="1" s="1"/>
  <c r="B15" i="1" l="1"/>
  <c r="D15" i="1" s="1"/>
  <c r="C14" i="1"/>
  <c r="E14" i="1" s="1"/>
  <c r="B16" i="1" l="1"/>
  <c r="D16" i="1" s="1"/>
  <c r="C15" i="1"/>
  <c r="E15" i="1" s="1"/>
  <c r="B17" i="1" l="1"/>
  <c r="D17" i="1" s="1"/>
  <c r="C16" i="1"/>
  <c r="E16" i="1" s="1"/>
  <c r="B18" i="1" l="1"/>
  <c r="D18" i="1" s="1"/>
  <c r="C17" i="1"/>
  <c r="E17" i="1" s="1"/>
  <c r="B19" i="1" l="1"/>
  <c r="D19" i="1" s="1"/>
  <c r="C18" i="1"/>
  <c r="E18" i="1" s="1"/>
  <c r="B20" i="1" l="1"/>
  <c r="D20" i="1" s="1"/>
  <c r="C19" i="1"/>
  <c r="E19" i="1" s="1"/>
  <c r="C20" i="1" l="1"/>
  <c r="E20" i="1" s="1"/>
  <c r="B21" i="1"/>
  <c r="D21" i="1" s="1"/>
  <c r="B22" i="1" l="1"/>
  <c r="D22" i="1" s="1"/>
  <c r="C21" i="1"/>
  <c r="E21" i="1" s="1"/>
  <c r="C22" i="1" l="1"/>
  <c r="E22" i="1" s="1"/>
  <c r="B23" i="1"/>
  <c r="D23" i="1" s="1"/>
  <c r="B24" i="1" l="1"/>
  <c r="D24" i="1" s="1"/>
  <c r="C23" i="1"/>
  <c r="E23" i="1" s="1"/>
  <c r="B25" i="1" l="1"/>
  <c r="D25" i="1" s="1"/>
  <c r="C24" i="1"/>
  <c r="E24" i="1" s="1"/>
  <c r="B26" i="1" l="1"/>
  <c r="D26" i="1" s="1"/>
  <c r="C25" i="1"/>
  <c r="E25" i="1" s="1"/>
  <c r="B27" i="1" l="1"/>
  <c r="D27" i="1" s="1"/>
  <c r="C26" i="1"/>
  <c r="E26" i="1" s="1"/>
  <c r="B28" i="1" l="1"/>
  <c r="D28" i="1" s="1"/>
  <c r="C27" i="1"/>
  <c r="E27" i="1" s="1"/>
  <c r="B29" i="1" l="1"/>
  <c r="D29" i="1" s="1"/>
  <c r="C28" i="1"/>
  <c r="E28" i="1" s="1"/>
  <c r="B30" i="1" l="1"/>
  <c r="D30" i="1" s="1"/>
  <c r="C29" i="1"/>
  <c r="E29" i="1" s="1"/>
  <c r="B31" i="1" l="1"/>
  <c r="D31" i="1" s="1"/>
  <c r="C30" i="1"/>
  <c r="E30" i="1" s="1"/>
  <c r="B32" i="1" l="1"/>
  <c r="D32" i="1" s="1"/>
  <c r="C31" i="1"/>
  <c r="E31" i="1" s="1"/>
  <c r="B33" i="1" l="1"/>
  <c r="C32" i="1"/>
  <c r="E32" i="1" s="1"/>
  <c r="C33" i="1" l="1"/>
  <c r="E33" i="1" s="1"/>
  <c r="D33" i="1"/>
</calcChain>
</file>

<file path=xl/sharedStrings.xml><?xml version="1.0" encoding="utf-8"?>
<sst xmlns="http://schemas.openxmlformats.org/spreadsheetml/2006/main" count="43" uniqueCount="43">
  <si>
    <t>Bitrate [b/s]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</si>
  <si>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</si>
  <si>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</si>
  <si>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</si>
  <si>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</si>
  <si>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</si>
  <si>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</si>
  <si>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</si>
  <si>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</si>
  <si>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</si>
  <si>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</si>
  <si>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</si>
  <si>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</si>
  <si>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</si>
  <si>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</si>
  <si>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</si>
  <si>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</si>
  <si>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</si>
  <si>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</si>
  <si>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</si>
  <si>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</si>
  <si>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</si>
  <si>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</si>
  <si>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</si>
  <si>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</si>
  <si>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</si>
  <si>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</si>
  <si>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</si>
  <si>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</si>
  <si>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</si>
  <si>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</si>
  <si>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</si>
  <si>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</si>
  <si>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Period (T) [s]</t>
  </si>
  <si>
    <t>Unit Interval</t>
  </si>
  <si>
    <t>Blue LEDs</t>
  </si>
  <si>
    <t>Can't be seen</t>
  </si>
  <si>
    <t xml:space="preserve">Red LEDs, </t>
  </si>
  <si>
    <t>Most can be seen</t>
  </si>
  <si>
    <t>Collin Moore</t>
  </si>
  <si>
    <t>Lab 2 pre-lab</t>
  </si>
  <si>
    <t>Clock Frequency = 50 MHz</t>
  </si>
  <si>
    <t>Frequency of LSB to MSB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</si>
</sst>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2" sqref="B2"/>
    </sheetView>
  </sheetViews>
  <sheetFormatPr defaultRowHeight="15" x14ac:dyDescent="0.25"/>
  <cols>
    <col min="1" max="1" width="24" bestFit="1" customWidth="1"/>
    <col min="2" max="2" width="27.140625" bestFit="1" customWidth="1"/>
    <col min="3" max="3" width="12" bestFit="1" customWidth="1"/>
    <col min="4" max="4" width="12.42578125" bestFit="1" customWidth="1"/>
    <col min="5" max="5" width="12" bestFit="1" customWidth="1"/>
    <col min="7" max="7" width="16.42578125" bestFit="1" customWidth="1"/>
  </cols>
  <sheetData>
    <row r="1" spans="1:7" x14ac:dyDescent="0.25">
      <c r="A1" t="s">
        <v>41</v>
      </c>
      <c r="B1" t="s">
        <v>42</v>
      </c>
      <c r="C1" t="s">
        <v>0</v>
      </c>
      <c r="D1" t="s">
        <v>33</v>
      </c>
      <c r="E1" t="s">
        <v>34</v>
      </c>
      <c r="G1" t="s">
        <v>39</v>
      </c>
    </row>
    <row r="2" spans="1:7" x14ac:dyDescent="0.25">
      <c r="A2" t="s">
        <v>1</v>
      </c>
      <c r="B2">
        <f>25*10^6</f>
        <v>25000000</v>
      </c>
      <c r="C2">
        <f>B2*2</f>
        <v>50000000</v>
      </c>
      <c r="D2">
        <f>1/B2</f>
        <v>4.0000000000000001E-8</v>
      </c>
      <c r="E2">
        <f>1/C2</f>
        <v>2E-8</v>
      </c>
      <c r="G2" t="s">
        <v>40</v>
      </c>
    </row>
    <row r="3" spans="1:7" x14ac:dyDescent="0.25">
      <c r="A3" t="s">
        <v>2</v>
      </c>
      <c r="B3">
        <f>(B2/2)</f>
        <v>12500000</v>
      </c>
      <c r="C3">
        <f t="shared" ref="C3:C33" si="0">B3*2</f>
        <v>25000000</v>
      </c>
      <c r="D3">
        <f t="shared" ref="D3:D33" si="1">1/B3</f>
        <v>8.0000000000000002E-8</v>
      </c>
      <c r="E3">
        <f t="shared" ref="E3:E33" si="2">1/C3</f>
        <v>4.0000000000000001E-8</v>
      </c>
    </row>
    <row r="4" spans="1:7" x14ac:dyDescent="0.25">
      <c r="A4" t="s">
        <v>3</v>
      </c>
      <c r="B4">
        <f t="shared" ref="B4:B33" si="3">(B3/2)</f>
        <v>6250000</v>
      </c>
      <c r="C4">
        <f t="shared" si="0"/>
        <v>12500000</v>
      </c>
      <c r="D4">
        <f t="shared" si="1"/>
        <v>1.6E-7</v>
      </c>
      <c r="E4">
        <f t="shared" si="2"/>
        <v>8.0000000000000002E-8</v>
      </c>
    </row>
    <row r="5" spans="1:7" x14ac:dyDescent="0.25">
      <c r="A5" t="s">
        <v>4</v>
      </c>
      <c r="B5">
        <f t="shared" si="3"/>
        <v>3125000</v>
      </c>
      <c r="C5">
        <f t="shared" si="0"/>
        <v>6250000</v>
      </c>
      <c r="D5">
        <f t="shared" si="1"/>
        <v>3.2000000000000001E-7</v>
      </c>
      <c r="E5">
        <f t="shared" si="2"/>
        <v>1.6E-7</v>
      </c>
    </row>
    <row r="6" spans="1:7" x14ac:dyDescent="0.25">
      <c r="A6" t="s">
        <v>5</v>
      </c>
      <c r="B6">
        <f t="shared" si="3"/>
        <v>1562500</v>
      </c>
      <c r="C6">
        <f t="shared" si="0"/>
        <v>3125000</v>
      </c>
      <c r="D6">
        <f t="shared" si="1"/>
        <v>6.4000000000000001E-7</v>
      </c>
      <c r="E6">
        <f t="shared" si="2"/>
        <v>3.2000000000000001E-7</v>
      </c>
    </row>
    <row r="7" spans="1:7" x14ac:dyDescent="0.25">
      <c r="A7" t="s">
        <v>6</v>
      </c>
      <c r="B7">
        <f t="shared" si="3"/>
        <v>781250</v>
      </c>
      <c r="C7">
        <f t="shared" si="0"/>
        <v>1562500</v>
      </c>
      <c r="D7">
        <f t="shared" si="1"/>
        <v>1.28E-6</v>
      </c>
      <c r="E7">
        <f t="shared" si="2"/>
        <v>6.4000000000000001E-7</v>
      </c>
    </row>
    <row r="8" spans="1:7" x14ac:dyDescent="0.25">
      <c r="A8" t="s">
        <v>7</v>
      </c>
      <c r="B8">
        <f t="shared" si="3"/>
        <v>390625</v>
      </c>
      <c r="C8">
        <f t="shared" si="0"/>
        <v>781250</v>
      </c>
      <c r="D8">
        <f t="shared" si="1"/>
        <v>2.5600000000000001E-6</v>
      </c>
      <c r="E8">
        <f t="shared" si="2"/>
        <v>1.28E-6</v>
      </c>
    </row>
    <row r="9" spans="1:7" x14ac:dyDescent="0.25">
      <c r="A9" t="s">
        <v>8</v>
      </c>
      <c r="B9">
        <f t="shared" si="3"/>
        <v>195312.5</v>
      </c>
      <c r="C9">
        <f t="shared" si="0"/>
        <v>390625</v>
      </c>
      <c r="D9">
        <f t="shared" si="1"/>
        <v>5.1200000000000001E-6</v>
      </c>
      <c r="E9">
        <f t="shared" si="2"/>
        <v>2.5600000000000001E-6</v>
      </c>
    </row>
    <row r="10" spans="1:7" x14ac:dyDescent="0.25">
      <c r="A10" t="s">
        <v>9</v>
      </c>
      <c r="B10">
        <f t="shared" si="3"/>
        <v>97656.25</v>
      </c>
      <c r="C10">
        <f t="shared" si="0"/>
        <v>195312.5</v>
      </c>
      <c r="D10">
        <f t="shared" si="1"/>
        <v>1.024E-5</v>
      </c>
      <c r="E10">
        <f t="shared" si="2"/>
        <v>5.1200000000000001E-6</v>
      </c>
    </row>
    <row r="11" spans="1:7" x14ac:dyDescent="0.25">
      <c r="A11" t="s">
        <v>10</v>
      </c>
      <c r="B11">
        <f t="shared" si="3"/>
        <v>48828.125</v>
      </c>
      <c r="C11">
        <f t="shared" si="0"/>
        <v>97656.25</v>
      </c>
      <c r="D11">
        <f t="shared" si="1"/>
        <v>2.048E-5</v>
      </c>
      <c r="E11">
        <f t="shared" si="2"/>
        <v>1.024E-5</v>
      </c>
    </row>
    <row r="12" spans="1:7" x14ac:dyDescent="0.25">
      <c r="A12" t="s">
        <v>11</v>
      </c>
      <c r="B12">
        <f t="shared" si="3"/>
        <v>24414.0625</v>
      </c>
      <c r="C12">
        <f t="shared" si="0"/>
        <v>48828.125</v>
      </c>
      <c r="D12">
        <f t="shared" si="1"/>
        <v>4.0960000000000001E-5</v>
      </c>
      <c r="E12">
        <f t="shared" si="2"/>
        <v>2.048E-5</v>
      </c>
    </row>
    <row r="13" spans="1:7" x14ac:dyDescent="0.25">
      <c r="A13" t="s">
        <v>12</v>
      </c>
      <c r="B13">
        <f t="shared" si="3"/>
        <v>12207.03125</v>
      </c>
      <c r="C13">
        <f t="shared" si="0"/>
        <v>24414.0625</v>
      </c>
      <c r="D13">
        <f t="shared" si="1"/>
        <v>8.1920000000000002E-5</v>
      </c>
      <c r="E13">
        <f t="shared" si="2"/>
        <v>4.0960000000000001E-5</v>
      </c>
    </row>
    <row r="14" spans="1:7" x14ac:dyDescent="0.25">
      <c r="A14" t="s">
        <v>13</v>
      </c>
      <c r="B14">
        <f t="shared" si="3"/>
        <v>6103.515625</v>
      </c>
      <c r="C14">
        <f t="shared" si="0"/>
        <v>12207.03125</v>
      </c>
      <c r="D14">
        <f t="shared" si="1"/>
        <v>1.6384E-4</v>
      </c>
      <c r="E14">
        <f t="shared" si="2"/>
        <v>8.1920000000000002E-5</v>
      </c>
    </row>
    <row r="15" spans="1:7" x14ac:dyDescent="0.25">
      <c r="A15" t="s">
        <v>14</v>
      </c>
      <c r="B15">
        <f t="shared" si="3"/>
        <v>3051.7578125</v>
      </c>
      <c r="C15">
        <f t="shared" si="0"/>
        <v>6103.515625</v>
      </c>
      <c r="D15">
        <f t="shared" si="1"/>
        <v>3.2768000000000001E-4</v>
      </c>
      <c r="E15">
        <f t="shared" si="2"/>
        <v>1.6384E-4</v>
      </c>
    </row>
    <row r="16" spans="1:7" x14ac:dyDescent="0.25">
      <c r="A16" t="s">
        <v>15</v>
      </c>
      <c r="B16">
        <f t="shared" si="3"/>
        <v>1525.87890625</v>
      </c>
      <c r="C16">
        <f t="shared" si="0"/>
        <v>3051.7578125</v>
      </c>
      <c r="D16">
        <f t="shared" si="1"/>
        <v>6.5536000000000001E-4</v>
      </c>
      <c r="E16">
        <f t="shared" si="2"/>
        <v>3.2768000000000001E-4</v>
      </c>
    </row>
    <row r="17" spans="1:7" x14ac:dyDescent="0.25">
      <c r="A17" t="s">
        <v>16</v>
      </c>
      <c r="B17">
        <f t="shared" si="3"/>
        <v>762.939453125</v>
      </c>
      <c r="C17">
        <f t="shared" si="0"/>
        <v>1525.87890625</v>
      </c>
      <c r="D17">
        <f t="shared" si="1"/>
        <v>1.31072E-3</v>
      </c>
      <c r="E17">
        <f t="shared" si="2"/>
        <v>6.5536000000000001E-4</v>
      </c>
    </row>
    <row r="18" spans="1:7" x14ac:dyDescent="0.25">
      <c r="A18" s="2" t="s">
        <v>17</v>
      </c>
      <c r="B18" s="2">
        <f t="shared" si="3"/>
        <v>381.4697265625</v>
      </c>
      <c r="C18" s="2">
        <f t="shared" si="0"/>
        <v>762.939453125</v>
      </c>
      <c r="D18" s="2">
        <f t="shared" si="1"/>
        <v>2.6214400000000001E-3</v>
      </c>
      <c r="E18" s="2">
        <f t="shared" si="2"/>
        <v>1.31072E-3</v>
      </c>
      <c r="F18" s="2"/>
      <c r="G18" t="s">
        <v>35</v>
      </c>
    </row>
    <row r="19" spans="1:7" x14ac:dyDescent="0.25">
      <c r="A19" s="2" t="s">
        <v>18</v>
      </c>
      <c r="B19" s="2">
        <f t="shared" si="3"/>
        <v>190.73486328125</v>
      </c>
      <c r="C19" s="2">
        <f t="shared" si="0"/>
        <v>381.4697265625</v>
      </c>
      <c r="D19" s="2">
        <f t="shared" si="1"/>
        <v>5.2428800000000001E-3</v>
      </c>
      <c r="E19" s="2">
        <f t="shared" si="2"/>
        <v>2.6214400000000001E-3</v>
      </c>
      <c r="F19" s="2"/>
      <c r="G19" t="s">
        <v>36</v>
      </c>
    </row>
    <row r="20" spans="1:7" x14ac:dyDescent="0.25">
      <c r="A20" s="2" t="s">
        <v>19</v>
      </c>
      <c r="B20" s="2">
        <f t="shared" si="3"/>
        <v>95.367431640625</v>
      </c>
      <c r="C20" s="2">
        <f t="shared" si="0"/>
        <v>190.73486328125</v>
      </c>
      <c r="D20" s="2">
        <f t="shared" si="1"/>
        <v>1.048576E-2</v>
      </c>
      <c r="E20" s="2">
        <f t="shared" si="2"/>
        <v>5.2428800000000001E-3</v>
      </c>
      <c r="F20" s="2"/>
    </row>
    <row r="21" spans="1:7" x14ac:dyDescent="0.25">
      <c r="A21" s="2" t="s">
        <v>20</v>
      </c>
      <c r="B21" s="2">
        <f>(B20/2)</f>
        <v>47.6837158203125</v>
      </c>
      <c r="C21" s="2">
        <f t="shared" si="0"/>
        <v>95.367431640625</v>
      </c>
      <c r="D21" s="2">
        <f t="shared" si="1"/>
        <v>2.097152E-2</v>
      </c>
      <c r="E21" s="2">
        <f t="shared" si="2"/>
        <v>1.048576E-2</v>
      </c>
      <c r="F21" s="2"/>
    </row>
    <row r="22" spans="1:7" x14ac:dyDescent="0.25">
      <c r="A22" s="2" t="s">
        <v>21</v>
      </c>
      <c r="B22" s="2">
        <f t="shared" si="3"/>
        <v>23.84185791015625</v>
      </c>
      <c r="C22" s="2">
        <f t="shared" si="0"/>
        <v>47.6837158203125</v>
      </c>
      <c r="D22" s="2">
        <f t="shared" si="1"/>
        <v>4.1943040000000001E-2</v>
      </c>
      <c r="E22" s="2">
        <f t="shared" si="2"/>
        <v>2.097152E-2</v>
      </c>
      <c r="F22" s="2"/>
    </row>
    <row r="23" spans="1:7" x14ac:dyDescent="0.25">
      <c r="A23" s="2" t="s">
        <v>22</v>
      </c>
      <c r="B23" s="2">
        <f t="shared" si="3"/>
        <v>11.920928955078125</v>
      </c>
      <c r="C23" s="2">
        <f t="shared" si="0"/>
        <v>23.84185791015625</v>
      </c>
      <c r="D23" s="2">
        <f t="shared" si="1"/>
        <v>8.3886080000000002E-2</v>
      </c>
      <c r="E23" s="2">
        <f t="shared" si="2"/>
        <v>4.1943040000000001E-2</v>
      </c>
      <c r="F23" s="2"/>
    </row>
    <row r="24" spans="1:7" x14ac:dyDescent="0.25">
      <c r="A24" s="2" t="s">
        <v>23</v>
      </c>
      <c r="B24" s="2">
        <f t="shared" si="3"/>
        <v>5.9604644775390625</v>
      </c>
      <c r="C24" s="2">
        <f t="shared" si="0"/>
        <v>11.920928955078125</v>
      </c>
      <c r="D24" s="2">
        <f t="shared" si="1"/>
        <v>0.16777216</v>
      </c>
      <c r="E24" s="2">
        <f t="shared" si="2"/>
        <v>8.3886080000000002E-2</v>
      </c>
      <c r="F24" s="2"/>
    </row>
    <row r="25" spans="1:7" x14ac:dyDescent="0.25">
      <c r="A25" s="2" t="s">
        <v>24</v>
      </c>
      <c r="B25" s="2">
        <f t="shared" si="3"/>
        <v>2.9802322387695313</v>
      </c>
      <c r="C25" s="2">
        <f t="shared" si="0"/>
        <v>5.9604644775390625</v>
      </c>
      <c r="D25" s="2">
        <f t="shared" si="1"/>
        <v>0.33554432000000001</v>
      </c>
      <c r="E25" s="2">
        <f t="shared" si="2"/>
        <v>0.16777216</v>
      </c>
      <c r="F25" s="2"/>
    </row>
    <row r="26" spans="1:7" x14ac:dyDescent="0.25">
      <c r="A26" s="2" t="s">
        <v>25</v>
      </c>
      <c r="B26" s="2">
        <f t="shared" si="3"/>
        <v>1.4901161193847656</v>
      </c>
      <c r="C26" s="2">
        <f t="shared" si="0"/>
        <v>2.9802322387695313</v>
      </c>
      <c r="D26" s="2">
        <f t="shared" si="1"/>
        <v>0.67108864000000001</v>
      </c>
      <c r="E26" s="2">
        <f t="shared" si="2"/>
        <v>0.33554432000000001</v>
      </c>
      <c r="F26" s="2"/>
    </row>
    <row r="27" spans="1:7" x14ac:dyDescent="0.25">
      <c r="A27" s="1" t="s">
        <v>26</v>
      </c>
      <c r="B27" s="1">
        <f t="shared" si="3"/>
        <v>0.74505805969238281</v>
      </c>
      <c r="C27" s="1">
        <f t="shared" si="0"/>
        <v>1.4901161193847656</v>
      </c>
      <c r="D27" s="1">
        <f t="shared" si="1"/>
        <v>1.34217728</v>
      </c>
      <c r="E27" s="1">
        <f t="shared" si="2"/>
        <v>0.67108864000000001</v>
      </c>
      <c r="F27" s="1"/>
      <c r="G27" t="s">
        <v>37</v>
      </c>
    </row>
    <row r="28" spans="1:7" x14ac:dyDescent="0.25">
      <c r="A28" s="1" t="s">
        <v>27</v>
      </c>
      <c r="B28" s="1">
        <f t="shared" si="3"/>
        <v>0.37252902984619141</v>
      </c>
      <c r="C28" s="1">
        <f t="shared" si="0"/>
        <v>0.74505805969238281</v>
      </c>
      <c r="D28" s="1">
        <f t="shared" si="1"/>
        <v>2.6843545600000001</v>
      </c>
      <c r="E28" s="1">
        <f t="shared" si="2"/>
        <v>1.34217728</v>
      </c>
      <c r="F28" s="1"/>
      <c r="G28" t="s">
        <v>38</v>
      </c>
    </row>
    <row r="29" spans="1:7" x14ac:dyDescent="0.25">
      <c r="A29" s="1" t="s">
        <v>28</v>
      </c>
      <c r="B29" s="1">
        <f t="shared" si="3"/>
        <v>0.1862645149230957</v>
      </c>
      <c r="C29" s="1">
        <f t="shared" si="0"/>
        <v>0.37252902984619141</v>
      </c>
      <c r="D29" s="1">
        <f t="shared" si="1"/>
        <v>5.3687091200000001</v>
      </c>
      <c r="E29" s="1">
        <f t="shared" si="2"/>
        <v>2.6843545600000001</v>
      </c>
      <c r="F29" s="1"/>
    </row>
    <row r="30" spans="1:7" x14ac:dyDescent="0.25">
      <c r="A30" s="1" t="s">
        <v>29</v>
      </c>
      <c r="B30" s="1">
        <f t="shared" si="3"/>
        <v>9.3132257461547852E-2</v>
      </c>
      <c r="C30" s="1">
        <f t="shared" si="0"/>
        <v>0.1862645149230957</v>
      </c>
      <c r="D30" s="1">
        <f t="shared" si="1"/>
        <v>10.73741824</v>
      </c>
      <c r="E30" s="1">
        <f t="shared" si="2"/>
        <v>5.3687091200000001</v>
      </c>
      <c r="F30" s="1"/>
    </row>
    <row r="31" spans="1:7" x14ac:dyDescent="0.25">
      <c r="A31" s="1" t="s">
        <v>30</v>
      </c>
      <c r="B31" s="1">
        <f t="shared" si="3"/>
        <v>4.6566128730773926E-2</v>
      </c>
      <c r="C31" s="1">
        <f t="shared" si="0"/>
        <v>9.3132257461547852E-2</v>
      </c>
      <c r="D31" s="1">
        <f t="shared" si="1"/>
        <v>21.47483648</v>
      </c>
      <c r="E31" s="1">
        <f t="shared" si="2"/>
        <v>10.73741824</v>
      </c>
      <c r="F31" s="1"/>
    </row>
    <row r="32" spans="1:7" x14ac:dyDescent="0.25">
      <c r="A32" s="1" t="s">
        <v>31</v>
      </c>
      <c r="B32" s="1">
        <f t="shared" si="3"/>
        <v>2.3283064365386963E-2</v>
      </c>
      <c r="C32" s="1">
        <f t="shared" si="0"/>
        <v>4.6566128730773926E-2</v>
      </c>
      <c r="D32" s="1">
        <f t="shared" si="1"/>
        <v>42.949672960000001</v>
      </c>
      <c r="E32" s="1">
        <f t="shared" si="2"/>
        <v>21.47483648</v>
      </c>
      <c r="F32" s="1"/>
    </row>
    <row r="33" spans="1:6" x14ac:dyDescent="0.25">
      <c r="A33" s="1" t="s">
        <v>32</v>
      </c>
      <c r="B33" s="1">
        <f t="shared" si="3"/>
        <v>1.1641532182693481E-2</v>
      </c>
      <c r="C33" s="1">
        <f t="shared" si="0"/>
        <v>2.3283064365386963E-2</v>
      </c>
      <c r="D33" s="1">
        <f t="shared" si="1"/>
        <v>85.899345920000002</v>
      </c>
      <c r="E33" s="1">
        <f t="shared" si="2"/>
        <v>42.949672960000001</v>
      </c>
      <c r="F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2015-02-04T23:27:10Z</dcterms:modified>
</cp:coreProperties>
</file>