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75" yWindow="-165" windowWidth="15600" windowHeight="10020"/>
  </bookViews>
  <sheets>
    <sheet name="Exact" sheetId="2" r:id="rId1"/>
  </sheets>
  <calcPr calcId="125725"/>
</workbook>
</file>

<file path=xl/calcChain.xml><?xml version="1.0" encoding="utf-8"?>
<calcChain xmlns="http://schemas.openxmlformats.org/spreadsheetml/2006/main">
  <c r="F11" i="2"/>
  <c r="D10"/>
  <c r="F10"/>
  <c r="F6"/>
  <c r="B12"/>
</calcChain>
</file>

<file path=xl/sharedStrings.xml><?xml version="1.0" encoding="utf-8"?>
<sst xmlns="http://schemas.openxmlformats.org/spreadsheetml/2006/main" count="7" uniqueCount="7">
  <si>
    <t>Typically, this value is chosen to be 95% or 99 % confidence
(that is, an "alpha" significance level of 5% or 1% , respectively).</t>
  </si>
  <si>
    <r>
      <t xml:space="preserve">Desired % </t>
    </r>
    <r>
      <rPr>
        <b/>
        <sz val="10"/>
        <color indexed="12"/>
        <rFont val="Arial"/>
        <family val="2"/>
      </rPr>
      <t>CONFIDENCE</t>
    </r>
    <r>
      <rPr>
        <sz val="10"/>
        <rFont val="Arial"/>
        <family val="2"/>
      </rPr>
      <t xml:space="preserve">  =   
(This is equivalent to </t>
    </r>
    <r>
      <rPr>
        <b/>
        <sz val="10"/>
        <color indexed="12"/>
        <rFont val="Arial"/>
        <family val="2"/>
      </rPr>
      <t>100% – "alpha"</t>
    </r>
    <r>
      <rPr>
        <sz val="10"/>
        <rFont val="Arial"/>
        <family val="2"/>
      </rPr>
      <t>, 
where "alpha" is the % significance level of the statistical test.)</t>
    </r>
  </si>
  <si>
    <r>
      <rPr>
        <b/>
        <sz val="10"/>
        <color indexed="12"/>
        <rFont val="Arial"/>
        <family val="2"/>
      </rPr>
      <t xml:space="preserve">QUANTITY OF PRODUCT </t>
    </r>
    <r>
      <rPr>
        <sz val="10"/>
        <color indexed="8"/>
        <rFont val="Arial"/>
        <family val="2"/>
      </rPr>
      <t xml:space="preserve"> being analyzed  =  
(this could be a single lot or a month's shipment, etc.)</t>
    </r>
  </si>
  <si>
    <r>
      <t>NUMBER OF COMPLAINTS</t>
    </r>
    <r>
      <rPr>
        <sz val="10"/>
        <rFont val="Arial"/>
        <family val="2"/>
      </rPr>
      <t xml:space="preserve"> =  
received for that quantity of product.</t>
    </r>
  </si>
  <si>
    <r>
      <t xml:space="preserve">This is calculated using the Beta Distribution approximation, as shown in the
</t>
    </r>
    <r>
      <rPr>
        <i/>
        <sz val="10"/>
        <rFont val="Arial"/>
        <family val="2"/>
      </rPr>
      <t>Handbook of Statistical Distributions with Applications</t>
    </r>
    <r>
      <rPr>
        <sz val="10"/>
        <rFont val="Arial"/>
        <family val="2"/>
      </rPr>
      <t>, by K. Krishnamoorthy,
published 2006 by Chapman &amp; Hall (Boca Raton, FL, USA)
(to see the formula, go to www.Amazon.com, search for that book,
and then use Amazon's "Look Inside" tool to examine page 38;
the "one-side...lower limit" formula appears at the bottom of that page).</t>
    </r>
  </si>
  <si>
    <t>Enter values into white cells, and then the green cell is calculated for you.</t>
  </si>
  <si>
    <r>
      <t>COMPLAINT RATE ANALYSIS</t>
    </r>
    <r>
      <rPr>
        <b/>
        <sz val="14"/>
        <rFont val="Arial"/>
        <family val="2"/>
      </rPr>
      <t xml:space="preserve">
THIS SPREADSHEET PROVIDES A METHOD FOR DETERMINING WHETHER A RECENT COMPLAINT RATE IS STATISTICALLY SIGNIFICANTLY LARGER THAN THE CURRENTLY ASSUMED LONG-TERM COMPLAINT RATE.
</t>
    </r>
    <r>
      <rPr>
        <sz val="12"/>
        <rFont val="Arial"/>
        <family val="2"/>
      </rPr>
      <t>The accuracy of this spreadsheet has been checked to be within +/– 0.1% of the value given by Statgraphics Centurion XV 
(a wide variety of combinations of Complaint Rates, Confidence values, and Quantity numbers were used in that check).</t>
    </r>
    <r>
      <rPr>
        <i/>
        <sz val="12"/>
        <rFont val="Arial"/>
        <family val="2"/>
      </rPr>
      <t xml:space="preserve">
</t>
    </r>
    <r>
      <rPr>
        <sz val="12"/>
        <rFont val="Arial"/>
        <family val="2"/>
      </rPr>
      <t>This spreadsheet is being provided free of charge, but full copyright is otherwise maintained by the author.
Version 1.02, Copyright 2012, by John Zorich (Zorich Consulting &amp; Training, www.JohnZorich.com).</t>
    </r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</si>
</sst>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8" formatCode="0.0000%"/>
  </numFmts>
  <fonts count="15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b/>
      <sz val="10"/>
      <color indexed="12"/>
      <name val="Arial"/>
      <family val="2"/>
    </font>
    <font>
      <b/>
      <sz val="12"/>
      <color indexed="10"/>
      <name val="Arial"/>
      <family val="2"/>
    </font>
    <font>
      <sz val="10"/>
      <color indexed="8"/>
      <name val="Arial"/>
      <family val="2"/>
    </font>
    <font>
      <b/>
      <sz val="2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right"/>
    </xf>
    <xf numFmtId="0" fontId="4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right" vertical="center" wrapText="1"/>
    </xf>
    <xf numFmtId="0" fontId="0" fillId="2" borderId="0" xfId="0" applyFill="1" applyBorder="1" applyProtection="1"/>
    <xf numFmtId="168" fontId="8" fillId="2" borderId="0" xfId="2" applyNumberFormat="1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vertical="center" wrapText="1"/>
    </xf>
    <xf numFmtId="10" fontId="5" fillId="0" borderId="0" xfId="2" applyNumberFormat="1" applyFont="1" applyFill="1" applyAlignment="1" applyProtection="1">
      <alignment horizontal="center" vertical="center"/>
      <protection locked="0"/>
    </xf>
    <xf numFmtId="0" fontId="0" fillId="3" borderId="0" xfId="0" applyFill="1" applyProtection="1"/>
    <xf numFmtId="0" fontId="0" fillId="3" borderId="0" xfId="0" applyFill="1" applyProtection="1">
      <protection locked="0"/>
    </xf>
    <xf numFmtId="0" fontId="11" fillId="2" borderId="0" xfId="0" applyFont="1" applyFill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5" fillId="0" borderId="4" xfId="1" applyNumberFormat="1" applyFont="1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vertical="center" wrapText="1"/>
    </xf>
    <xf numFmtId="0" fontId="2" fillId="2" borderId="2" xfId="0" applyFont="1" applyFill="1" applyBorder="1" applyProtection="1"/>
    <xf numFmtId="0" fontId="2" fillId="2" borderId="5" xfId="0" applyFont="1" applyFill="1" applyBorder="1" applyProtection="1"/>
    <xf numFmtId="0" fontId="12" fillId="4" borderId="0" xfId="0" applyFont="1" applyFill="1" applyAlignment="1" applyProtection="1">
      <alignment horizontal="center" vertical="center" wrapText="1"/>
    </xf>
    <xf numFmtId="0" fontId="6" fillId="2" borderId="0" xfId="0" applyFont="1" applyFill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left" vertical="center" wrapText="1"/>
    </xf>
    <xf numFmtId="0" fontId="2" fillId="2" borderId="6" xfId="0" applyFont="1" applyFill="1" applyBorder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center" wrapText="1"/>
    </xf>
    <xf numFmtId="0" fontId="2" fillId="2" borderId="6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7" xfId="0" applyFont="1" applyFill="1" applyBorder="1" applyAlignment="1" applyProtection="1">
      <alignment horizontal="left" vertical="center" wrapText="1"/>
    </xf>
    <xf numFmtId="0" fontId="2" fillId="2" borderId="5" xfId="0" applyFont="1" applyFill="1" applyBorder="1" applyAlignment="1" applyProtection="1">
      <alignment horizontal="left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11" fillId="2" borderId="5" xfId="0" applyNumberFormat="1" applyFont="1" applyFill="1" applyBorder="1" applyAlignment="1" applyProtection="1">
      <alignment vertical="center" wrapText="1"/>
    </xf>
    <xf numFmtId="0" fontId="11" fillId="2" borderId="8" xfId="0" applyNumberFormat="1" applyFont="1" applyFill="1" applyBorder="1" applyAlignment="1" applyProtection="1">
      <alignment vertical="center" wrapText="1"/>
    </xf>
    <xf numFmtId="168" fontId="5" fillId="5" borderId="1" xfId="2" applyNumberFormat="1" applyFont="1" applyFill="1" applyBorder="1" applyAlignment="1" applyProtection="1">
      <alignment horizontal="center" vertical="center" wrapText="1"/>
    </xf>
    <xf numFmtId="168" fontId="5" fillId="5" borderId="4" xfId="2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b val="0"/>
        <i val="0"/>
        <condense val="0"/>
        <extend val="0"/>
        <color indexed="63"/>
      </font>
      <fill>
        <patternFill>
          <bgColor indexed="5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2"/>
  <sheetViews>
    <sheetView showGridLines="0" showRowColHeaders="0" tabSelected="1" workbookViewId="0"/>
  </sheetViews>
  <sheetFormatPr defaultRowHeight="12.75"/>
  <cols>
    <col min="1" max="1" width="2.7109375" style="10" customWidth="1"/>
    <col min="2" max="2" width="72.28515625" style="10" customWidth="1"/>
    <col min="3" max="3" width="2.42578125" style="10" customWidth="1"/>
    <col min="4" max="4" width="19.7109375" style="10" customWidth="1"/>
    <col min="5" max="5" width="1.5703125" style="10" customWidth="1"/>
    <col min="6" max="6" width="34.7109375" style="10" customWidth="1"/>
    <col min="7" max="7" width="24.7109375" style="10" customWidth="1"/>
    <col min="8" max="8" width="2.5703125" style="10" customWidth="1"/>
    <col min="9" max="12" width="9.140625" style="10"/>
    <col min="13" max="13" width="12.28515625" style="10" bestFit="1" customWidth="1"/>
    <col min="14" max="16384" width="9.140625" style="10"/>
  </cols>
  <sheetData>
    <row r="1" spans="2:12" ht="12" customHeight="1"/>
    <row r="2" spans="2:12" ht="152.25" customHeight="1" thickBot="1">
      <c r="B2" s="22" t="s">
        <v>6</v>
      </c>
      <c r="C2" s="23"/>
      <c r="D2" s="23"/>
      <c r="E2" s="23"/>
      <c r="F2" s="23"/>
      <c r="G2" s="23"/>
      <c r="H2" s="23"/>
    </row>
    <row r="3" spans="2:12" ht="37.5" customHeight="1">
      <c r="B3" s="21" t="s">
        <v>5</v>
      </c>
      <c r="C3" s="21"/>
      <c r="D3" s="21"/>
      <c r="E3" s="21"/>
      <c r="F3" s="21"/>
      <c r="G3" s="21"/>
      <c r="H3" s="21"/>
    </row>
    <row r="4" spans="2:12" ht="47.25" customHeight="1">
      <c r="B4" s="5" t="s">
        <v>1</v>
      </c>
      <c r="C4" s="4"/>
      <c r="D4" s="9">
        <v>0.95</v>
      </c>
      <c r="E4" s="3"/>
      <c r="F4" s="26" t="s">
        <v>0</v>
      </c>
      <c r="G4" s="26"/>
      <c r="H4" s="1"/>
    </row>
    <row r="5" spans="2:12" ht="15.75" customHeight="1" thickBot="1">
      <c r="B5" s="3"/>
      <c r="C5" s="3"/>
      <c r="D5" s="3"/>
      <c r="E5" s="3"/>
      <c r="F5" s="3"/>
      <c r="G5" s="3"/>
      <c r="H5" s="1"/>
    </row>
    <row r="6" spans="2:12" ht="48" customHeight="1">
      <c r="B6" s="5" t="s">
        <v>2</v>
      </c>
      <c r="C6" s="4"/>
      <c r="D6" s="13">
        <v>256</v>
      </c>
      <c r="E6" s="14"/>
      <c r="F6" s="24" t="str">
        <f>CONCATENATE("This data represents a complaint rate of  ",100*D8/D6," %.")</f>
        <v>This data represents a complaint rate of  3.125 %.</v>
      </c>
      <c r="G6" s="27"/>
      <c r="H6" s="1"/>
      <c r="K6" s="11"/>
      <c r="L6" s="11"/>
    </row>
    <row r="7" spans="2:12" ht="14.25" customHeight="1">
      <c r="B7" s="5"/>
      <c r="C7" s="4"/>
      <c r="D7" s="15"/>
      <c r="E7" s="8"/>
      <c r="F7" s="28"/>
      <c r="G7" s="29"/>
      <c r="H7" s="1"/>
      <c r="K7" s="11"/>
      <c r="L7" s="11"/>
    </row>
    <row r="8" spans="2:12" ht="48" customHeight="1" thickBot="1">
      <c r="B8" s="12" t="s">
        <v>3</v>
      </c>
      <c r="C8" s="4"/>
      <c r="D8" s="16">
        <v>8</v>
      </c>
      <c r="E8" s="17"/>
      <c r="F8" s="30"/>
      <c r="G8" s="31"/>
      <c r="H8" s="1"/>
      <c r="K8" s="11"/>
      <c r="L8" s="11"/>
    </row>
    <row r="9" spans="2:12" ht="13.5" thickBot="1">
      <c r="B9" s="2"/>
      <c r="C9" s="2"/>
      <c r="D9" s="6"/>
      <c r="E9" s="8"/>
      <c r="F9" s="8"/>
      <c r="G9" s="7"/>
      <c r="H9" s="1"/>
    </row>
    <row r="10" spans="2:12" ht="50.25" customHeight="1">
      <c r="B10" s="36" t="s">
        <v>4</v>
      </c>
      <c r="C10" s="1"/>
      <c r="D10" s="34">
        <f>IF(ISERROR(BETAINV(1-D4,D8,D6-D8+1)),"SEE MESSAGE BELOW",(BETAINV(1-D4,D8,D6-D8+1)))</f>
        <v>1.5642940998077393E-2</v>
      </c>
      <c r="E10" s="18"/>
      <c r="F10" s="24" t="str">
        <f>CONCATENATE("This is the LOWER one-sided  ",100*D4," % ' Exact ' confidence limit for the ", 100*D8/D6," % complaint rate shown above.")</f>
        <v>This is the LOWER one-sided  95 % ' Exact ' confidence limit for the 3.125 % complaint rate shown above.</v>
      </c>
      <c r="G10" s="25"/>
      <c r="H10" s="1"/>
    </row>
    <row r="11" spans="2:12" ht="78" customHeight="1" thickBot="1">
      <c r="B11" s="36"/>
      <c r="C11" s="1"/>
      <c r="D11" s="35"/>
      <c r="E11" s="19"/>
      <c r="F11" s="32" t="str">
        <f>CONCATENATE("If this limit is LARGER than the assumed long-term complaint rate, then the ", 100*D8/D6," % complaint rate (shown above) is statistically significantly larger than that assumed long-term complaint rate, at an Alpha significance level of  ",100*(1-D4),"  %.")</f>
        <v>If this limit is LARGER than the assumed long-term complaint rate, then the 3.125 % complaint rate (shown above) is statistically significantly larger than that assumed long-term complaint rate, at an Alpha significance level of  5  %.</v>
      </c>
      <c r="G11" s="33"/>
      <c r="H11" s="1"/>
    </row>
    <row r="12" spans="2:12" ht="35.25" customHeight="1">
      <c r="B12" s="20" t="str">
        <f>IF(ISERROR(BETAINV(1-D4,D8,D6-D8+1)),"UNFORTUNATELY, MS Excel cannot calculate using the combination of values entered above;  please try a different combination.","---")</f>
        <v>---</v>
      </c>
      <c r="C12" s="20"/>
      <c r="D12" s="20"/>
      <c r="E12" s="20"/>
      <c r="F12" s="20"/>
      <c r="G12" s="20"/>
      <c r="H12" s="20"/>
    </row>
  </sheetData>
  <sheetProtection password="EA07" sheet="1" objects="1" scenarios="1"/>
  <mergeCells count="9">
    <mergeCell ref="B12:H12"/>
    <mergeCell ref="B3:H3"/>
    <mergeCell ref="B2:H2"/>
    <mergeCell ref="F10:G10"/>
    <mergeCell ref="F4:G4"/>
    <mergeCell ref="F6:G8"/>
    <mergeCell ref="F11:G11"/>
    <mergeCell ref="D10:D11"/>
    <mergeCell ref="B10:B11"/>
  </mergeCells>
  <phoneticPr fontId="3" type="noConversion"/>
  <conditionalFormatting sqref="B12:H12">
    <cfRule type="cellIs" dxfId="0" priority="1" stopIfTrue="1" operator="equal">
      <formula>"---"</formula>
    </cfRule>
  </conditionalFormatting>
  <dataValidations count="3">
    <dataValidation type="whole" operator="greaterThan" allowBlank="1" showInputMessage="1" showErrorMessage="1" error="Please enter a whole number greater than zero." sqref="D6:D7">
      <formula1>0</formula1>
    </dataValidation>
    <dataValidation type="decimal" allowBlank="1" showInputMessage="1" showErrorMessage="1" error="Enter a value between 0.50 and 1.00 (that is, between 50 and 100 %)." sqref="D4">
      <formula1>0.5</formula1>
      <formula2>1</formula2>
    </dataValidation>
    <dataValidation type="whole" allowBlank="1" showInputMessage="1" showErrorMessage="1" error="Please enter a whole number greater than or equal to zero,_x000a_but not greater than the &quot;Quantity of Product&quot; shown above." sqref="D8">
      <formula1>-1</formula1>
      <formula2>D6</formula2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2009-09-08T11:14:52Z</dcterms:created>
  <dcterms:modified xsi:type="dcterms:W3CDTF">2012-06-12T18:17:01Z</dcterms:modified>
</cp:coreProperties>
</file>