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Omeiz\Desktop\Dashboard\"/>
    </mc:Choice>
  </mc:AlternateContent>
  <bookViews>
    <workbookView xWindow="0" yWindow="0" windowWidth="20430" windowHeight="9030"/>
  </bookViews>
  <sheets>
    <sheet name="Dashboard" sheetId="1" r:id="rId1"/>
    <sheet name="Datasource" sheetId="2" r:id="rId2"/>
    <sheet name="Backend" sheetId="3" r:id="rId3"/>
  </sheets>
  <definedNames>
    <definedName name="Slicer_Months">#N/A</definedName>
    <definedName name="Slicer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B17" i="3" l="1"/>
  <c r="B25" i="3" s="1"/>
  <c r="B18" i="3"/>
  <c r="B26" i="3" s="1"/>
  <c r="B19" i="3"/>
  <c r="B27" i="3" s="1"/>
  <c r="B20" i="3"/>
  <c r="B28" i="3" s="1"/>
  <c r="B21" i="3"/>
  <c r="B29" i="3" s="1"/>
  <c r="B16" i="3"/>
  <c r="B24" i="3" s="1"/>
  <c r="F5" i="3" l="1"/>
  <c r="G5" i="3"/>
  <c r="F6" i="3"/>
  <c r="G6" i="3"/>
  <c r="I6" i="3" s="1"/>
  <c r="F7" i="3"/>
  <c r="G7" i="3"/>
  <c r="I7" i="3" s="1"/>
  <c r="F8" i="3"/>
  <c r="G8" i="3"/>
  <c r="I8" i="3" s="1"/>
  <c r="F9" i="3"/>
  <c r="G9" i="3"/>
  <c r="I9" i="3" s="1"/>
  <c r="F10" i="3"/>
  <c r="G10" i="3"/>
  <c r="I10" i="3" s="1"/>
  <c r="G4" i="3"/>
  <c r="F4" i="3"/>
  <c r="I5" i="3" l="1"/>
  <c r="J5" i="3"/>
  <c r="J9" i="3"/>
  <c r="J7" i="3"/>
  <c r="J10" i="3"/>
  <c r="J8" i="3"/>
  <c r="J6" i="3"/>
</calcChain>
</file>

<file path=xl/sharedStrings.xml><?xml version="1.0" encoding="utf-8"?>
<sst xmlns="http://schemas.openxmlformats.org/spreadsheetml/2006/main" count="1503" uniqueCount="31">
  <si>
    <t>Id</t>
  </si>
  <si>
    <t>Date</t>
  </si>
  <si>
    <t>Products</t>
  </si>
  <si>
    <t>Revenue</t>
  </si>
  <si>
    <t>Region</t>
  </si>
  <si>
    <t>Product A</t>
  </si>
  <si>
    <t>North</t>
  </si>
  <si>
    <t>Product B</t>
  </si>
  <si>
    <t>West</t>
  </si>
  <si>
    <t>Product C</t>
  </si>
  <si>
    <t>South</t>
  </si>
  <si>
    <t>East</t>
  </si>
  <si>
    <t>Product E</t>
  </si>
  <si>
    <t>Product F</t>
  </si>
  <si>
    <t>Product D</t>
  </si>
  <si>
    <t>Row Labels</t>
  </si>
  <si>
    <t>Sum of Revenue</t>
  </si>
  <si>
    <t>Sum of Revenue2</t>
  </si>
  <si>
    <t>Helper Colunm</t>
  </si>
  <si>
    <t>Excellent</t>
  </si>
  <si>
    <t>&gt;=70</t>
  </si>
  <si>
    <t>Good</t>
  </si>
  <si>
    <t>&lt;69%</t>
  </si>
  <si>
    <t>Poor</t>
  </si>
  <si>
    <t>&lt;=20%</t>
  </si>
  <si>
    <t>Fair</t>
  </si>
  <si>
    <t>&lt;35%</t>
  </si>
  <si>
    <t>Status</t>
  </si>
  <si>
    <t>Status Value</t>
  </si>
  <si>
    <t>Condition</t>
  </si>
  <si>
    <t>Disply revenue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</si>
</sst>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F800]dddd\,\ mmmm\ dd\,\ yyyy"/>
    <numFmt numFmtId="165" formatCode="0.0%"/>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theme="4" tint="0.79998168889431442"/>
      </patternFill>
    </fill>
    <fill>
      <patternFill patternType="solid">
        <fgColor theme="4" tint="-0.499984740745262"/>
        <bgColor indexed="64"/>
      </patternFill>
    </fill>
    <fill>
      <patternFill patternType="solid">
        <fgColor theme="3" tint="-0.499984740745262"/>
        <bgColor indexed="64"/>
      </patternFill>
    </fill>
  </fills>
  <borders count="5">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0">
    <xf numFmtId="0" fontId="0" fillId="0" borderId="0" xfId="0"/>
    <xf numFmtId="0" fontId="0" fillId="2" borderId="0" xfId="0" applyFill="1"/>
    <xf numFmtId="164" fontId="0" fillId="0" borderId="0" xfId="0" applyNumberFormat="1"/>
    <xf numFmtId="0" fontId="0" fillId="0" borderId="0" xfId="0" applyAlignment="1">
      <alignment horizontal="left"/>
    </xf>
    <xf numFmtId="164" fontId="0" fillId="3" borderId="1" xfId="0" applyNumberFormat="1" applyFont="1" applyFill="1" applyBorder="1"/>
    <xf numFmtId="0" fontId="0" fillId="3" borderId="1" xfId="0" applyFont="1" applyFill="1" applyBorder="1"/>
    <xf numFmtId="0" fontId="0" fillId="3" borderId="1" xfId="0" applyFont="1" applyFill="1" applyBorder="1" applyAlignment="1">
      <alignment horizontal="left"/>
    </xf>
    <xf numFmtId="0" fontId="0" fillId="3" borderId="2" xfId="0" applyFont="1" applyFill="1" applyBorder="1"/>
    <xf numFmtId="164" fontId="0" fillId="0" borderId="1" xfId="0" applyNumberFormat="1" applyFont="1" applyBorder="1"/>
    <xf numFmtId="0" fontId="0" fillId="0" borderId="1" xfId="0" applyFont="1" applyBorder="1"/>
    <xf numFmtId="0" fontId="0" fillId="0" borderId="1" xfId="0" applyFont="1" applyBorder="1" applyAlignment="1">
      <alignment horizontal="left"/>
    </xf>
    <xf numFmtId="0" fontId="0" fillId="0" borderId="2" xfId="0" applyFont="1" applyBorder="1"/>
    <xf numFmtId="0" fontId="0" fillId="0" borderId="0" xfId="0" applyNumberFormat="1"/>
    <xf numFmtId="10" fontId="0" fillId="0" borderId="0" xfId="0" applyNumberFormat="1"/>
    <xf numFmtId="165" fontId="0" fillId="0" borderId="0" xfId="2" applyNumberFormat="1" applyFont="1"/>
    <xf numFmtId="9" fontId="0" fillId="0" borderId="0" xfId="0" applyNumberFormat="1"/>
    <xf numFmtId="0" fontId="2" fillId="4" borderId="0" xfId="0" applyFont="1" applyFill="1"/>
    <xf numFmtId="0" fontId="2" fillId="4" borderId="0" xfId="0" applyFont="1" applyFill="1" applyAlignment="1">
      <alignment horizontal="centerContinuous"/>
    </xf>
    <xf numFmtId="0" fontId="0" fillId="0" borderId="0" xfId="0"/>
    <xf numFmtId="0" fontId="0" fillId="0" borderId="0" xfId="1" applyNumberFormat="1" applyFont="1"/>
    <xf numFmtId="165" fontId="0" fillId="0" borderId="0" xfId="0" applyNumberFormat="1"/>
    <xf numFmtId="164" fontId="0" fillId="0" borderId="0" xfId="0" applyNumberFormat="1" applyFont="1" applyBorder="1"/>
    <xf numFmtId="164" fontId="0" fillId="0" borderId="1" xfId="0" applyNumberFormat="1" applyBorder="1"/>
    <xf numFmtId="0" fontId="0" fillId="0" borderId="0" xfId="0" applyFont="1" applyBorder="1" applyAlignment="1">
      <alignment horizontal="left"/>
    </xf>
    <xf numFmtId="0" fontId="0" fillId="0" borderId="1" xfId="0" applyBorder="1" applyAlignment="1">
      <alignment horizontal="left"/>
    </xf>
    <xf numFmtId="0" fontId="0" fillId="0" borderId="0" xfId="0" applyFont="1" applyBorder="1"/>
    <xf numFmtId="0" fontId="0" fillId="0" borderId="1" xfId="0" applyBorder="1"/>
    <xf numFmtId="0" fontId="0" fillId="0" borderId="2" xfId="0" applyBorder="1"/>
    <xf numFmtId="0" fontId="0" fillId="0" borderId="0" xfId="0"/>
    <xf numFmtId="0" fontId="0" fillId="0" borderId="0" xfId="0"/>
    <xf numFmtId="43" fontId="0" fillId="0" borderId="0" xfId="1" applyNumberFormat="1" applyFont="1"/>
    <xf numFmtId="164" fontId="0" fillId="0" borderId="0" xfId="0" applyNumberFormat="1" applyBorder="1"/>
    <xf numFmtId="164" fontId="0" fillId="3" borderId="3" xfId="0" applyNumberFormat="1" applyFont="1" applyFill="1" applyBorder="1"/>
    <xf numFmtId="0" fontId="0" fillId="0" borderId="0" xfId="0" applyBorder="1" applyAlignment="1">
      <alignment horizontal="left"/>
    </xf>
    <xf numFmtId="0" fontId="0" fillId="3" borderId="3" xfId="0" applyFont="1" applyFill="1" applyBorder="1" applyAlignment="1">
      <alignment horizontal="left"/>
    </xf>
    <xf numFmtId="0" fontId="0" fillId="0" borderId="0" xfId="0" applyBorder="1"/>
    <xf numFmtId="0" fontId="0" fillId="3" borderId="3" xfId="0" applyFont="1" applyFill="1" applyBorder="1"/>
    <xf numFmtId="0" fontId="0" fillId="3" borderId="4" xfId="0" applyFont="1" applyFill="1" applyBorder="1"/>
    <xf numFmtId="0" fontId="2" fillId="5" borderId="0" xfId="0" applyFont="1" applyFill="1" applyAlignment="1">
      <alignment horizontal="center"/>
    </xf>
    <xf numFmtId="0" fontId="2" fillId="4" borderId="0" xfId="0" applyFont="1" applyFill="1" applyAlignment="1">
      <alignment horizontal="center"/>
    </xf>
  </cellXfs>
  <cellStyles count="3">
    <cellStyle name="Comma" xfId="1" builtinId="3"/>
    <cellStyle name="Normal" xfId="0" builtinId="0"/>
    <cellStyle name="Percent" xfId="2" builtinId="5"/>
  </cellStyles>
  <dxfs count="118">
    <dxf>
      <fill>
        <patternFill patternType="solid">
          <bgColor theme="4" tint="-0.499984740745262"/>
        </patternFill>
      </fill>
    </dxf>
    <dxf>
      <fill>
        <patternFill patternType="solid">
          <bgColor theme="4" tint="-0.499984740745262"/>
        </patternFill>
      </fill>
    </dxf>
    <dxf>
      <font>
        <color theme="0"/>
      </font>
    </dxf>
    <dxf>
      <font>
        <color theme="0"/>
      </font>
    </dxf>
    <dxf>
      <font>
        <b/>
      </font>
    </dxf>
    <dxf>
      <font>
        <b/>
      </font>
    </dxf>
    <dxf>
      <fill>
        <patternFill patternType="solid">
          <bgColor theme="4" tint="-0.499984740745262"/>
        </patternFill>
      </fill>
    </dxf>
    <dxf>
      <fill>
        <patternFill patternType="solid">
          <bgColor theme="4" tint="-0.499984740745262"/>
        </patternFill>
      </fill>
    </dxf>
    <dxf>
      <font>
        <color theme="0"/>
      </font>
    </dxf>
    <dxf>
      <font>
        <color theme="0"/>
      </font>
    </dxf>
    <dxf>
      <font>
        <b/>
      </font>
    </dxf>
    <dxf>
      <font>
        <b/>
      </font>
    </dxf>
    <dxf>
      <fill>
        <patternFill patternType="solid">
          <bgColor theme="4" tint="-0.499984740745262"/>
        </patternFill>
      </fill>
    </dxf>
    <dxf>
      <fill>
        <patternFill patternType="solid">
          <bgColor theme="4" tint="-0.499984740745262"/>
        </patternFill>
      </fill>
    </dxf>
    <dxf>
      <font>
        <color theme="0"/>
      </font>
    </dxf>
    <dxf>
      <font>
        <color theme="0"/>
      </font>
    </dxf>
    <dxf>
      <font>
        <b/>
      </font>
    </dxf>
    <dxf>
      <font>
        <b/>
      </font>
    </dxf>
    <dxf>
      <fill>
        <patternFill patternType="solid">
          <bgColor theme="4" tint="-0.499984740745262"/>
        </patternFill>
      </fill>
    </dxf>
    <dxf>
      <fill>
        <patternFill patternType="solid">
          <bgColor theme="4" tint="-0.499984740745262"/>
        </patternFill>
      </fill>
    </dxf>
    <dxf>
      <font>
        <color theme="0"/>
      </font>
    </dxf>
    <dxf>
      <font>
        <color theme="0"/>
      </font>
    </dxf>
    <dxf>
      <font>
        <b/>
      </font>
    </dxf>
    <dxf>
      <font>
        <b/>
      </font>
    </dxf>
    <dxf>
      <fill>
        <patternFill patternType="solid">
          <bgColor theme="4" tint="-0.499984740745262"/>
        </patternFill>
      </fill>
    </dxf>
    <dxf>
      <fill>
        <patternFill patternType="solid">
          <bgColor theme="4" tint="-0.499984740745262"/>
        </patternFill>
      </fill>
    </dxf>
    <dxf>
      <font>
        <color theme="0"/>
      </font>
    </dxf>
    <dxf>
      <font>
        <color theme="0"/>
      </font>
    </dxf>
    <dxf>
      <font>
        <b/>
      </font>
    </dxf>
    <dxf>
      <font>
        <b/>
      </font>
    </dxf>
    <dxf>
      <fill>
        <patternFill patternType="solid">
          <bgColor theme="4" tint="-0.499984740745262"/>
        </patternFill>
      </fill>
    </dxf>
    <dxf>
      <fill>
        <patternFill patternType="solid">
          <bgColor theme="4" tint="-0.499984740745262"/>
        </patternFill>
      </fill>
    </dxf>
    <dxf>
      <font>
        <color theme="0"/>
      </font>
    </dxf>
    <dxf>
      <font>
        <color theme="0"/>
      </font>
    </dxf>
    <dxf>
      <font>
        <b/>
      </font>
    </dxf>
    <dxf>
      <font>
        <b/>
      </font>
    </dxf>
    <dxf>
      <fill>
        <patternFill patternType="solid">
          <bgColor theme="4" tint="-0.499984740745262"/>
        </patternFill>
      </fill>
    </dxf>
    <dxf>
      <fill>
        <patternFill patternType="solid">
          <bgColor theme="4" tint="-0.499984740745262"/>
        </patternFill>
      </fill>
    </dxf>
    <dxf>
      <font>
        <color theme="0"/>
      </font>
    </dxf>
    <dxf>
      <font>
        <color theme="0"/>
      </font>
    </dxf>
    <dxf>
      <font>
        <b/>
      </font>
    </dxf>
    <dxf>
      <font>
        <b/>
      </font>
    </dxf>
    <dxf>
      <fill>
        <patternFill patternType="solid">
          <bgColor theme="4" tint="-0.499984740745262"/>
        </patternFill>
      </fill>
    </dxf>
    <dxf>
      <fill>
        <patternFill patternType="solid">
          <bgColor theme="4" tint="-0.499984740745262"/>
        </patternFill>
      </fill>
    </dxf>
    <dxf>
      <font>
        <color theme="0"/>
      </font>
    </dxf>
    <dxf>
      <font>
        <color theme="0"/>
      </font>
    </dxf>
    <dxf>
      <font>
        <b/>
      </font>
    </dxf>
    <dxf>
      <font>
        <b/>
      </font>
    </dxf>
    <dxf>
      <fill>
        <patternFill patternType="solid">
          <bgColor theme="4" tint="-0.499984740745262"/>
        </patternFill>
      </fill>
    </dxf>
    <dxf>
      <fill>
        <patternFill patternType="solid">
          <bgColor theme="4" tint="-0.499984740745262"/>
        </patternFill>
      </fill>
    </dxf>
    <dxf>
      <font>
        <color theme="0"/>
      </font>
    </dxf>
    <dxf>
      <font>
        <color theme="0"/>
      </font>
    </dxf>
    <dxf>
      <font>
        <b/>
      </font>
    </dxf>
    <dxf>
      <font>
        <b/>
      </font>
    </dxf>
    <dxf>
      <fill>
        <patternFill patternType="solid">
          <bgColor theme="4" tint="-0.499984740745262"/>
        </patternFill>
      </fill>
    </dxf>
    <dxf>
      <fill>
        <patternFill patternType="solid">
          <bgColor theme="4" tint="-0.499984740745262"/>
        </patternFill>
      </fill>
    </dxf>
    <dxf>
      <font>
        <color theme="0"/>
      </font>
    </dxf>
    <dxf>
      <font>
        <color theme="0"/>
      </font>
    </dxf>
    <dxf>
      <font>
        <b/>
      </font>
    </dxf>
    <dxf>
      <font>
        <b/>
      </font>
    </dxf>
    <dxf>
      <fill>
        <patternFill patternType="solid">
          <bgColor theme="4" tint="-0.499984740745262"/>
        </patternFill>
      </fill>
    </dxf>
    <dxf>
      <fill>
        <patternFill patternType="solid">
          <bgColor theme="4" tint="-0.499984740745262"/>
        </patternFill>
      </fill>
    </dxf>
    <dxf>
      <font>
        <color theme="0"/>
      </font>
    </dxf>
    <dxf>
      <font>
        <color theme="0"/>
      </font>
    </dxf>
    <dxf>
      <font>
        <b/>
      </font>
    </dxf>
    <dxf>
      <font>
        <b/>
      </font>
    </dxf>
    <dxf>
      <fill>
        <patternFill patternType="solid">
          <bgColor theme="4" tint="-0.499984740745262"/>
        </patternFill>
      </fill>
    </dxf>
    <dxf>
      <fill>
        <patternFill patternType="solid">
          <bgColor theme="4" tint="-0.499984740745262"/>
        </patternFill>
      </fill>
    </dxf>
    <dxf>
      <font>
        <color theme="0"/>
      </font>
    </dxf>
    <dxf>
      <font>
        <color theme="0"/>
      </font>
    </dxf>
    <dxf>
      <font>
        <b/>
      </font>
    </dxf>
    <dxf>
      <font>
        <b/>
      </font>
    </dxf>
    <dxf>
      <fill>
        <patternFill patternType="solid">
          <bgColor theme="4" tint="-0.499984740745262"/>
        </patternFill>
      </fill>
    </dxf>
    <dxf>
      <fill>
        <patternFill patternType="solid">
          <bgColor theme="4" tint="-0.499984740745262"/>
        </patternFill>
      </fill>
    </dxf>
    <dxf>
      <font>
        <color theme="0"/>
      </font>
    </dxf>
    <dxf>
      <font>
        <color theme="0"/>
      </font>
    </dxf>
    <dxf>
      <font>
        <b/>
      </font>
    </dxf>
    <dxf>
      <font>
        <b/>
      </font>
    </dxf>
    <dxf>
      <fill>
        <patternFill patternType="solid">
          <bgColor theme="4" tint="-0.499984740745262"/>
        </patternFill>
      </fill>
    </dxf>
    <dxf>
      <fill>
        <patternFill patternType="solid">
          <bgColor theme="4" tint="-0.499984740745262"/>
        </patternFill>
      </fill>
    </dxf>
    <dxf>
      <font>
        <color theme="0"/>
      </font>
    </dxf>
    <dxf>
      <font>
        <color theme="0"/>
      </font>
    </dxf>
    <dxf>
      <font>
        <b/>
      </font>
    </dxf>
    <dxf>
      <font>
        <b/>
      </font>
    </dxf>
    <dxf>
      <fill>
        <patternFill patternType="solid">
          <bgColor theme="4" tint="-0.499984740745262"/>
        </patternFill>
      </fill>
    </dxf>
    <dxf>
      <fill>
        <patternFill patternType="solid">
          <bgColor theme="4" tint="-0.499984740745262"/>
        </patternFill>
      </fill>
    </dxf>
    <dxf>
      <font>
        <color theme="0"/>
      </font>
    </dxf>
    <dxf>
      <font>
        <color theme="0"/>
      </font>
    </dxf>
    <dxf>
      <font>
        <b/>
      </font>
    </dxf>
    <dxf>
      <font>
        <b/>
      </font>
    </dxf>
    <dxf>
      <fill>
        <patternFill patternType="solid">
          <bgColor theme="4" tint="-0.499984740745262"/>
        </patternFill>
      </fill>
    </dxf>
    <dxf>
      <fill>
        <patternFill patternType="solid">
          <bgColor theme="4" tint="-0.499984740745262"/>
        </patternFill>
      </fill>
    </dxf>
    <dxf>
      <font>
        <color theme="0"/>
      </font>
    </dxf>
    <dxf>
      <font>
        <color theme="0"/>
      </font>
    </dxf>
    <dxf>
      <font>
        <b/>
      </font>
    </dxf>
    <dxf>
      <font>
        <b/>
      </font>
    </dxf>
    <dxf>
      <fill>
        <patternFill patternType="solid">
          <bgColor theme="4" tint="-0.499984740745262"/>
        </patternFill>
      </fill>
    </dxf>
    <dxf>
      <fill>
        <patternFill patternType="solid">
          <bgColor theme="4" tint="-0.499984740745262"/>
        </patternFill>
      </fill>
    </dxf>
    <dxf>
      <font>
        <color theme="0"/>
      </font>
    </dxf>
    <dxf>
      <font>
        <color theme="0"/>
      </font>
    </dxf>
    <dxf>
      <font>
        <b/>
      </font>
    </dxf>
    <dxf>
      <font>
        <b/>
      </font>
    </dxf>
    <dxf>
      <fill>
        <patternFill patternType="solid">
          <bgColor theme="4" tint="-0.499984740745262"/>
        </patternFill>
      </fill>
    </dxf>
    <dxf>
      <fill>
        <patternFill patternType="solid">
          <bgColor theme="4" tint="-0.499984740745262"/>
        </patternFill>
      </fill>
    </dxf>
    <dxf>
      <font>
        <color theme="0"/>
      </font>
    </dxf>
    <dxf>
      <font>
        <color theme="0"/>
      </font>
    </dxf>
    <dxf>
      <font>
        <b/>
      </font>
    </dxf>
    <dxf>
      <font>
        <b/>
      </font>
    </dxf>
    <dxf>
      <font>
        <b/>
      </font>
    </dxf>
    <dxf>
      <font>
        <b/>
      </font>
    </dxf>
    <dxf>
      <font>
        <color theme="0"/>
      </font>
    </dxf>
    <dxf>
      <font>
        <color theme="0"/>
      </font>
    </dxf>
    <dxf>
      <fill>
        <patternFill patternType="solid">
          <bgColor theme="4" tint="-0.499984740745262"/>
        </patternFill>
      </fill>
    </dxf>
    <dxf>
      <fill>
        <patternFill patternType="solid">
          <bgColor theme="4" tint="-0.499984740745262"/>
        </patternFill>
      </fill>
    </dxf>
    <dxf>
      <numFmt numFmtId="164" formatCode="[$-F800]dddd\,\ mmmm\ dd\,\ yyyy"/>
    </dxf>
    <dxf>
      <fill>
        <patternFill patternType="none">
          <fgColor indexed="64"/>
          <bgColor indexed="65"/>
        </patternFill>
      </fill>
    </dxf>
    <dxf>
      <font>
        <b/>
        <color theme="1"/>
      </font>
      <fill>
        <patternFill patternType="none">
          <bgColor auto="1"/>
        </patternFill>
      </fill>
      <border diagonalUp="0" diagonalDown="0">
        <left/>
        <right/>
        <top/>
        <bottom/>
        <vertical/>
        <horizontal/>
      </border>
    </dxf>
    <dxf>
      <font>
        <color theme="1"/>
      </font>
      <fill>
        <patternFill patternType="solid">
          <bgColor theme="0" tint="-0.14996795556505021"/>
        </patternFill>
      </fill>
      <border diagonalUp="0" diagonalDown="0">
        <left/>
        <right/>
        <top/>
        <bottom/>
        <vertical/>
        <horizontal/>
      </border>
    </dxf>
  </dxfs>
  <tableStyles count="1" defaultTableStyle="TableStyleMedium2" defaultPivotStyle="PivotStyleLight16">
    <tableStyle name="SlicerStyleLight1 2" pivot="0" table="0" count="10">
      <tableStyleElement type="wholeTable" dxfId="117"/>
      <tableStyleElement type="headerRow" dxfId="116"/>
    </tableStyle>
  </tableStyles>
  <colors>
    <mruColors>
      <color rgb="FFFFC91D"/>
      <color rgb="FFFFD13F"/>
      <color rgb="FFFFCA21"/>
      <color rgb="FFFFFA22"/>
      <color rgb="FFFF9900"/>
      <color rgb="FFFF3300"/>
      <color rgb="FFFFD243"/>
      <color rgb="FFFFC611"/>
      <color rgb="FFFFCE33"/>
      <color rgb="FFFF151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2" tint="-0.49998474074526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0" tint="-4.9989318521683403E-2"/>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2" tint="-9.9948118533890809E-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782890171344498"/>
          <c:y val="1.5988117764349219E-2"/>
          <c:w val="0.52738394609582939"/>
          <c:h val="0.86466459134468654"/>
        </c:manualLayout>
      </c:layout>
      <c:doughnutChart>
        <c:varyColors val="1"/>
        <c:ser>
          <c:idx val="0"/>
          <c:order val="0"/>
          <c:spPr>
            <a:ln>
              <a:noFill/>
            </a:ln>
          </c:spPr>
          <c:dPt>
            <c:idx val="0"/>
            <c:bubble3D val="0"/>
            <c:spPr>
              <a:solidFill>
                <a:srgbClr val="C00000"/>
              </a:solidFill>
              <a:ln w="19050">
                <a:noFill/>
              </a:ln>
              <a:effectLst/>
            </c:spPr>
            <c:extLst>
              <c:ext xmlns:c16="http://schemas.microsoft.com/office/drawing/2014/chart" uri="{C3380CC4-5D6E-409C-BE32-E72D297353CC}">
                <c16:uniqueId val="{00000001-FF1D-4C58-B188-55C50F52A730}"/>
              </c:ext>
            </c:extLst>
          </c:dPt>
          <c:dPt>
            <c:idx val="1"/>
            <c:bubble3D val="0"/>
            <c:spPr>
              <a:solidFill>
                <a:srgbClr val="FF0000"/>
              </a:solidFill>
              <a:ln w="19050">
                <a:noFill/>
              </a:ln>
              <a:effectLst/>
            </c:spPr>
            <c:extLst>
              <c:ext xmlns:c16="http://schemas.microsoft.com/office/drawing/2014/chart" uri="{C3380CC4-5D6E-409C-BE32-E72D297353CC}">
                <c16:uniqueId val="{00000003-FF1D-4C58-B188-55C50F52A730}"/>
              </c:ext>
            </c:extLst>
          </c:dPt>
          <c:dPt>
            <c:idx val="2"/>
            <c:bubble3D val="0"/>
            <c:spPr>
              <a:solidFill>
                <a:srgbClr val="FF1515"/>
              </a:solidFill>
              <a:ln w="19050">
                <a:noFill/>
              </a:ln>
              <a:effectLst/>
            </c:spPr>
            <c:extLst>
              <c:ext xmlns:c16="http://schemas.microsoft.com/office/drawing/2014/chart" uri="{C3380CC4-5D6E-409C-BE32-E72D297353CC}">
                <c16:uniqueId val="{00000005-FF1D-4C58-B188-55C50F52A730}"/>
              </c:ext>
            </c:extLst>
          </c:dPt>
          <c:dPt>
            <c:idx val="3"/>
            <c:bubble3D val="0"/>
            <c:spPr>
              <a:solidFill>
                <a:srgbClr val="FFD243"/>
              </a:solidFill>
              <a:ln w="19050">
                <a:noFill/>
              </a:ln>
              <a:effectLst/>
            </c:spPr>
            <c:extLst>
              <c:ext xmlns:c16="http://schemas.microsoft.com/office/drawing/2014/chart" uri="{C3380CC4-5D6E-409C-BE32-E72D297353CC}">
                <c16:uniqueId val="{00000007-FF1D-4C58-B188-55C50F52A730}"/>
              </c:ext>
            </c:extLst>
          </c:dPt>
          <c:dPt>
            <c:idx val="4"/>
            <c:bubble3D val="0"/>
            <c:spPr>
              <a:solidFill>
                <a:srgbClr val="FFCA21"/>
              </a:solidFill>
              <a:ln w="19050">
                <a:noFill/>
              </a:ln>
              <a:effectLst/>
            </c:spPr>
            <c:extLst>
              <c:ext xmlns:c16="http://schemas.microsoft.com/office/drawing/2014/chart" uri="{C3380CC4-5D6E-409C-BE32-E72D297353CC}">
                <c16:uniqueId val="{00000009-FF1D-4C58-B188-55C50F52A730}"/>
              </c:ext>
            </c:extLst>
          </c:dPt>
          <c:dPt>
            <c:idx val="5"/>
            <c:bubble3D val="0"/>
            <c:spPr>
              <a:solidFill>
                <a:srgbClr val="FFFA22"/>
              </a:solidFill>
              <a:ln w="19050">
                <a:noFill/>
              </a:ln>
              <a:effectLst/>
            </c:spPr>
            <c:extLst>
              <c:ext xmlns:c16="http://schemas.microsoft.com/office/drawing/2014/chart" uri="{C3380CC4-5D6E-409C-BE32-E72D297353CC}">
                <c16:uniqueId val="{0000000B-FF1D-4C58-B188-55C50F52A730}"/>
              </c:ext>
            </c:extLst>
          </c:dPt>
          <c:dPt>
            <c:idx val="6"/>
            <c:bubble3D val="0"/>
            <c:spPr>
              <a:solidFill>
                <a:schemeClr val="accent4"/>
              </a:solidFill>
              <a:ln w="19050">
                <a:noFill/>
              </a:ln>
              <a:effectLst/>
            </c:spPr>
            <c:extLst>
              <c:ext xmlns:c16="http://schemas.microsoft.com/office/drawing/2014/chart" uri="{C3380CC4-5D6E-409C-BE32-E72D297353CC}">
                <c16:uniqueId val="{0000000D-FF1D-4C58-B188-55C50F52A730}"/>
              </c:ext>
            </c:extLst>
          </c:dPt>
          <c:dPt>
            <c:idx val="7"/>
            <c:bubble3D val="0"/>
            <c:spPr>
              <a:solidFill>
                <a:schemeClr val="accent6"/>
              </a:solidFill>
              <a:ln w="19050">
                <a:noFill/>
              </a:ln>
              <a:effectLst/>
            </c:spPr>
            <c:extLst>
              <c:ext xmlns:c16="http://schemas.microsoft.com/office/drawing/2014/chart" uri="{C3380CC4-5D6E-409C-BE32-E72D297353CC}">
                <c16:uniqueId val="{0000000F-FF1D-4C58-B188-55C50F52A730}"/>
              </c:ext>
            </c:extLst>
          </c:dPt>
          <c:dPt>
            <c:idx val="8"/>
            <c:bubble3D val="0"/>
            <c:spPr>
              <a:solidFill>
                <a:schemeClr val="accent6">
                  <a:lumMod val="75000"/>
                </a:schemeClr>
              </a:solidFill>
              <a:ln w="19050">
                <a:noFill/>
              </a:ln>
              <a:effectLst/>
            </c:spPr>
            <c:extLst>
              <c:ext xmlns:c16="http://schemas.microsoft.com/office/drawing/2014/chart" uri="{C3380CC4-5D6E-409C-BE32-E72D297353CC}">
                <c16:uniqueId val="{00000011-FF1D-4C58-B188-55C50F52A730}"/>
              </c:ext>
            </c:extLst>
          </c:dPt>
          <c:dPt>
            <c:idx val="9"/>
            <c:bubble3D val="0"/>
            <c:spPr>
              <a:solidFill>
                <a:srgbClr val="00B050"/>
              </a:solidFill>
              <a:ln w="19050">
                <a:noFill/>
              </a:ln>
              <a:effectLst/>
            </c:spPr>
            <c:extLst>
              <c:ext xmlns:c16="http://schemas.microsoft.com/office/drawing/2014/chart" uri="{C3380CC4-5D6E-409C-BE32-E72D297353CC}">
                <c16:uniqueId val="{00000013-FF1D-4C58-B188-55C50F52A730}"/>
              </c:ext>
            </c:extLst>
          </c:dPt>
          <c:dPt>
            <c:idx val="10"/>
            <c:bubble3D val="0"/>
            <c:spPr>
              <a:noFill/>
              <a:ln w="19050">
                <a:noFill/>
              </a:ln>
              <a:effectLst/>
            </c:spPr>
            <c:extLst>
              <c:ext xmlns:c16="http://schemas.microsoft.com/office/drawing/2014/chart" uri="{C3380CC4-5D6E-409C-BE32-E72D297353CC}">
                <c16:uniqueId val="{00000015-FF1D-4C58-B188-55C50F52A730}"/>
              </c:ext>
            </c:extLst>
          </c:dPt>
          <c:val>
            <c:numLit>
              <c:formatCode>General</c:formatCode>
              <c:ptCount val="11"/>
              <c:pt idx="0">
                <c:v>1</c:v>
              </c:pt>
              <c:pt idx="1">
                <c:v>1</c:v>
              </c:pt>
              <c:pt idx="2">
                <c:v>1</c:v>
              </c:pt>
              <c:pt idx="3">
                <c:v>1</c:v>
              </c:pt>
              <c:pt idx="4">
                <c:v>1</c:v>
              </c:pt>
              <c:pt idx="5">
                <c:v>1</c:v>
              </c:pt>
              <c:pt idx="6">
                <c:v>1</c:v>
              </c:pt>
              <c:pt idx="7">
                <c:v>1</c:v>
              </c:pt>
              <c:pt idx="8">
                <c:v>1</c:v>
              </c:pt>
              <c:pt idx="9">
                <c:v>1</c:v>
              </c:pt>
              <c:pt idx="10">
                <c:v>10</c:v>
              </c:pt>
            </c:numLit>
          </c:val>
          <c:extLst>
            <c:ext xmlns:c16="http://schemas.microsoft.com/office/drawing/2014/chart" uri="{C3380CC4-5D6E-409C-BE32-E72D297353CC}">
              <c16:uniqueId val="{00000016-FF1D-4C58-B188-55C50F52A730}"/>
            </c:ext>
          </c:extLst>
        </c:ser>
        <c:dLbls>
          <c:showLegendKey val="0"/>
          <c:showVal val="0"/>
          <c:showCatName val="0"/>
          <c:showSerName val="0"/>
          <c:showPercent val="0"/>
          <c:showBubbleSize val="0"/>
          <c:showLeaderLines val="1"/>
        </c:dLbls>
        <c:firstSliceAng val="270"/>
        <c:holeSize val="56"/>
      </c:doughnutChart>
      <c:pieChart>
        <c:varyColors val="1"/>
        <c:ser>
          <c:idx val="1"/>
          <c:order val="1"/>
          <c:spPr>
            <a:noFill/>
            <a:ln>
              <a:noFill/>
            </a:ln>
          </c:spPr>
          <c:dPt>
            <c:idx val="0"/>
            <c:bubble3D val="0"/>
            <c:spPr>
              <a:noFill/>
              <a:ln w="19050">
                <a:noFill/>
              </a:ln>
              <a:effectLst/>
            </c:spPr>
            <c:extLst>
              <c:ext xmlns:c16="http://schemas.microsoft.com/office/drawing/2014/chart" uri="{C3380CC4-5D6E-409C-BE32-E72D297353CC}">
                <c16:uniqueId val="{00000018-FF1D-4C58-B188-55C50F52A730}"/>
              </c:ext>
            </c:extLst>
          </c:dPt>
          <c:dPt>
            <c:idx val="1"/>
            <c:bubble3D val="0"/>
            <c:spPr>
              <a:noFill/>
              <a:ln w="38100">
                <a:solidFill>
                  <a:schemeClr val="bg2">
                    <a:lumMod val="25000"/>
                  </a:schemeClr>
                </a:solidFill>
              </a:ln>
              <a:effectLst>
                <a:glow rad="63500">
                  <a:schemeClr val="accent3">
                    <a:satMod val="175000"/>
                    <a:alpha val="40000"/>
                  </a:schemeClr>
                </a:glow>
                <a:outerShdw blurRad="50800" dist="38100" dir="8100000" algn="tr" rotWithShape="0">
                  <a:prstClr val="black">
                    <a:alpha val="40000"/>
                  </a:prstClr>
                </a:outerShdw>
              </a:effectLst>
            </c:spPr>
            <c:extLst>
              <c:ext xmlns:c16="http://schemas.microsoft.com/office/drawing/2014/chart" uri="{C3380CC4-5D6E-409C-BE32-E72D297353CC}">
                <c16:uniqueId val="{0000001A-FF1D-4C58-B188-55C50F52A730}"/>
              </c:ext>
            </c:extLst>
          </c:dPt>
          <c:dPt>
            <c:idx val="2"/>
            <c:bubble3D val="0"/>
            <c:spPr>
              <a:noFill/>
              <a:ln w="19050">
                <a:noFill/>
              </a:ln>
              <a:effectLst/>
            </c:spPr>
            <c:extLst>
              <c:ext xmlns:c16="http://schemas.microsoft.com/office/drawing/2014/chart" uri="{C3380CC4-5D6E-409C-BE32-E72D297353CC}">
                <c16:uniqueId val="{0000001C-FF1D-4C58-B188-55C50F52A730}"/>
              </c:ext>
            </c:extLst>
          </c:dPt>
          <c:val>
            <c:numRef>
              <c:f>Backend!$G$5:$I$5</c:f>
              <c:numCache>
                <c:formatCode>0%</c:formatCode>
                <c:ptCount val="3"/>
                <c:pt idx="0" formatCode="0.0%">
                  <c:v>0</c:v>
                </c:pt>
                <c:pt idx="1">
                  <c:v>0.01</c:v>
                </c:pt>
                <c:pt idx="2">
                  <c:v>1.99</c:v>
                </c:pt>
              </c:numCache>
            </c:numRef>
          </c:val>
          <c:extLst>
            <c:ext xmlns:c16="http://schemas.microsoft.com/office/drawing/2014/chart" uri="{C3380CC4-5D6E-409C-BE32-E72D297353CC}">
              <c16:uniqueId val="{0000001D-FF1D-4C58-B188-55C50F52A730}"/>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782890171344498"/>
          <c:y val="1.5988117764349219E-2"/>
          <c:w val="0.52738394609582939"/>
          <c:h val="0.86466459134468654"/>
        </c:manualLayout>
      </c:layout>
      <c:doughnutChart>
        <c:varyColors val="1"/>
        <c:ser>
          <c:idx val="0"/>
          <c:order val="0"/>
          <c:spPr>
            <a:ln>
              <a:noFill/>
            </a:ln>
          </c:spPr>
          <c:dPt>
            <c:idx val="0"/>
            <c:bubble3D val="0"/>
            <c:spPr>
              <a:solidFill>
                <a:srgbClr val="C00000"/>
              </a:solidFill>
              <a:ln w="19050">
                <a:noFill/>
              </a:ln>
              <a:effectLst/>
            </c:spPr>
            <c:extLst>
              <c:ext xmlns:c16="http://schemas.microsoft.com/office/drawing/2014/chart" uri="{C3380CC4-5D6E-409C-BE32-E72D297353CC}">
                <c16:uniqueId val="{00000001-FF1D-4C58-B188-55C50F52A730}"/>
              </c:ext>
            </c:extLst>
          </c:dPt>
          <c:dPt>
            <c:idx val="1"/>
            <c:bubble3D val="0"/>
            <c:spPr>
              <a:solidFill>
                <a:srgbClr val="FF0000"/>
              </a:solidFill>
              <a:ln w="19050">
                <a:noFill/>
              </a:ln>
              <a:effectLst/>
            </c:spPr>
            <c:extLst>
              <c:ext xmlns:c16="http://schemas.microsoft.com/office/drawing/2014/chart" uri="{C3380CC4-5D6E-409C-BE32-E72D297353CC}">
                <c16:uniqueId val="{00000003-FF1D-4C58-B188-55C50F52A730}"/>
              </c:ext>
            </c:extLst>
          </c:dPt>
          <c:dPt>
            <c:idx val="2"/>
            <c:bubble3D val="0"/>
            <c:spPr>
              <a:solidFill>
                <a:srgbClr val="FF1515"/>
              </a:solidFill>
              <a:ln w="19050">
                <a:noFill/>
              </a:ln>
              <a:effectLst/>
            </c:spPr>
            <c:extLst>
              <c:ext xmlns:c16="http://schemas.microsoft.com/office/drawing/2014/chart" uri="{C3380CC4-5D6E-409C-BE32-E72D297353CC}">
                <c16:uniqueId val="{00000005-FF1D-4C58-B188-55C50F52A730}"/>
              </c:ext>
            </c:extLst>
          </c:dPt>
          <c:dPt>
            <c:idx val="3"/>
            <c:bubble3D val="0"/>
            <c:spPr>
              <a:solidFill>
                <a:srgbClr val="FFD243"/>
              </a:solidFill>
              <a:ln w="19050">
                <a:noFill/>
              </a:ln>
              <a:effectLst/>
            </c:spPr>
            <c:extLst>
              <c:ext xmlns:c16="http://schemas.microsoft.com/office/drawing/2014/chart" uri="{C3380CC4-5D6E-409C-BE32-E72D297353CC}">
                <c16:uniqueId val="{00000007-FF1D-4C58-B188-55C50F52A730}"/>
              </c:ext>
            </c:extLst>
          </c:dPt>
          <c:dPt>
            <c:idx val="4"/>
            <c:bubble3D val="0"/>
            <c:spPr>
              <a:solidFill>
                <a:srgbClr val="FFCA21"/>
              </a:solidFill>
              <a:ln w="19050">
                <a:noFill/>
              </a:ln>
              <a:effectLst/>
            </c:spPr>
            <c:extLst>
              <c:ext xmlns:c16="http://schemas.microsoft.com/office/drawing/2014/chart" uri="{C3380CC4-5D6E-409C-BE32-E72D297353CC}">
                <c16:uniqueId val="{00000009-FF1D-4C58-B188-55C50F52A730}"/>
              </c:ext>
            </c:extLst>
          </c:dPt>
          <c:dPt>
            <c:idx val="5"/>
            <c:bubble3D val="0"/>
            <c:spPr>
              <a:solidFill>
                <a:srgbClr val="FFFA22"/>
              </a:solidFill>
              <a:ln w="19050">
                <a:noFill/>
              </a:ln>
              <a:effectLst/>
            </c:spPr>
            <c:extLst>
              <c:ext xmlns:c16="http://schemas.microsoft.com/office/drawing/2014/chart" uri="{C3380CC4-5D6E-409C-BE32-E72D297353CC}">
                <c16:uniqueId val="{0000000B-FF1D-4C58-B188-55C50F52A730}"/>
              </c:ext>
            </c:extLst>
          </c:dPt>
          <c:dPt>
            <c:idx val="6"/>
            <c:bubble3D val="0"/>
            <c:spPr>
              <a:solidFill>
                <a:schemeClr val="accent4"/>
              </a:solidFill>
              <a:ln w="19050">
                <a:noFill/>
              </a:ln>
              <a:effectLst/>
            </c:spPr>
            <c:extLst>
              <c:ext xmlns:c16="http://schemas.microsoft.com/office/drawing/2014/chart" uri="{C3380CC4-5D6E-409C-BE32-E72D297353CC}">
                <c16:uniqueId val="{0000000D-FF1D-4C58-B188-55C50F52A730}"/>
              </c:ext>
            </c:extLst>
          </c:dPt>
          <c:dPt>
            <c:idx val="7"/>
            <c:bubble3D val="0"/>
            <c:spPr>
              <a:solidFill>
                <a:schemeClr val="accent6"/>
              </a:solidFill>
              <a:ln w="19050">
                <a:noFill/>
              </a:ln>
              <a:effectLst/>
            </c:spPr>
            <c:extLst>
              <c:ext xmlns:c16="http://schemas.microsoft.com/office/drawing/2014/chart" uri="{C3380CC4-5D6E-409C-BE32-E72D297353CC}">
                <c16:uniqueId val="{0000000F-FF1D-4C58-B188-55C50F52A730}"/>
              </c:ext>
            </c:extLst>
          </c:dPt>
          <c:dPt>
            <c:idx val="8"/>
            <c:bubble3D val="0"/>
            <c:spPr>
              <a:solidFill>
                <a:schemeClr val="accent6">
                  <a:lumMod val="75000"/>
                </a:schemeClr>
              </a:solidFill>
              <a:ln w="19050">
                <a:noFill/>
              </a:ln>
              <a:effectLst/>
            </c:spPr>
            <c:extLst>
              <c:ext xmlns:c16="http://schemas.microsoft.com/office/drawing/2014/chart" uri="{C3380CC4-5D6E-409C-BE32-E72D297353CC}">
                <c16:uniqueId val="{00000011-FF1D-4C58-B188-55C50F52A730}"/>
              </c:ext>
            </c:extLst>
          </c:dPt>
          <c:dPt>
            <c:idx val="9"/>
            <c:bubble3D val="0"/>
            <c:spPr>
              <a:solidFill>
                <a:srgbClr val="00B050"/>
              </a:solidFill>
              <a:ln w="19050">
                <a:noFill/>
              </a:ln>
              <a:effectLst/>
            </c:spPr>
            <c:extLst>
              <c:ext xmlns:c16="http://schemas.microsoft.com/office/drawing/2014/chart" uri="{C3380CC4-5D6E-409C-BE32-E72D297353CC}">
                <c16:uniqueId val="{00000013-FF1D-4C58-B188-55C50F52A730}"/>
              </c:ext>
            </c:extLst>
          </c:dPt>
          <c:dPt>
            <c:idx val="10"/>
            <c:bubble3D val="0"/>
            <c:spPr>
              <a:noFill/>
              <a:ln w="19050">
                <a:noFill/>
              </a:ln>
              <a:effectLst/>
            </c:spPr>
            <c:extLst>
              <c:ext xmlns:c16="http://schemas.microsoft.com/office/drawing/2014/chart" uri="{C3380CC4-5D6E-409C-BE32-E72D297353CC}">
                <c16:uniqueId val="{00000015-FF1D-4C58-B188-55C50F52A730}"/>
              </c:ext>
            </c:extLst>
          </c:dPt>
          <c:val>
            <c:numLit>
              <c:formatCode>General</c:formatCode>
              <c:ptCount val="11"/>
              <c:pt idx="0">
                <c:v>1</c:v>
              </c:pt>
              <c:pt idx="1">
                <c:v>1</c:v>
              </c:pt>
              <c:pt idx="2">
                <c:v>1</c:v>
              </c:pt>
              <c:pt idx="3">
                <c:v>1</c:v>
              </c:pt>
              <c:pt idx="4">
                <c:v>1</c:v>
              </c:pt>
              <c:pt idx="5">
                <c:v>1</c:v>
              </c:pt>
              <c:pt idx="6">
                <c:v>1</c:v>
              </c:pt>
              <c:pt idx="7">
                <c:v>1</c:v>
              </c:pt>
              <c:pt idx="8">
                <c:v>1</c:v>
              </c:pt>
              <c:pt idx="9">
                <c:v>1</c:v>
              </c:pt>
              <c:pt idx="10">
                <c:v>10</c:v>
              </c:pt>
            </c:numLit>
          </c:val>
          <c:extLst>
            <c:ext xmlns:c16="http://schemas.microsoft.com/office/drawing/2014/chart" uri="{C3380CC4-5D6E-409C-BE32-E72D297353CC}">
              <c16:uniqueId val="{00000016-FF1D-4C58-B188-55C50F52A730}"/>
            </c:ext>
          </c:extLst>
        </c:ser>
        <c:dLbls>
          <c:showLegendKey val="0"/>
          <c:showVal val="0"/>
          <c:showCatName val="0"/>
          <c:showSerName val="0"/>
          <c:showPercent val="0"/>
          <c:showBubbleSize val="0"/>
          <c:showLeaderLines val="1"/>
        </c:dLbls>
        <c:firstSliceAng val="270"/>
        <c:holeSize val="56"/>
      </c:doughnutChart>
      <c:pieChart>
        <c:varyColors val="1"/>
        <c:ser>
          <c:idx val="1"/>
          <c:order val="1"/>
          <c:dPt>
            <c:idx val="0"/>
            <c:bubble3D val="0"/>
            <c:spPr>
              <a:noFill/>
              <a:ln w="19050">
                <a:solidFill>
                  <a:schemeClr val="lt1"/>
                </a:solidFill>
              </a:ln>
              <a:effectLst/>
            </c:spPr>
            <c:extLst>
              <c:ext xmlns:c16="http://schemas.microsoft.com/office/drawing/2014/chart" uri="{C3380CC4-5D6E-409C-BE32-E72D297353CC}">
                <c16:uniqueId val="{0000001E-07ED-4EB7-B1D5-F40D0419ADED}"/>
              </c:ext>
            </c:extLst>
          </c:dPt>
          <c:dPt>
            <c:idx val="1"/>
            <c:bubble3D val="0"/>
            <c:spPr>
              <a:solidFill>
                <a:schemeClr val="tx1">
                  <a:lumMod val="85000"/>
                  <a:lumOff val="15000"/>
                </a:schemeClr>
              </a:solidFill>
              <a:ln w="38100">
                <a:solidFill>
                  <a:schemeClr val="tx1">
                    <a:lumMod val="85000"/>
                    <a:lumOff val="15000"/>
                  </a:schemeClr>
                </a:solidFill>
              </a:ln>
              <a:effectLst>
                <a:glow rad="63500">
                  <a:schemeClr val="accent3">
                    <a:satMod val="175000"/>
                    <a:alpha val="40000"/>
                  </a:schemeClr>
                </a:glow>
                <a:outerShdw blurRad="50800" dist="38100" dir="8100000" algn="tr" rotWithShape="0">
                  <a:prstClr val="black">
                    <a:alpha val="40000"/>
                  </a:prstClr>
                </a:outerShdw>
              </a:effectLst>
            </c:spPr>
            <c:extLst>
              <c:ext xmlns:c16="http://schemas.microsoft.com/office/drawing/2014/chart" uri="{C3380CC4-5D6E-409C-BE32-E72D297353CC}">
                <c16:uniqueId val="{0000001F-07ED-4EB7-B1D5-F40D0419ADED}"/>
              </c:ext>
            </c:extLst>
          </c:dPt>
          <c:dPt>
            <c:idx val="2"/>
            <c:bubble3D val="0"/>
            <c:spPr>
              <a:noFill/>
              <a:ln w="19050">
                <a:noFill/>
              </a:ln>
              <a:effectLst/>
            </c:spPr>
            <c:extLst>
              <c:ext xmlns:c16="http://schemas.microsoft.com/office/drawing/2014/chart" uri="{C3380CC4-5D6E-409C-BE32-E72D297353CC}">
                <c16:uniqueId val="{0000001D-07ED-4EB7-B1D5-F40D0419ADED}"/>
              </c:ext>
            </c:extLst>
          </c:dPt>
          <c:val>
            <c:numRef>
              <c:f>Backend!$G$6:$I$6</c:f>
              <c:numCache>
                <c:formatCode>0%</c:formatCode>
                <c:ptCount val="3"/>
                <c:pt idx="0" formatCode="0.0%">
                  <c:v>0.6424642464246425</c:v>
                </c:pt>
                <c:pt idx="1">
                  <c:v>0.01</c:v>
                </c:pt>
                <c:pt idx="2">
                  <c:v>1.3475357535753574</c:v>
                </c:pt>
              </c:numCache>
            </c:numRef>
          </c:val>
          <c:extLst>
            <c:ext xmlns:c16="http://schemas.microsoft.com/office/drawing/2014/chart" uri="{C3380CC4-5D6E-409C-BE32-E72D297353CC}">
              <c16:uniqueId val="{0000001C-07ED-4EB7-B1D5-F40D0419ADED}"/>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782890171344498"/>
          <c:y val="1.5988117764349219E-2"/>
          <c:w val="0.52738394609582939"/>
          <c:h val="0.86466459134468654"/>
        </c:manualLayout>
      </c:layout>
      <c:doughnutChart>
        <c:varyColors val="1"/>
        <c:ser>
          <c:idx val="0"/>
          <c:order val="0"/>
          <c:spPr>
            <a:ln>
              <a:noFill/>
            </a:ln>
          </c:spPr>
          <c:dPt>
            <c:idx val="0"/>
            <c:bubble3D val="0"/>
            <c:spPr>
              <a:solidFill>
                <a:srgbClr val="C00000"/>
              </a:solidFill>
              <a:ln w="19050">
                <a:noFill/>
              </a:ln>
              <a:effectLst/>
            </c:spPr>
            <c:extLst>
              <c:ext xmlns:c16="http://schemas.microsoft.com/office/drawing/2014/chart" uri="{C3380CC4-5D6E-409C-BE32-E72D297353CC}">
                <c16:uniqueId val="{00000001-FF1D-4C58-B188-55C50F52A730}"/>
              </c:ext>
            </c:extLst>
          </c:dPt>
          <c:dPt>
            <c:idx val="1"/>
            <c:bubble3D val="0"/>
            <c:spPr>
              <a:solidFill>
                <a:srgbClr val="FF0000"/>
              </a:solidFill>
              <a:ln w="19050">
                <a:noFill/>
              </a:ln>
              <a:effectLst/>
            </c:spPr>
            <c:extLst>
              <c:ext xmlns:c16="http://schemas.microsoft.com/office/drawing/2014/chart" uri="{C3380CC4-5D6E-409C-BE32-E72D297353CC}">
                <c16:uniqueId val="{00000003-FF1D-4C58-B188-55C50F52A730}"/>
              </c:ext>
            </c:extLst>
          </c:dPt>
          <c:dPt>
            <c:idx val="2"/>
            <c:bubble3D val="0"/>
            <c:spPr>
              <a:solidFill>
                <a:srgbClr val="FF1515"/>
              </a:solidFill>
              <a:ln w="19050">
                <a:noFill/>
              </a:ln>
              <a:effectLst/>
            </c:spPr>
            <c:extLst>
              <c:ext xmlns:c16="http://schemas.microsoft.com/office/drawing/2014/chart" uri="{C3380CC4-5D6E-409C-BE32-E72D297353CC}">
                <c16:uniqueId val="{00000005-FF1D-4C58-B188-55C50F52A730}"/>
              </c:ext>
            </c:extLst>
          </c:dPt>
          <c:dPt>
            <c:idx val="3"/>
            <c:bubble3D val="0"/>
            <c:spPr>
              <a:solidFill>
                <a:srgbClr val="FFD243"/>
              </a:solidFill>
              <a:ln w="19050">
                <a:noFill/>
              </a:ln>
              <a:effectLst/>
            </c:spPr>
            <c:extLst>
              <c:ext xmlns:c16="http://schemas.microsoft.com/office/drawing/2014/chart" uri="{C3380CC4-5D6E-409C-BE32-E72D297353CC}">
                <c16:uniqueId val="{00000007-FF1D-4C58-B188-55C50F52A730}"/>
              </c:ext>
            </c:extLst>
          </c:dPt>
          <c:dPt>
            <c:idx val="4"/>
            <c:bubble3D val="0"/>
            <c:spPr>
              <a:solidFill>
                <a:srgbClr val="FFCA21"/>
              </a:solidFill>
              <a:ln w="19050">
                <a:noFill/>
              </a:ln>
              <a:effectLst/>
            </c:spPr>
            <c:extLst>
              <c:ext xmlns:c16="http://schemas.microsoft.com/office/drawing/2014/chart" uri="{C3380CC4-5D6E-409C-BE32-E72D297353CC}">
                <c16:uniqueId val="{00000009-FF1D-4C58-B188-55C50F52A730}"/>
              </c:ext>
            </c:extLst>
          </c:dPt>
          <c:dPt>
            <c:idx val="5"/>
            <c:bubble3D val="0"/>
            <c:spPr>
              <a:solidFill>
                <a:srgbClr val="FFFA22"/>
              </a:solidFill>
              <a:ln w="19050">
                <a:noFill/>
              </a:ln>
              <a:effectLst/>
            </c:spPr>
            <c:extLst>
              <c:ext xmlns:c16="http://schemas.microsoft.com/office/drawing/2014/chart" uri="{C3380CC4-5D6E-409C-BE32-E72D297353CC}">
                <c16:uniqueId val="{0000000B-FF1D-4C58-B188-55C50F52A730}"/>
              </c:ext>
            </c:extLst>
          </c:dPt>
          <c:dPt>
            <c:idx val="6"/>
            <c:bubble3D val="0"/>
            <c:spPr>
              <a:solidFill>
                <a:schemeClr val="accent4"/>
              </a:solidFill>
              <a:ln w="19050">
                <a:noFill/>
              </a:ln>
              <a:effectLst/>
            </c:spPr>
            <c:extLst>
              <c:ext xmlns:c16="http://schemas.microsoft.com/office/drawing/2014/chart" uri="{C3380CC4-5D6E-409C-BE32-E72D297353CC}">
                <c16:uniqueId val="{0000000D-FF1D-4C58-B188-55C50F52A730}"/>
              </c:ext>
            </c:extLst>
          </c:dPt>
          <c:dPt>
            <c:idx val="7"/>
            <c:bubble3D val="0"/>
            <c:spPr>
              <a:solidFill>
                <a:schemeClr val="accent6"/>
              </a:solidFill>
              <a:ln w="19050">
                <a:noFill/>
              </a:ln>
              <a:effectLst/>
            </c:spPr>
            <c:extLst>
              <c:ext xmlns:c16="http://schemas.microsoft.com/office/drawing/2014/chart" uri="{C3380CC4-5D6E-409C-BE32-E72D297353CC}">
                <c16:uniqueId val="{0000000F-FF1D-4C58-B188-55C50F52A730}"/>
              </c:ext>
            </c:extLst>
          </c:dPt>
          <c:dPt>
            <c:idx val="8"/>
            <c:bubble3D val="0"/>
            <c:spPr>
              <a:solidFill>
                <a:schemeClr val="accent6">
                  <a:lumMod val="75000"/>
                </a:schemeClr>
              </a:solidFill>
              <a:ln w="19050">
                <a:noFill/>
              </a:ln>
              <a:effectLst/>
            </c:spPr>
            <c:extLst>
              <c:ext xmlns:c16="http://schemas.microsoft.com/office/drawing/2014/chart" uri="{C3380CC4-5D6E-409C-BE32-E72D297353CC}">
                <c16:uniqueId val="{00000011-FF1D-4C58-B188-55C50F52A730}"/>
              </c:ext>
            </c:extLst>
          </c:dPt>
          <c:dPt>
            <c:idx val="9"/>
            <c:bubble3D val="0"/>
            <c:spPr>
              <a:solidFill>
                <a:srgbClr val="00B050"/>
              </a:solidFill>
              <a:ln w="19050">
                <a:noFill/>
              </a:ln>
              <a:effectLst/>
            </c:spPr>
            <c:extLst>
              <c:ext xmlns:c16="http://schemas.microsoft.com/office/drawing/2014/chart" uri="{C3380CC4-5D6E-409C-BE32-E72D297353CC}">
                <c16:uniqueId val="{00000013-FF1D-4C58-B188-55C50F52A730}"/>
              </c:ext>
            </c:extLst>
          </c:dPt>
          <c:dPt>
            <c:idx val="10"/>
            <c:bubble3D val="0"/>
            <c:spPr>
              <a:noFill/>
              <a:ln w="19050">
                <a:noFill/>
              </a:ln>
              <a:effectLst/>
            </c:spPr>
            <c:extLst>
              <c:ext xmlns:c16="http://schemas.microsoft.com/office/drawing/2014/chart" uri="{C3380CC4-5D6E-409C-BE32-E72D297353CC}">
                <c16:uniqueId val="{00000015-FF1D-4C58-B188-55C50F52A730}"/>
              </c:ext>
            </c:extLst>
          </c:dPt>
          <c:val>
            <c:numLit>
              <c:formatCode>General</c:formatCode>
              <c:ptCount val="11"/>
              <c:pt idx="0">
                <c:v>1</c:v>
              </c:pt>
              <c:pt idx="1">
                <c:v>1</c:v>
              </c:pt>
              <c:pt idx="2">
                <c:v>1</c:v>
              </c:pt>
              <c:pt idx="3">
                <c:v>1</c:v>
              </c:pt>
              <c:pt idx="4">
                <c:v>1</c:v>
              </c:pt>
              <c:pt idx="5">
                <c:v>1</c:v>
              </c:pt>
              <c:pt idx="6">
                <c:v>1</c:v>
              </c:pt>
              <c:pt idx="7">
                <c:v>1</c:v>
              </c:pt>
              <c:pt idx="8">
                <c:v>1</c:v>
              </c:pt>
              <c:pt idx="9">
                <c:v>1</c:v>
              </c:pt>
              <c:pt idx="10">
                <c:v>10</c:v>
              </c:pt>
            </c:numLit>
          </c:val>
          <c:extLst>
            <c:ext xmlns:c16="http://schemas.microsoft.com/office/drawing/2014/chart" uri="{C3380CC4-5D6E-409C-BE32-E72D297353CC}">
              <c16:uniqueId val="{00000016-FF1D-4C58-B188-55C50F52A730}"/>
            </c:ext>
          </c:extLst>
        </c:ser>
        <c:dLbls>
          <c:showLegendKey val="0"/>
          <c:showVal val="0"/>
          <c:showCatName val="0"/>
          <c:showSerName val="0"/>
          <c:showPercent val="0"/>
          <c:showBubbleSize val="0"/>
          <c:showLeaderLines val="1"/>
        </c:dLbls>
        <c:firstSliceAng val="270"/>
        <c:holeSize val="56"/>
      </c:doughnutChart>
      <c:pieChart>
        <c:varyColors val="1"/>
        <c:ser>
          <c:idx val="1"/>
          <c:order val="1"/>
          <c:spPr>
            <a:noFill/>
            <a:ln>
              <a:noFill/>
            </a:ln>
          </c:spPr>
          <c:dPt>
            <c:idx val="0"/>
            <c:bubble3D val="0"/>
            <c:spPr>
              <a:noFill/>
              <a:ln w="19050">
                <a:noFill/>
              </a:ln>
              <a:effectLst/>
            </c:spPr>
            <c:extLst>
              <c:ext xmlns:c16="http://schemas.microsoft.com/office/drawing/2014/chart" uri="{C3380CC4-5D6E-409C-BE32-E72D297353CC}">
                <c16:uniqueId val="{00000017-3A7E-4120-A7C2-179B1D59936D}"/>
              </c:ext>
            </c:extLst>
          </c:dPt>
          <c:dPt>
            <c:idx val="1"/>
            <c:bubble3D val="0"/>
            <c:spPr>
              <a:noFill/>
              <a:ln w="38100">
                <a:solidFill>
                  <a:schemeClr val="tx1">
                    <a:lumMod val="85000"/>
                    <a:lumOff val="15000"/>
                  </a:schemeClr>
                </a:solidFill>
              </a:ln>
              <a:effectLst>
                <a:glow rad="63500">
                  <a:schemeClr val="accent3">
                    <a:satMod val="175000"/>
                    <a:alpha val="40000"/>
                  </a:schemeClr>
                </a:glow>
                <a:outerShdw blurRad="50800" dist="38100" dir="8100000" algn="tr" rotWithShape="0">
                  <a:prstClr val="black">
                    <a:alpha val="40000"/>
                  </a:prstClr>
                </a:outerShdw>
              </a:effectLst>
            </c:spPr>
            <c:extLst>
              <c:ext xmlns:c16="http://schemas.microsoft.com/office/drawing/2014/chart" uri="{C3380CC4-5D6E-409C-BE32-E72D297353CC}">
                <c16:uniqueId val="{00000024-D1C3-4C35-B4AF-EA8A3E10AF19}"/>
              </c:ext>
            </c:extLst>
          </c:dPt>
          <c:dPt>
            <c:idx val="2"/>
            <c:bubble3D val="0"/>
            <c:spPr>
              <a:noFill/>
              <a:ln w="19050">
                <a:noFill/>
              </a:ln>
              <a:effectLst/>
            </c:spPr>
            <c:extLst>
              <c:ext xmlns:c16="http://schemas.microsoft.com/office/drawing/2014/chart" uri="{C3380CC4-5D6E-409C-BE32-E72D297353CC}">
                <c16:uniqueId val="{0000001B-3A7E-4120-A7C2-179B1D59936D}"/>
              </c:ext>
            </c:extLst>
          </c:dPt>
          <c:val>
            <c:numRef>
              <c:f>Backend!$G$7:$I$7</c:f>
              <c:numCache>
                <c:formatCode>0%</c:formatCode>
                <c:ptCount val="3"/>
                <c:pt idx="0" formatCode="0.0%">
                  <c:v>0</c:v>
                </c:pt>
                <c:pt idx="1">
                  <c:v>0.01</c:v>
                </c:pt>
                <c:pt idx="2">
                  <c:v>1.99</c:v>
                </c:pt>
              </c:numCache>
            </c:numRef>
          </c:val>
          <c:extLst>
            <c:ext xmlns:c16="http://schemas.microsoft.com/office/drawing/2014/chart" uri="{C3380CC4-5D6E-409C-BE32-E72D297353CC}">
              <c16:uniqueId val="{0000001C-D1C3-4C35-B4AF-EA8A3E10AF19}"/>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782890171344498"/>
          <c:y val="1.5988117764349219E-2"/>
          <c:w val="0.52738394609582939"/>
          <c:h val="0.86466459134468654"/>
        </c:manualLayout>
      </c:layout>
      <c:doughnutChart>
        <c:varyColors val="1"/>
        <c:ser>
          <c:idx val="0"/>
          <c:order val="0"/>
          <c:spPr>
            <a:ln>
              <a:noFill/>
            </a:ln>
          </c:spPr>
          <c:dPt>
            <c:idx val="0"/>
            <c:bubble3D val="0"/>
            <c:spPr>
              <a:solidFill>
                <a:srgbClr val="C00000"/>
              </a:solidFill>
              <a:ln w="19050">
                <a:noFill/>
              </a:ln>
              <a:effectLst/>
            </c:spPr>
            <c:extLst>
              <c:ext xmlns:c16="http://schemas.microsoft.com/office/drawing/2014/chart" uri="{C3380CC4-5D6E-409C-BE32-E72D297353CC}">
                <c16:uniqueId val="{00000001-FF1D-4C58-B188-55C50F52A730}"/>
              </c:ext>
            </c:extLst>
          </c:dPt>
          <c:dPt>
            <c:idx val="1"/>
            <c:bubble3D val="0"/>
            <c:spPr>
              <a:solidFill>
                <a:srgbClr val="FF0000"/>
              </a:solidFill>
              <a:ln w="19050">
                <a:noFill/>
              </a:ln>
              <a:effectLst/>
            </c:spPr>
            <c:extLst>
              <c:ext xmlns:c16="http://schemas.microsoft.com/office/drawing/2014/chart" uri="{C3380CC4-5D6E-409C-BE32-E72D297353CC}">
                <c16:uniqueId val="{00000003-FF1D-4C58-B188-55C50F52A730}"/>
              </c:ext>
            </c:extLst>
          </c:dPt>
          <c:dPt>
            <c:idx val="2"/>
            <c:bubble3D val="0"/>
            <c:spPr>
              <a:solidFill>
                <a:srgbClr val="FF1515"/>
              </a:solidFill>
              <a:ln w="19050">
                <a:noFill/>
              </a:ln>
              <a:effectLst/>
            </c:spPr>
            <c:extLst>
              <c:ext xmlns:c16="http://schemas.microsoft.com/office/drawing/2014/chart" uri="{C3380CC4-5D6E-409C-BE32-E72D297353CC}">
                <c16:uniqueId val="{00000005-FF1D-4C58-B188-55C50F52A730}"/>
              </c:ext>
            </c:extLst>
          </c:dPt>
          <c:dPt>
            <c:idx val="3"/>
            <c:bubble3D val="0"/>
            <c:spPr>
              <a:solidFill>
                <a:srgbClr val="FFD243"/>
              </a:solidFill>
              <a:ln w="19050">
                <a:noFill/>
              </a:ln>
              <a:effectLst/>
            </c:spPr>
            <c:extLst>
              <c:ext xmlns:c16="http://schemas.microsoft.com/office/drawing/2014/chart" uri="{C3380CC4-5D6E-409C-BE32-E72D297353CC}">
                <c16:uniqueId val="{00000007-FF1D-4C58-B188-55C50F52A730}"/>
              </c:ext>
            </c:extLst>
          </c:dPt>
          <c:dPt>
            <c:idx val="4"/>
            <c:bubble3D val="0"/>
            <c:spPr>
              <a:solidFill>
                <a:srgbClr val="FFCA21"/>
              </a:solidFill>
              <a:ln w="19050">
                <a:noFill/>
              </a:ln>
              <a:effectLst/>
            </c:spPr>
            <c:extLst>
              <c:ext xmlns:c16="http://schemas.microsoft.com/office/drawing/2014/chart" uri="{C3380CC4-5D6E-409C-BE32-E72D297353CC}">
                <c16:uniqueId val="{00000009-FF1D-4C58-B188-55C50F52A730}"/>
              </c:ext>
            </c:extLst>
          </c:dPt>
          <c:dPt>
            <c:idx val="5"/>
            <c:bubble3D val="0"/>
            <c:spPr>
              <a:solidFill>
                <a:srgbClr val="FFFA22"/>
              </a:solidFill>
              <a:ln w="19050">
                <a:noFill/>
              </a:ln>
              <a:effectLst/>
            </c:spPr>
            <c:extLst>
              <c:ext xmlns:c16="http://schemas.microsoft.com/office/drawing/2014/chart" uri="{C3380CC4-5D6E-409C-BE32-E72D297353CC}">
                <c16:uniqueId val="{0000000B-FF1D-4C58-B188-55C50F52A730}"/>
              </c:ext>
            </c:extLst>
          </c:dPt>
          <c:dPt>
            <c:idx val="6"/>
            <c:bubble3D val="0"/>
            <c:spPr>
              <a:solidFill>
                <a:schemeClr val="accent4"/>
              </a:solidFill>
              <a:ln w="19050">
                <a:noFill/>
              </a:ln>
              <a:effectLst/>
            </c:spPr>
            <c:extLst>
              <c:ext xmlns:c16="http://schemas.microsoft.com/office/drawing/2014/chart" uri="{C3380CC4-5D6E-409C-BE32-E72D297353CC}">
                <c16:uniqueId val="{0000000D-FF1D-4C58-B188-55C50F52A730}"/>
              </c:ext>
            </c:extLst>
          </c:dPt>
          <c:dPt>
            <c:idx val="7"/>
            <c:bubble3D val="0"/>
            <c:spPr>
              <a:solidFill>
                <a:schemeClr val="accent6"/>
              </a:solidFill>
              <a:ln w="19050">
                <a:noFill/>
              </a:ln>
              <a:effectLst/>
            </c:spPr>
            <c:extLst>
              <c:ext xmlns:c16="http://schemas.microsoft.com/office/drawing/2014/chart" uri="{C3380CC4-5D6E-409C-BE32-E72D297353CC}">
                <c16:uniqueId val="{0000000F-FF1D-4C58-B188-55C50F52A730}"/>
              </c:ext>
            </c:extLst>
          </c:dPt>
          <c:dPt>
            <c:idx val="8"/>
            <c:bubble3D val="0"/>
            <c:spPr>
              <a:solidFill>
                <a:schemeClr val="accent6">
                  <a:lumMod val="75000"/>
                </a:schemeClr>
              </a:solidFill>
              <a:ln w="19050">
                <a:noFill/>
              </a:ln>
              <a:effectLst/>
            </c:spPr>
            <c:extLst>
              <c:ext xmlns:c16="http://schemas.microsoft.com/office/drawing/2014/chart" uri="{C3380CC4-5D6E-409C-BE32-E72D297353CC}">
                <c16:uniqueId val="{00000011-FF1D-4C58-B188-55C50F52A730}"/>
              </c:ext>
            </c:extLst>
          </c:dPt>
          <c:dPt>
            <c:idx val="9"/>
            <c:bubble3D val="0"/>
            <c:spPr>
              <a:solidFill>
                <a:srgbClr val="00B050"/>
              </a:solidFill>
              <a:ln w="19050">
                <a:noFill/>
              </a:ln>
              <a:effectLst/>
            </c:spPr>
            <c:extLst>
              <c:ext xmlns:c16="http://schemas.microsoft.com/office/drawing/2014/chart" uri="{C3380CC4-5D6E-409C-BE32-E72D297353CC}">
                <c16:uniqueId val="{00000013-FF1D-4C58-B188-55C50F52A730}"/>
              </c:ext>
            </c:extLst>
          </c:dPt>
          <c:dPt>
            <c:idx val="10"/>
            <c:bubble3D val="0"/>
            <c:spPr>
              <a:noFill/>
              <a:ln w="19050">
                <a:noFill/>
              </a:ln>
              <a:effectLst/>
            </c:spPr>
            <c:extLst>
              <c:ext xmlns:c16="http://schemas.microsoft.com/office/drawing/2014/chart" uri="{C3380CC4-5D6E-409C-BE32-E72D297353CC}">
                <c16:uniqueId val="{00000015-FF1D-4C58-B188-55C50F52A730}"/>
              </c:ext>
            </c:extLst>
          </c:dPt>
          <c:val>
            <c:numLit>
              <c:formatCode>General</c:formatCode>
              <c:ptCount val="11"/>
              <c:pt idx="0">
                <c:v>1</c:v>
              </c:pt>
              <c:pt idx="1">
                <c:v>1</c:v>
              </c:pt>
              <c:pt idx="2">
                <c:v>1</c:v>
              </c:pt>
              <c:pt idx="3">
                <c:v>1</c:v>
              </c:pt>
              <c:pt idx="4">
                <c:v>1</c:v>
              </c:pt>
              <c:pt idx="5">
                <c:v>1</c:v>
              </c:pt>
              <c:pt idx="6">
                <c:v>1</c:v>
              </c:pt>
              <c:pt idx="7">
                <c:v>1</c:v>
              </c:pt>
              <c:pt idx="8">
                <c:v>1</c:v>
              </c:pt>
              <c:pt idx="9">
                <c:v>1</c:v>
              </c:pt>
              <c:pt idx="10">
                <c:v>10</c:v>
              </c:pt>
            </c:numLit>
          </c:val>
          <c:extLst>
            <c:ext xmlns:c16="http://schemas.microsoft.com/office/drawing/2014/chart" uri="{C3380CC4-5D6E-409C-BE32-E72D297353CC}">
              <c16:uniqueId val="{00000016-FF1D-4C58-B188-55C50F52A730}"/>
            </c:ext>
          </c:extLst>
        </c:ser>
        <c:dLbls>
          <c:showLegendKey val="0"/>
          <c:showVal val="0"/>
          <c:showCatName val="0"/>
          <c:showSerName val="0"/>
          <c:showPercent val="0"/>
          <c:showBubbleSize val="0"/>
          <c:showLeaderLines val="1"/>
        </c:dLbls>
        <c:firstSliceAng val="270"/>
        <c:holeSize val="56"/>
      </c:doughnutChart>
      <c:pieChart>
        <c:varyColors val="1"/>
        <c:ser>
          <c:idx val="1"/>
          <c:order val="1"/>
          <c:spPr>
            <a:noFill/>
            <a:ln>
              <a:noFill/>
            </a:ln>
          </c:spPr>
          <c:dPt>
            <c:idx val="0"/>
            <c:bubble3D val="0"/>
            <c:spPr>
              <a:noFill/>
              <a:ln w="19050">
                <a:noFill/>
              </a:ln>
              <a:effectLst/>
            </c:spPr>
            <c:extLst>
              <c:ext xmlns:c16="http://schemas.microsoft.com/office/drawing/2014/chart" uri="{C3380CC4-5D6E-409C-BE32-E72D297353CC}">
                <c16:uniqueId val="{00000017-6D8A-46B7-ABF0-269CDACC73B8}"/>
              </c:ext>
            </c:extLst>
          </c:dPt>
          <c:dPt>
            <c:idx val="1"/>
            <c:bubble3D val="0"/>
            <c:spPr>
              <a:noFill/>
              <a:ln w="38100">
                <a:solidFill>
                  <a:schemeClr val="tx1">
                    <a:lumMod val="85000"/>
                    <a:lumOff val="15000"/>
                  </a:schemeClr>
                </a:solidFill>
              </a:ln>
              <a:effectLst>
                <a:glow rad="63500">
                  <a:schemeClr val="accent3">
                    <a:satMod val="175000"/>
                    <a:alpha val="40000"/>
                  </a:schemeClr>
                </a:glow>
                <a:outerShdw blurRad="50800" dist="38100" dir="8100000" algn="tr" rotWithShape="0">
                  <a:prstClr val="black">
                    <a:alpha val="40000"/>
                  </a:prstClr>
                </a:outerShdw>
              </a:effectLst>
            </c:spPr>
            <c:extLst>
              <c:ext xmlns:c16="http://schemas.microsoft.com/office/drawing/2014/chart" uri="{C3380CC4-5D6E-409C-BE32-E72D297353CC}">
                <c16:uniqueId val="{00000021-AEE5-4D4A-995D-C8A2DEEF3307}"/>
              </c:ext>
            </c:extLst>
          </c:dPt>
          <c:dPt>
            <c:idx val="2"/>
            <c:bubble3D val="0"/>
            <c:spPr>
              <a:noFill/>
              <a:ln w="19050">
                <a:noFill/>
              </a:ln>
              <a:effectLst/>
            </c:spPr>
            <c:extLst>
              <c:ext xmlns:c16="http://schemas.microsoft.com/office/drawing/2014/chart" uri="{C3380CC4-5D6E-409C-BE32-E72D297353CC}">
                <c16:uniqueId val="{0000001B-6D8A-46B7-ABF0-269CDACC73B8}"/>
              </c:ext>
            </c:extLst>
          </c:dPt>
          <c:val>
            <c:numRef>
              <c:f>Backend!$G$10:$I$10</c:f>
              <c:numCache>
                <c:formatCode>0%</c:formatCode>
                <c:ptCount val="3"/>
                <c:pt idx="0" formatCode="0.0%">
                  <c:v>7.0407040704070403E-2</c:v>
                </c:pt>
                <c:pt idx="1">
                  <c:v>0.01</c:v>
                </c:pt>
                <c:pt idx="2">
                  <c:v>1.9195929592959295</c:v>
                </c:pt>
              </c:numCache>
            </c:numRef>
          </c:val>
          <c:extLst>
            <c:ext xmlns:c16="http://schemas.microsoft.com/office/drawing/2014/chart" uri="{C3380CC4-5D6E-409C-BE32-E72D297353CC}">
              <c16:uniqueId val="{0000001C-AEE5-4D4A-995D-C8A2DEEF3307}"/>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782890171344498"/>
          <c:y val="1.5988117764349219E-2"/>
          <c:w val="0.52738394609582939"/>
          <c:h val="0.86466459134468654"/>
        </c:manualLayout>
      </c:layout>
      <c:doughnutChart>
        <c:varyColors val="1"/>
        <c:ser>
          <c:idx val="0"/>
          <c:order val="0"/>
          <c:spPr>
            <a:ln>
              <a:noFill/>
            </a:ln>
          </c:spPr>
          <c:dPt>
            <c:idx val="0"/>
            <c:bubble3D val="0"/>
            <c:spPr>
              <a:solidFill>
                <a:srgbClr val="C00000"/>
              </a:solidFill>
              <a:ln w="19050">
                <a:noFill/>
              </a:ln>
              <a:effectLst/>
            </c:spPr>
            <c:extLst>
              <c:ext xmlns:c16="http://schemas.microsoft.com/office/drawing/2014/chart" uri="{C3380CC4-5D6E-409C-BE32-E72D297353CC}">
                <c16:uniqueId val="{00000001-FF1D-4C58-B188-55C50F52A730}"/>
              </c:ext>
            </c:extLst>
          </c:dPt>
          <c:dPt>
            <c:idx val="1"/>
            <c:bubble3D val="0"/>
            <c:spPr>
              <a:solidFill>
                <a:srgbClr val="FF0000"/>
              </a:solidFill>
              <a:ln w="19050">
                <a:noFill/>
              </a:ln>
              <a:effectLst/>
            </c:spPr>
            <c:extLst>
              <c:ext xmlns:c16="http://schemas.microsoft.com/office/drawing/2014/chart" uri="{C3380CC4-5D6E-409C-BE32-E72D297353CC}">
                <c16:uniqueId val="{00000003-FF1D-4C58-B188-55C50F52A730}"/>
              </c:ext>
            </c:extLst>
          </c:dPt>
          <c:dPt>
            <c:idx val="2"/>
            <c:bubble3D val="0"/>
            <c:spPr>
              <a:solidFill>
                <a:srgbClr val="FF1515"/>
              </a:solidFill>
              <a:ln w="19050">
                <a:noFill/>
              </a:ln>
              <a:effectLst/>
            </c:spPr>
            <c:extLst>
              <c:ext xmlns:c16="http://schemas.microsoft.com/office/drawing/2014/chart" uri="{C3380CC4-5D6E-409C-BE32-E72D297353CC}">
                <c16:uniqueId val="{00000005-FF1D-4C58-B188-55C50F52A730}"/>
              </c:ext>
            </c:extLst>
          </c:dPt>
          <c:dPt>
            <c:idx val="3"/>
            <c:bubble3D val="0"/>
            <c:spPr>
              <a:solidFill>
                <a:srgbClr val="FFD243"/>
              </a:solidFill>
              <a:ln w="19050">
                <a:noFill/>
              </a:ln>
              <a:effectLst/>
            </c:spPr>
            <c:extLst>
              <c:ext xmlns:c16="http://schemas.microsoft.com/office/drawing/2014/chart" uri="{C3380CC4-5D6E-409C-BE32-E72D297353CC}">
                <c16:uniqueId val="{00000007-FF1D-4C58-B188-55C50F52A730}"/>
              </c:ext>
            </c:extLst>
          </c:dPt>
          <c:dPt>
            <c:idx val="4"/>
            <c:bubble3D val="0"/>
            <c:spPr>
              <a:solidFill>
                <a:srgbClr val="FFCA21"/>
              </a:solidFill>
              <a:ln w="19050">
                <a:noFill/>
              </a:ln>
              <a:effectLst/>
            </c:spPr>
            <c:extLst>
              <c:ext xmlns:c16="http://schemas.microsoft.com/office/drawing/2014/chart" uri="{C3380CC4-5D6E-409C-BE32-E72D297353CC}">
                <c16:uniqueId val="{00000009-FF1D-4C58-B188-55C50F52A730}"/>
              </c:ext>
            </c:extLst>
          </c:dPt>
          <c:dPt>
            <c:idx val="5"/>
            <c:bubble3D val="0"/>
            <c:spPr>
              <a:solidFill>
                <a:srgbClr val="FFFA22"/>
              </a:solidFill>
              <a:ln w="19050">
                <a:noFill/>
              </a:ln>
              <a:effectLst/>
            </c:spPr>
            <c:extLst>
              <c:ext xmlns:c16="http://schemas.microsoft.com/office/drawing/2014/chart" uri="{C3380CC4-5D6E-409C-BE32-E72D297353CC}">
                <c16:uniqueId val="{0000000B-FF1D-4C58-B188-55C50F52A730}"/>
              </c:ext>
            </c:extLst>
          </c:dPt>
          <c:dPt>
            <c:idx val="6"/>
            <c:bubble3D val="0"/>
            <c:spPr>
              <a:solidFill>
                <a:schemeClr val="accent4"/>
              </a:solidFill>
              <a:ln w="19050">
                <a:noFill/>
              </a:ln>
              <a:effectLst/>
            </c:spPr>
            <c:extLst>
              <c:ext xmlns:c16="http://schemas.microsoft.com/office/drawing/2014/chart" uri="{C3380CC4-5D6E-409C-BE32-E72D297353CC}">
                <c16:uniqueId val="{0000000D-FF1D-4C58-B188-55C50F52A730}"/>
              </c:ext>
            </c:extLst>
          </c:dPt>
          <c:dPt>
            <c:idx val="7"/>
            <c:bubble3D val="0"/>
            <c:spPr>
              <a:solidFill>
                <a:schemeClr val="accent6"/>
              </a:solidFill>
              <a:ln w="19050">
                <a:noFill/>
              </a:ln>
              <a:effectLst/>
            </c:spPr>
            <c:extLst>
              <c:ext xmlns:c16="http://schemas.microsoft.com/office/drawing/2014/chart" uri="{C3380CC4-5D6E-409C-BE32-E72D297353CC}">
                <c16:uniqueId val="{0000000F-FF1D-4C58-B188-55C50F52A730}"/>
              </c:ext>
            </c:extLst>
          </c:dPt>
          <c:dPt>
            <c:idx val="8"/>
            <c:bubble3D val="0"/>
            <c:spPr>
              <a:solidFill>
                <a:schemeClr val="accent6">
                  <a:lumMod val="75000"/>
                </a:schemeClr>
              </a:solidFill>
              <a:ln w="19050">
                <a:noFill/>
              </a:ln>
              <a:effectLst/>
            </c:spPr>
            <c:extLst>
              <c:ext xmlns:c16="http://schemas.microsoft.com/office/drawing/2014/chart" uri="{C3380CC4-5D6E-409C-BE32-E72D297353CC}">
                <c16:uniqueId val="{00000011-FF1D-4C58-B188-55C50F52A730}"/>
              </c:ext>
            </c:extLst>
          </c:dPt>
          <c:dPt>
            <c:idx val="9"/>
            <c:bubble3D val="0"/>
            <c:spPr>
              <a:solidFill>
                <a:srgbClr val="00B050"/>
              </a:solidFill>
              <a:ln w="19050">
                <a:noFill/>
              </a:ln>
              <a:effectLst/>
            </c:spPr>
            <c:extLst>
              <c:ext xmlns:c16="http://schemas.microsoft.com/office/drawing/2014/chart" uri="{C3380CC4-5D6E-409C-BE32-E72D297353CC}">
                <c16:uniqueId val="{00000013-FF1D-4C58-B188-55C50F52A730}"/>
              </c:ext>
            </c:extLst>
          </c:dPt>
          <c:dPt>
            <c:idx val="10"/>
            <c:bubble3D val="0"/>
            <c:spPr>
              <a:noFill/>
              <a:ln w="19050">
                <a:noFill/>
              </a:ln>
              <a:effectLst/>
            </c:spPr>
            <c:extLst>
              <c:ext xmlns:c16="http://schemas.microsoft.com/office/drawing/2014/chart" uri="{C3380CC4-5D6E-409C-BE32-E72D297353CC}">
                <c16:uniqueId val="{00000015-FF1D-4C58-B188-55C50F52A730}"/>
              </c:ext>
            </c:extLst>
          </c:dPt>
          <c:val>
            <c:numLit>
              <c:formatCode>General</c:formatCode>
              <c:ptCount val="11"/>
              <c:pt idx="0">
                <c:v>1</c:v>
              </c:pt>
              <c:pt idx="1">
                <c:v>1</c:v>
              </c:pt>
              <c:pt idx="2">
                <c:v>1</c:v>
              </c:pt>
              <c:pt idx="3">
                <c:v>1</c:v>
              </c:pt>
              <c:pt idx="4">
                <c:v>1</c:v>
              </c:pt>
              <c:pt idx="5">
                <c:v>1</c:v>
              </c:pt>
              <c:pt idx="6">
                <c:v>1</c:v>
              </c:pt>
              <c:pt idx="7">
                <c:v>1</c:v>
              </c:pt>
              <c:pt idx="8">
                <c:v>1</c:v>
              </c:pt>
              <c:pt idx="9">
                <c:v>1</c:v>
              </c:pt>
              <c:pt idx="10">
                <c:v>10</c:v>
              </c:pt>
            </c:numLit>
          </c:val>
          <c:extLst>
            <c:ext xmlns:c16="http://schemas.microsoft.com/office/drawing/2014/chart" uri="{C3380CC4-5D6E-409C-BE32-E72D297353CC}">
              <c16:uniqueId val="{00000016-FF1D-4C58-B188-55C50F52A730}"/>
            </c:ext>
          </c:extLst>
        </c:ser>
        <c:dLbls>
          <c:showLegendKey val="0"/>
          <c:showVal val="0"/>
          <c:showCatName val="0"/>
          <c:showSerName val="0"/>
          <c:showPercent val="0"/>
          <c:showBubbleSize val="0"/>
          <c:showLeaderLines val="1"/>
        </c:dLbls>
        <c:firstSliceAng val="270"/>
        <c:holeSize val="56"/>
      </c:doughnutChart>
      <c:pieChart>
        <c:varyColors val="1"/>
        <c:ser>
          <c:idx val="1"/>
          <c:order val="1"/>
          <c:dPt>
            <c:idx val="0"/>
            <c:bubble3D val="0"/>
            <c:spPr>
              <a:noFill/>
              <a:ln w="19050">
                <a:solidFill>
                  <a:schemeClr val="lt1"/>
                </a:solidFill>
              </a:ln>
              <a:effectLst/>
            </c:spPr>
            <c:extLst>
              <c:ext xmlns:c16="http://schemas.microsoft.com/office/drawing/2014/chart" uri="{C3380CC4-5D6E-409C-BE32-E72D297353CC}">
                <c16:uniqueId val="{00000020-8EC7-49D0-85CD-BF1631D3D197}"/>
              </c:ext>
            </c:extLst>
          </c:dPt>
          <c:dPt>
            <c:idx val="1"/>
            <c:bubble3D val="0"/>
            <c:spPr>
              <a:solidFill>
                <a:schemeClr val="accent2"/>
              </a:solidFill>
              <a:ln w="38100">
                <a:solidFill>
                  <a:schemeClr val="tx1">
                    <a:lumMod val="85000"/>
                    <a:lumOff val="15000"/>
                  </a:schemeClr>
                </a:solidFill>
              </a:ln>
              <a:effectLst>
                <a:glow rad="63500">
                  <a:schemeClr val="accent3">
                    <a:satMod val="175000"/>
                    <a:alpha val="40000"/>
                  </a:schemeClr>
                </a:glow>
                <a:outerShdw blurRad="50800" dist="38100" dir="8100000" algn="tr" rotWithShape="0">
                  <a:prstClr val="black">
                    <a:alpha val="40000"/>
                  </a:prstClr>
                </a:outerShdw>
              </a:effectLst>
            </c:spPr>
            <c:extLst>
              <c:ext xmlns:c16="http://schemas.microsoft.com/office/drawing/2014/chart" uri="{C3380CC4-5D6E-409C-BE32-E72D297353CC}">
                <c16:uniqueId val="{0000001F-8EC7-49D0-85CD-BF1631D3D197}"/>
              </c:ext>
            </c:extLst>
          </c:dPt>
          <c:dPt>
            <c:idx val="2"/>
            <c:bubble3D val="0"/>
            <c:spPr>
              <a:noFill/>
              <a:ln w="19050">
                <a:noFill/>
              </a:ln>
              <a:effectLst/>
            </c:spPr>
            <c:extLst>
              <c:ext xmlns:c16="http://schemas.microsoft.com/office/drawing/2014/chart" uri="{C3380CC4-5D6E-409C-BE32-E72D297353CC}">
                <c16:uniqueId val="{0000001D-8EC7-49D0-85CD-BF1631D3D197}"/>
              </c:ext>
            </c:extLst>
          </c:dPt>
          <c:val>
            <c:numRef>
              <c:f>Backend!$G$8:$I$8</c:f>
              <c:numCache>
                <c:formatCode>0%</c:formatCode>
                <c:ptCount val="3"/>
                <c:pt idx="0" formatCode="0.0%">
                  <c:v>0.28712871287128711</c:v>
                </c:pt>
                <c:pt idx="1">
                  <c:v>0.01</c:v>
                </c:pt>
                <c:pt idx="2">
                  <c:v>1.7028712871287128</c:v>
                </c:pt>
              </c:numCache>
            </c:numRef>
          </c:val>
          <c:extLst>
            <c:ext xmlns:c16="http://schemas.microsoft.com/office/drawing/2014/chart" uri="{C3380CC4-5D6E-409C-BE32-E72D297353CC}">
              <c16:uniqueId val="{0000001C-8EC7-49D0-85CD-BF1631D3D197}"/>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782890171344498"/>
          <c:y val="1.5988117764349219E-2"/>
          <c:w val="0.52738394609582939"/>
          <c:h val="0.86466459134468654"/>
        </c:manualLayout>
      </c:layout>
      <c:doughnutChart>
        <c:varyColors val="1"/>
        <c:ser>
          <c:idx val="0"/>
          <c:order val="0"/>
          <c:spPr>
            <a:ln>
              <a:noFill/>
            </a:ln>
          </c:spPr>
          <c:dPt>
            <c:idx val="0"/>
            <c:bubble3D val="0"/>
            <c:spPr>
              <a:solidFill>
                <a:srgbClr val="C00000"/>
              </a:solidFill>
              <a:ln w="19050">
                <a:noFill/>
              </a:ln>
              <a:effectLst/>
            </c:spPr>
            <c:extLst>
              <c:ext xmlns:c16="http://schemas.microsoft.com/office/drawing/2014/chart" uri="{C3380CC4-5D6E-409C-BE32-E72D297353CC}">
                <c16:uniqueId val="{00000001-FF1D-4C58-B188-55C50F52A730}"/>
              </c:ext>
            </c:extLst>
          </c:dPt>
          <c:dPt>
            <c:idx val="1"/>
            <c:bubble3D val="0"/>
            <c:spPr>
              <a:solidFill>
                <a:srgbClr val="FF0000"/>
              </a:solidFill>
              <a:ln w="19050">
                <a:noFill/>
              </a:ln>
              <a:effectLst/>
            </c:spPr>
            <c:extLst>
              <c:ext xmlns:c16="http://schemas.microsoft.com/office/drawing/2014/chart" uri="{C3380CC4-5D6E-409C-BE32-E72D297353CC}">
                <c16:uniqueId val="{00000003-FF1D-4C58-B188-55C50F52A730}"/>
              </c:ext>
            </c:extLst>
          </c:dPt>
          <c:dPt>
            <c:idx val="2"/>
            <c:bubble3D val="0"/>
            <c:spPr>
              <a:solidFill>
                <a:srgbClr val="FF1515"/>
              </a:solidFill>
              <a:ln w="19050">
                <a:noFill/>
              </a:ln>
              <a:effectLst/>
            </c:spPr>
            <c:extLst>
              <c:ext xmlns:c16="http://schemas.microsoft.com/office/drawing/2014/chart" uri="{C3380CC4-5D6E-409C-BE32-E72D297353CC}">
                <c16:uniqueId val="{00000005-FF1D-4C58-B188-55C50F52A730}"/>
              </c:ext>
            </c:extLst>
          </c:dPt>
          <c:dPt>
            <c:idx val="3"/>
            <c:bubble3D val="0"/>
            <c:spPr>
              <a:solidFill>
                <a:srgbClr val="FFD243"/>
              </a:solidFill>
              <a:ln w="19050">
                <a:noFill/>
              </a:ln>
              <a:effectLst/>
            </c:spPr>
            <c:extLst>
              <c:ext xmlns:c16="http://schemas.microsoft.com/office/drawing/2014/chart" uri="{C3380CC4-5D6E-409C-BE32-E72D297353CC}">
                <c16:uniqueId val="{00000007-FF1D-4C58-B188-55C50F52A730}"/>
              </c:ext>
            </c:extLst>
          </c:dPt>
          <c:dPt>
            <c:idx val="4"/>
            <c:bubble3D val="0"/>
            <c:spPr>
              <a:solidFill>
                <a:srgbClr val="FFCA21"/>
              </a:solidFill>
              <a:ln w="19050">
                <a:noFill/>
              </a:ln>
              <a:effectLst/>
            </c:spPr>
            <c:extLst>
              <c:ext xmlns:c16="http://schemas.microsoft.com/office/drawing/2014/chart" uri="{C3380CC4-5D6E-409C-BE32-E72D297353CC}">
                <c16:uniqueId val="{00000009-FF1D-4C58-B188-55C50F52A730}"/>
              </c:ext>
            </c:extLst>
          </c:dPt>
          <c:dPt>
            <c:idx val="5"/>
            <c:bubble3D val="0"/>
            <c:spPr>
              <a:solidFill>
                <a:srgbClr val="FFFA22"/>
              </a:solidFill>
              <a:ln w="19050">
                <a:noFill/>
              </a:ln>
              <a:effectLst/>
            </c:spPr>
            <c:extLst>
              <c:ext xmlns:c16="http://schemas.microsoft.com/office/drawing/2014/chart" uri="{C3380CC4-5D6E-409C-BE32-E72D297353CC}">
                <c16:uniqueId val="{0000000B-FF1D-4C58-B188-55C50F52A730}"/>
              </c:ext>
            </c:extLst>
          </c:dPt>
          <c:dPt>
            <c:idx val="6"/>
            <c:bubble3D val="0"/>
            <c:spPr>
              <a:solidFill>
                <a:schemeClr val="accent4"/>
              </a:solidFill>
              <a:ln w="19050">
                <a:noFill/>
              </a:ln>
              <a:effectLst/>
            </c:spPr>
            <c:extLst>
              <c:ext xmlns:c16="http://schemas.microsoft.com/office/drawing/2014/chart" uri="{C3380CC4-5D6E-409C-BE32-E72D297353CC}">
                <c16:uniqueId val="{0000000D-FF1D-4C58-B188-55C50F52A730}"/>
              </c:ext>
            </c:extLst>
          </c:dPt>
          <c:dPt>
            <c:idx val="7"/>
            <c:bubble3D val="0"/>
            <c:spPr>
              <a:solidFill>
                <a:schemeClr val="accent6"/>
              </a:solidFill>
              <a:ln w="19050">
                <a:noFill/>
              </a:ln>
              <a:effectLst/>
            </c:spPr>
            <c:extLst>
              <c:ext xmlns:c16="http://schemas.microsoft.com/office/drawing/2014/chart" uri="{C3380CC4-5D6E-409C-BE32-E72D297353CC}">
                <c16:uniqueId val="{0000000F-FF1D-4C58-B188-55C50F52A730}"/>
              </c:ext>
            </c:extLst>
          </c:dPt>
          <c:dPt>
            <c:idx val="8"/>
            <c:bubble3D val="0"/>
            <c:spPr>
              <a:solidFill>
                <a:schemeClr val="accent6">
                  <a:lumMod val="75000"/>
                </a:schemeClr>
              </a:solidFill>
              <a:ln w="19050">
                <a:noFill/>
              </a:ln>
              <a:effectLst/>
            </c:spPr>
            <c:extLst>
              <c:ext xmlns:c16="http://schemas.microsoft.com/office/drawing/2014/chart" uri="{C3380CC4-5D6E-409C-BE32-E72D297353CC}">
                <c16:uniqueId val="{00000011-FF1D-4C58-B188-55C50F52A730}"/>
              </c:ext>
            </c:extLst>
          </c:dPt>
          <c:dPt>
            <c:idx val="9"/>
            <c:bubble3D val="0"/>
            <c:spPr>
              <a:solidFill>
                <a:srgbClr val="00B050"/>
              </a:solidFill>
              <a:ln w="19050">
                <a:noFill/>
              </a:ln>
              <a:effectLst/>
            </c:spPr>
            <c:extLst>
              <c:ext xmlns:c16="http://schemas.microsoft.com/office/drawing/2014/chart" uri="{C3380CC4-5D6E-409C-BE32-E72D297353CC}">
                <c16:uniqueId val="{00000013-FF1D-4C58-B188-55C50F52A730}"/>
              </c:ext>
            </c:extLst>
          </c:dPt>
          <c:dPt>
            <c:idx val="10"/>
            <c:bubble3D val="0"/>
            <c:spPr>
              <a:noFill/>
              <a:ln w="19050">
                <a:noFill/>
              </a:ln>
              <a:effectLst/>
            </c:spPr>
            <c:extLst>
              <c:ext xmlns:c16="http://schemas.microsoft.com/office/drawing/2014/chart" uri="{C3380CC4-5D6E-409C-BE32-E72D297353CC}">
                <c16:uniqueId val="{00000015-FF1D-4C58-B188-55C50F52A730}"/>
              </c:ext>
            </c:extLst>
          </c:dPt>
          <c:val>
            <c:numLit>
              <c:formatCode>General</c:formatCode>
              <c:ptCount val="11"/>
              <c:pt idx="0">
                <c:v>1</c:v>
              </c:pt>
              <c:pt idx="1">
                <c:v>1</c:v>
              </c:pt>
              <c:pt idx="2">
                <c:v>1</c:v>
              </c:pt>
              <c:pt idx="3">
                <c:v>1</c:v>
              </c:pt>
              <c:pt idx="4">
                <c:v>1</c:v>
              </c:pt>
              <c:pt idx="5">
                <c:v>1</c:v>
              </c:pt>
              <c:pt idx="6">
                <c:v>1</c:v>
              </c:pt>
              <c:pt idx="7">
                <c:v>1</c:v>
              </c:pt>
              <c:pt idx="8">
                <c:v>1</c:v>
              </c:pt>
              <c:pt idx="9">
                <c:v>1</c:v>
              </c:pt>
              <c:pt idx="10">
                <c:v>10</c:v>
              </c:pt>
            </c:numLit>
          </c:val>
          <c:extLst>
            <c:ext xmlns:c16="http://schemas.microsoft.com/office/drawing/2014/chart" uri="{C3380CC4-5D6E-409C-BE32-E72D297353CC}">
              <c16:uniqueId val="{00000016-FF1D-4C58-B188-55C50F52A730}"/>
            </c:ext>
          </c:extLst>
        </c:ser>
        <c:dLbls>
          <c:showLegendKey val="0"/>
          <c:showVal val="0"/>
          <c:showCatName val="0"/>
          <c:showSerName val="0"/>
          <c:showPercent val="0"/>
          <c:showBubbleSize val="0"/>
          <c:showLeaderLines val="1"/>
        </c:dLbls>
        <c:firstSliceAng val="270"/>
        <c:holeSize val="56"/>
      </c:doughnutChart>
      <c:pieChart>
        <c:varyColors val="1"/>
        <c:ser>
          <c:idx val="1"/>
          <c:order val="1"/>
          <c:dPt>
            <c:idx val="0"/>
            <c:bubble3D val="0"/>
            <c:spPr>
              <a:noFill/>
              <a:ln w="19050">
                <a:noFill/>
              </a:ln>
              <a:effectLst/>
            </c:spPr>
            <c:extLst>
              <c:ext xmlns:c16="http://schemas.microsoft.com/office/drawing/2014/chart" uri="{C3380CC4-5D6E-409C-BE32-E72D297353CC}">
                <c16:uniqueId val="{0000001E-504E-4602-8C1C-26A5DAD56A8F}"/>
              </c:ext>
            </c:extLst>
          </c:dPt>
          <c:dPt>
            <c:idx val="1"/>
            <c:bubble3D val="0"/>
            <c:spPr>
              <a:solidFill>
                <a:schemeClr val="accent2"/>
              </a:solidFill>
              <a:ln w="38100">
                <a:solidFill>
                  <a:schemeClr val="tx1">
                    <a:lumMod val="85000"/>
                    <a:lumOff val="15000"/>
                  </a:schemeClr>
                </a:solidFill>
              </a:ln>
              <a:effectLst>
                <a:glow rad="63500">
                  <a:schemeClr val="accent3">
                    <a:satMod val="175000"/>
                    <a:alpha val="40000"/>
                  </a:schemeClr>
                </a:glow>
                <a:outerShdw blurRad="50800" dist="38100" dir="8100000" algn="tr" rotWithShape="0">
                  <a:prstClr val="black">
                    <a:alpha val="40000"/>
                  </a:prstClr>
                </a:outerShdw>
              </a:effectLst>
            </c:spPr>
            <c:extLst>
              <c:ext xmlns:c16="http://schemas.microsoft.com/office/drawing/2014/chart" uri="{C3380CC4-5D6E-409C-BE32-E72D297353CC}">
                <c16:uniqueId val="{00000022-504E-4602-8C1C-26A5DAD56A8F}"/>
              </c:ext>
            </c:extLst>
          </c:dPt>
          <c:dPt>
            <c:idx val="2"/>
            <c:bubble3D val="0"/>
            <c:spPr>
              <a:noFill/>
              <a:ln w="19050">
                <a:noFill/>
              </a:ln>
              <a:effectLst/>
            </c:spPr>
            <c:extLst>
              <c:ext xmlns:c16="http://schemas.microsoft.com/office/drawing/2014/chart" uri="{C3380CC4-5D6E-409C-BE32-E72D297353CC}">
                <c16:uniqueId val="{0000001D-504E-4602-8C1C-26A5DAD56A8F}"/>
              </c:ext>
            </c:extLst>
          </c:dPt>
          <c:val>
            <c:numRef>
              <c:f>Backend!$G$9:$I$9</c:f>
              <c:numCache>
                <c:formatCode>0%</c:formatCode>
                <c:ptCount val="3"/>
                <c:pt idx="0" formatCode="0.0%">
                  <c:v>0</c:v>
                </c:pt>
                <c:pt idx="1">
                  <c:v>0.01</c:v>
                </c:pt>
                <c:pt idx="2">
                  <c:v>1.99</c:v>
                </c:pt>
              </c:numCache>
            </c:numRef>
          </c:val>
          <c:extLst>
            <c:ext xmlns:c16="http://schemas.microsoft.com/office/drawing/2014/chart" uri="{C3380CC4-5D6E-409C-BE32-E72D297353CC}">
              <c16:uniqueId val="{0000001C-504E-4602-8C1C-26A5DAD56A8F}"/>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7</xdr:col>
      <xdr:colOff>123824</xdr:colOff>
      <xdr:row>18</xdr:row>
      <xdr:rowOff>76200</xdr:rowOff>
    </xdr:from>
    <xdr:to>
      <xdr:col>13</xdr:col>
      <xdr:colOff>495299</xdr:colOff>
      <xdr:row>32</xdr:row>
      <xdr:rowOff>9526</xdr:rowOff>
    </xdr:to>
    <xdr:sp macro="" textlink="">
      <xdr:nvSpPr>
        <xdr:cNvPr id="137" name="Rounded Rectangle 136"/>
        <xdr:cNvSpPr/>
      </xdr:nvSpPr>
      <xdr:spPr>
        <a:xfrm>
          <a:off x="4295774" y="3505200"/>
          <a:ext cx="4029075" cy="2600326"/>
        </a:xfrm>
        <a:prstGeom prst="roundRect">
          <a:avLst>
            <a:gd name="adj" fmla="val 404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13</xdr:col>
      <xdr:colOff>609599</xdr:colOff>
      <xdr:row>4</xdr:row>
      <xdr:rowOff>19050</xdr:rowOff>
    </xdr:from>
    <xdr:to>
      <xdr:col>20</xdr:col>
      <xdr:colOff>371474</xdr:colOff>
      <xdr:row>17</xdr:row>
      <xdr:rowOff>142876</xdr:rowOff>
    </xdr:to>
    <xdr:sp macro="" textlink="">
      <xdr:nvSpPr>
        <xdr:cNvPr id="139" name="Rounded Rectangle 138"/>
        <xdr:cNvSpPr/>
      </xdr:nvSpPr>
      <xdr:spPr>
        <a:xfrm>
          <a:off x="8439149" y="781050"/>
          <a:ext cx="4029075" cy="2600326"/>
        </a:xfrm>
        <a:prstGeom prst="roundRect">
          <a:avLst>
            <a:gd name="adj" fmla="val 404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133349</xdr:colOff>
      <xdr:row>18</xdr:row>
      <xdr:rowOff>85725</xdr:rowOff>
    </xdr:from>
    <xdr:to>
      <xdr:col>6</xdr:col>
      <xdr:colOff>600074</xdr:colOff>
      <xdr:row>32</xdr:row>
      <xdr:rowOff>19051</xdr:rowOff>
    </xdr:to>
    <xdr:sp macro="" textlink="">
      <xdr:nvSpPr>
        <xdr:cNvPr id="141" name="Rounded Rectangle 140"/>
        <xdr:cNvSpPr/>
      </xdr:nvSpPr>
      <xdr:spPr>
        <a:xfrm>
          <a:off x="133349" y="3514725"/>
          <a:ext cx="4029075" cy="2600326"/>
        </a:xfrm>
        <a:prstGeom prst="roundRect">
          <a:avLst>
            <a:gd name="adj" fmla="val 404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13</xdr:col>
      <xdr:colOff>609599</xdr:colOff>
      <xdr:row>18</xdr:row>
      <xdr:rowOff>76200</xdr:rowOff>
    </xdr:from>
    <xdr:to>
      <xdr:col>20</xdr:col>
      <xdr:colOff>371474</xdr:colOff>
      <xdr:row>32</xdr:row>
      <xdr:rowOff>9526</xdr:rowOff>
    </xdr:to>
    <xdr:sp macro="" textlink="">
      <xdr:nvSpPr>
        <xdr:cNvPr id="143" name="Rounded Rectangle 142"/>
        <xdr:cNvSpPr/>
      </xdr:nvSpPr>
      <xdr:spPr>
        <a:xfrm>
          <a:off x="8439149" y="3505200"/>
          <a:ext cx="4029075" cy="2600326"/>
        </a:xfrm>
        <a:prstGeom prst="roundRect">
          <a:avLst>
            <a:gd name="adj" fmla="val 404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123824</xdr:colOff>
      <xdr:row>4</xdr:row>
      <xdr:rowOff>19050</xdr:rowOff>
    </xdr:from>
    <xdr:to>
      <xdr:col>13</xdr:col>
      <xdr:colOff>495299</xdr:colOff>
      <xdr:row>17</xdr:row>
      <xdr:rowOff>142876</xdr:rowOff>
    </xdr:to>
    <xdr:sp macro="" textlink="">
      <xdr:nvSpPr>
        <xdr:cNvPr id="147" name="Rounded Rectangle 146"/>
        <xdr:cNvSpPr/>
      </xdr:nvSpPr>
      <xdr:spPr>
        <a:xfrm>
          <a:off x="4295774" y="781050"/>
          <a:ext cx="4067175" cy="2600326"/>
        </a:xfrm>
        <a:prstGeom prst="roundRect">
          <a:avLst>
            <a:gd name="adj" fmla="val 404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123824</xdr:colOff>
      <xdr:row>4</xdr:row>
      <xdr:rowOff>19050</xdr:rowOff>
    </xdr:from>
    <xdr:to>
      <xdr:col>6</xdr:col>
      <xdr:colOff>590549</xdr:colOff>
      <xdr:row>17</xdr:row>
      <xdr:rowOff>142876</xdr:rowOff>
    </xdr:to>
    <xdr:sp macro="" textlink="">
      <xdr:nvSpPr>
        <xdr:cNvPr id="149" name="Rounded Rectangle 148"/>
        <xdr:cNvSpPr/>
      </xdr:nvSpPr>
      <xdr:spPr>
        <a:xfrm>
          <a:off x="123824" y="781050"/>
          <a:ext cx="4029075" cy="2600326"/>
        </a:xfrm>
        <a:prstGeom prst="roundRect">
          <a:avLst>
            <a:gd name="adj" fmla="val 404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152401</xdr:colOff>
      <xdr:row>0</xdr:row>
      <xdr:rowOff>38100</xdr:rowOff>
    </xdr:from>
    <xdr:to>
      <xdr:col>6</xdr:col>
      <xdr:colOff>142876</xdr:colOff>
      <xdr:row>1</xdr:row>
      <xdr:rowOff>190386</xdr:rowOff>
    </xdr:to>
    <xdr:sp macro="" textlink="">
      <xdr:nvSpPr>
        <xdr:cNvPr id="272" name="Rectangle 271"/>
        <xdr:cNvSpPr/>
      </xdr:nvSpPr>
      <xdr:spPr>
        <a:xfrm>
          <a:off x="762001" y="38100"/>
          <a:ext cx="2943225" cy="342786"/>
        </a:xfrm>
        <a:prstGeom prst="rect">
          <a:avLst/>
        </a:prstGeom>
        <a:noFill/>
      </xdr:spPr>
      <xdr:txBody>
        <a:bodyPr wrap="square" lIns="91440" tIns="45720" rIns="91440" bIns="45720">
          <a:spAutoFit/>
        </a:bodyPr>
        <a:lstStyle/>
        <a:p>
          <a:pPr algn="ctr"/>
          <a:r>
            <a:rPr lang="en-US" sz="1600" b="1" cap="none" spc="0">
              <a:ln w="0"/>
              <a:solidFill>
                <a:schemeClr val="bg2">
                  <a:lumMod val="25000"/>
                </a:schemeClr>
              </a:solidFill>
              <a:effectLst>
                <a:outerShdw blurRad="38100" dist="19050" dir="2700000" algn="tl" rotWithShape="0">
                  <a:schemeClr val="dk1">
                    <a:alpha val="40000"/>
                  </a:schemeClr>
                </a:outerShdw>
              </a:effectLst>
            </a:rPr>
            <a:t>Products Testing</a:t>
          </a:r>
          <a:r>
            <a:rPr lang="en-US" sz="1600" b="1" cap="none" spc="0" baseline="0">
              <a:ln w="0"/>
              <a:solidFill>
                <a:schemeClr val="bg2">
                  <a:lumMod val="25000"/>
                </a:schemeClr>
              </a:solidFill>
              <a:effectLst>
                <a:outerShdw blurRad="38100" dist="19050" dir="2700000" algn="tl" rotWithShape="0">
                  <a:schemeClr val="dk1">
                    <a:alpha val="40000"/>
                  </a:schemeClr>
                </a:outerShdw>
              </a:effectLst>
            </a:rPr>
            <a:t> </a:t>
          </a:r>
          <a:r>
            <a:rPr lang="en-US" sz="1600" b="1" cap="none" spc="0">
              <a:ln w="0"/>
              <a:solidFill>
                <a:schemeClr val="bg2">
                  <a:lumMod val="25000"/>
                </a:schemeClr>
              </a:solidFill>
              <a:effectLst>
                <a:outerShdw blurRad="38100" dist="19050" dir="2700000" algn="tl" rotWithShape="0">
                  <a:schemeClr val="dk1">
                    <a:alpha val="40000"/>
                  </a:schemeClr>
                </a:outerShdw>
              </a:effectLst>
            </a:rPr>
            <a:t>KPI Dashboard</a:t>
          </a:r>
        </a:p>
      </xdr:txBody>
    </xdr:sp>
    <xdr:clientData/>
  </xdr:twoCellAnchor>
  <xdr:twoCellAnchor editAs="absolute">
    <xdr:from>
      <xdr:col>0</xdr:col>
      <xdr:colOff>114300</xdr:colOff>
      <xdr:row>2</xdr:row>
      <xdr:rowOff>28575</xdr:rowOff>
    </xdr:from>
    <xdr:to>
      <xdr:col>6</xdr:col>
      <xdr:colOff>581025</xdr:colOff>
      <xdr:row>3</xdr:row>
      <xdr:rowOff>66675</xdr:rowOff>
    </xdr:to>
    <xdr:sp macro="" textlink="">
      <xdr:nvSpPr>
        <xdr:cNvPr id="273" name="Rounded Rectangle 272"/>
        <xdr:cNvSpPr/>
      </xdr:nvSpPr>
      <xdr:spPr>
        <a:xfrm>
          <a:off x="114300" y="409575"/>
          <a:ext cx="4029075" cy="228600"/>
        </a:xfrm>
        <a:prstGeom prst="roundRect">
          <a:avLst>
            <a:gd name="adj" fmla="val 50000"/>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76199</xdr:colOff>
      <xdr:row>5</xdr:row>
      <xdr:rowOff>95250</xdr:rowOff>
    </xdr:from>
    <xdr:to>
      <xdr:col>6</xdr:col>
      <xdr:colOff>542925</xdr:colOff>
      <xdr:row>18</xdr:row>
      <xdr:rowOff>76200</xdr:rowOff>
    </xdr:to>
    <xdr:graphicFrame macro="">
      <xdr:nvGraphicFramePr>
        <xdr:cNvPr id="274" name="Chart 2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23811</xdr:colOff>
      <xdr:row>5</xdr:row>
      <xdr:rowOff>95250</xdr:rowOff>
    </xdr:from>
    <xdr:to>
      <xdr:col>13</xdr:col>
      <xdr:colOff>395287</xdr:colOff>
      <xdr:row>18</xdr:row>
      <xdr:rowOff>76200</xdr:rowOff>
    </xdr:to>
    <xdr:graphicFrame macro="">
      <xdr:nvGraphicFramePr>
        <xdr:cNvPr id="275" name="Chart 27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13</xdr:col>
      <xdr:colOff>485774</xdr:colOff>
      <xdr:row>5</xdr:row>
      <xdr:rowOff>95250</xdr:rowOff>
    </xdr:from>
    <xdr:to>
      <xdr:col>20</xdr:col>
      <xdr:colOff>247650</xdr:colOff>
      <xdr:row>18</xdr:row>
      <xdr:rowOff>76200</xdr:rowOff>
    </xdr:to>
    <xdr:graphicFrame macro="">
      <xdr:nvGraphicFramePr>
        <xdr:cNvPr id="276" name="Chart 2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13</xdr:col>
      <xdr:colOff>581024</xdr:colOff>
      <xdr:row>20</xdr:row>
      <xdr:rowOff>19050</xdr:rowOff>
    </xdr:from>
    <xdr:to>
      <xdr:col>20</xdr:col>
      <xdr:colOff>342900</xdr:colOff>
      <xdr:row>33</xdr:row>
      <xdr:rowOff>0</xdr:rowOff>
    </xdr:to>
    <xdr:graphicFrame macro="">
      <xdr:nvGraphicFramePr>
        <xdr:cNvPr id="277" name="Chart 27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47625</xdr:colOff>
      <xdr:row>20</xdr:row>
      <xdr:rowOff>19050</xdr:rowOff>
    </xdr:from>
    <xdr:to>
      <xdr:col>6</xdr:col>
      <xdr:colOff>514351</xdr:colOff>
      <xdr:row>33</xdr:row>
      <xdr:rowOff>0</xdr:rowOff>
    </xdr:to>
    <xdr:graphicFrame macro="">
      <xdr:nvGraphicFramePr>
        <xdr:cNvPr id="279" name="Chart 27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7</xdr:col>
      <xdr:colOff>57150</xdr:colOff>
      <xdr:row>20</xdr:row>
      <xdr:rowOff>19050</xdr:rowOff>
    </xdr:from>
    <xdr:to>
      <xdr:col>13</xdr:col>
      <xdr:colOff>428626</xdr:colOff>
      <xdr:row>33</xdr:row>
      <xdr:rowOff>0</xdr:rowOff>
    </xdr:to>
    <xdr:graphicFrame macro="">
      <xdr:nvGraphicFramePr>
        <xdr:cNvPr id="280" name="Chart 27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3</xdr:col>
      <xdr:colOff>190500</xdr:colOff>
      <xdr:row>10</xdr:row>
      <xdr:rowOff>47625</xdr:rowOff>
    </xdr:from>
    <xdr:to>
      <xdr:col>4</xdr:col>
      <xdr:colOff>28575</xdr:colOff>
      <xdr:row>12</xdr:row>
      <xdr:rowOff>19050</xdr:rowOff>
    </xdr:to>
    <xdr:grpSp>
      <xdr:nvGrpSpPr>
        <xdr:cNvPr id="283" name="Group 282"/>
        <xdr:cNvGrpSpPr/>
      </xdr:nvGrpSpPr>
      <xdr:grpSpPr>
        <a:xfrm>
          <a:off x="2019300" y="1952625"/>
          <a:ext cx="352425" cy="352425"/>
          <a:chOff x="2019300" y="1952625"/>
          <a:chExt cx="352425" cy="352425"/>
        </a:xfrm>
      </xdr:grpSpPr>
      <xdr:sp macro="" textlink="">
        <xdr:nvSpPr>
          <xdr:cNvPr id="281" name="Oval 280"/>
          <xdr:cNvSpPr/>
        </xdr:nvSpPr>
        <xdr:spPr>
          <a:xfrm>
            <a:off x="2019300" y="1952625"/>
            <a:ext cx="352425" cy="352425"/>
          </a:xfrm>
          <a:prstGeom prst="ellipse">
            <a:avLst/>
          </a:prstGeom>
          <a:ln>
            <a:noFill/>
          </a:ln>
          <a:effectLst/>
          <a:scene3d>
            <a:camera prst="orthographicFront">
              <a:rot lat="0" lon="0" rev="0"/>
            </a:camera>
            <a:lightRig rig="contrasting" dir="t">
              <a:rot lat="0" lon="0" rev="7800000"/>
            </a:lightRig>
          </a:scene3d>
          <a:sp3d>
            <a:bevelT w="139700" h="139700"/>
          </a:sp3d>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US" sz="1100"/>
          </a:p>
        </xdr:txBody>
      </xdr:sp>
      <xdr:sp macro="" textlink="">
        <xdr:nvSpPr>
          <xdr:cNvPr id="282" name="Oval 281"/>
          <xdr:cNvSpPr/>
        </xdr:nvSpPr>
        <xdr:spPr>
          <a:xfrm>
            <a:off x="2152650" y="2085975"/>
            <a:ext cx="76200" cy="76200"/>
          </a:xfrm>
          <a:prstGeom prst="ellipse">
            <a:avLst/>
          </a:prstGeom>
          <a:solidFill>
            <a:schemeClr val="bg1"/>
          </a:solidFill>
          <a:ln>
            <a:solidFill>
              <a:schemeClr val="bg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10</xdr:col>
      <xdr:colOff>142875</xdr:colOff>
      <xdr:row>10</xdr:row>
      <xdr:rowOff>57150</xdr:rowOff>
    </xdr:from>
    <xdr:to>
      <xdr:col>10</xdr:col>
      <xdr:colOff>495300</xdr:colOff>
      <xdr:row>12</xdr:row>
      <xdr:rowOff>28575</xdr:rowOff>
    </xdr:to>
    <xdr:grpSp>
      <xdr:nvGrpSpPr>
        <xdr:cNvPr id="284" name="Group 283"/>
        <xdr:cNvGrpSpPr/>
      </xdr:nvGrpSpPr>
      <xdr:grpSpPr>
        <a:xfrm>
          <a:off x="6181725" y="1962150"/>
          <a:ext cx="352425" cy="352425"/>
          <a:chOff x="2019300" y="1952625"/>
          <a:chExt cx="352425" cy="352425"/>
        </a:xfrm>
      </xdr:grpSpPr>
      <xdr:sp macro="" textlink="">
        <xdr:nvSpPr>
          <xdr:cNvPr id="285" name="Oval 284"/>
          <xdr:cNvSpPr/>
        </xdr:nvSpPr>
        <xdr:spPr>
          <a:xfrm>
            <a:off x="2019300" y="1952625"/>
            <a:ext cx="352425" cy="352425"/>
          </a:xfrm>
          <a:prstGeom prst="ellipse">
            <a:avLst/>
          </a:prstGeom>
          <a:ln>
            <a:noFill/>
          </a:ln>
          <a:effectLst/>
          <a:scene3d>
            <a:camera prst="orthographicFront">
              <a:rot lat="0" lon="0" rev="0"/>
            </a:camera>
            <a:lightRig rig="contrasting" dir="t">
              <a:rot lat="0" lon="0" rev="7800000"/>
            </a:lightRig>
          </a:scene3d>
          <a:sp3d>
            <a:bevelT w="139700" h="139700"/>
          </a:sp3d>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US" sz="1100"/>
          </a:p>
        </xdr:txBody>
      </xdr:sp>
      <xdr:sp macro="" textlink="">
        <xdr:nvSpPr>
          <xdr:cNvPr id="286" name="Oval 285"/>
          <xdr:cNvSpPr/>
        </xdr:nvSpPr>
        <xdr:spPr>
          <a:xfrm>
            <a:off x="2152650" y="2085975"/>
            <a:ext cx="76200" cy="76200"/>
          </a:xfrm>
          <a:prstGeom prst="ellipse">
            <a:avLst/>
          </a:prstGeom>
          <a:solidFill>
            <a:schemeClr val="bg1"/>
          </a:solidFill>
          <a:ln>
            <a:solidFill>
              <a:schemeClr val="bg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17</xdr:col>
      <xdr:colOff>9525</xdr:colOff>
      <xdr:row>10</xdr:row>
      <xdr:rowOff>57150</xdr:rowOff>
    </xdr:from>
    <xdr:to>
      <xdr:col>17</xdr:col>
      <xdr:colOff>361950</xdr:colOff>
      <xdr:row>12</xdr:row>
      <xdr:rowOff>28575</xdr:rowOff>
    </xdr:to>
    <xdr:grpSp>
      <xdr:nvGrpSpPr>
        <xdr:cNvPr id="287" name="Group 286"/>
        <xdr:cNvGrpSpPr/>
      </xdr:nvGrpSpPr>
      <xdr:grpSpPr>
        <a:xfrm>
          <a:off x="10315575" y="1962150"/>
          <a:ext cx="352425" cy="352425"/>
          <a:chOff x="2019300" y="1952625"/>
          <a:chExt cx="352425" cy="352425"/>
        </a:xfrm>
      </xdr:grpSpPr>
      <xdr:sp macro="" textlink="">
        <xdr:nvSpPr>
          <xdr:cNvPr id="288" name="Oval 287"/>
          <xdr:cNvSpPr/>
        </xdr:nvSpPr>
        <xdr:spPr>
          <a:xfrm>
            <a:off x="2019300" y="1952625"/>
            <a:ext cx="352425" cy="352425"/>
          </a:xfrm>
          <a:prstGeom prst="ellipse">
            <a:avLst/>
          </a:prstGeom>
          <a:ln>
            <a:noFill/>
          </a:ln>
          <a:effectLst/>
          <a:scene3d>
            <a:camera prst="orthographicFront">
              <a:rot lat="0" lon="0" rev="0"/>
            </a:camera>
            <a:lightRig rig="contrasting" dir="t">
              <a:rot lat="0" lon="0" rev="7800000"/>
            </a:lightRig>
          </a:scene3d>
          <a:sp3d>
            <a:bevelT w="139700" h="139700"/>
          </a:sp3d>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US" sz="1100"/>
          </a:p>
        </xdr:txBody>
      </xdr:sp>
      <xdr:sp macro="" textlink="">
        <xdr:nvSpPr>
          <xdr:cNvPr id="289" name="Oval 288"/>
          <xdr:cNvSpPr/>
        </xdr:nvSpPr>
        <xdr:spPr>
          <a:xfrm>
            <a:off x="2152650" y="2085975"/>
            <a:ext cx="76200" cy="76200"/>
          </a:xfrm>
          <a:prstGeom prst="ellipse">
            <a:avLst/>
          </a:prstGeom>
          <a:solidFill>
            <a:schemeClr val="bg1"/>
          </a:solidFill>
          <a:ln>
            <a:solidFill>
              <a:schemeClr val="bg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17</xdr:col>
      <xdr:colOff>104775</xdr:colOff>
      <xdr:row>24</xdr:row>
      <xdr:rowOff>171450</xdr:rowOff>
    </xdr:from>
    <xdr:to>
      <xdr:col>17</xdr:col>
      <xdr:colOff>457200</xdr:colOff>
      <xdr:row>26</xdr:row>
      <xdr:rowOff>142875</xdr:rowOff>
    </xdr:to>
    <xdr:grpSp>
      <xdr:nvGrpSpPr>
        <xdr:cNvPr id="290" name="Group 289"/>
        <xdr:cNvGrpSpPr/>
      </xdr:nvGrpSpPr>
      <xdr:grpSpPr>
        <a:xfrm>
          <a:off x="10410825" y="4743450"/>
          <a:ext cx="352425" cy="352425"/>
          <a:chOff x="2019300" y="1952625"/>
          <a:chExt cx="352425" cy="352425"/>
        </a:xfrm>
      </xdr:grpSpPr>
      <xdr:sp macro="" textlink="">
        <xdr:nvSpPr>
          <xdr:cNvPr id="291" name="Oval 290"/>
          <xdr:cNvSpPr/>
        </xdr:nvSpPr>
        <xdr:spPr>
          <a:xfrm>
            <a:off x="2019300" y="1952625"/>
            <a:ext cx="352425" cy="352425"/>
          </a:xfrm>
          <a:prstGeom prst="ellipse">
            <a:avLst/>
          </a:prstGeom>
          <a:ln>
            <a:noFill/>
          </a:ln>
          <a:effectLst/>
          <a:scene3d>
            <a:camera prst="orthographicFront">
              <a:rot lat="0" lon="0" rev="0"/>
            </a:camera>
            <a:lightRig rig="contrasting" dir="t">
              <a:rot lat="0" lon="0" rev="7800000"/>
            </a:lightRig>
          </a:scene3d>
          <a:sp3d>
            <a:bevelT w="139700" h="139700"/>
          </a:sp3d>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US" sz="1100"/>
          </a:p>
        </xdr:txBody>
      </xdr:sp>
      <xdr:sp macro="" textlink="">
        <xdr:nvSpPr>
          <xdr:cNvPr id="292" name="Oval 291"/>
          <xdr:cNvSpPr/>
        </xdr:nvSpPr>
        <xdr:spPr>
          <a:xfrm>
            <a:off x="2152650" y="2085975"/>
            <a:ext cx="76200" cy="76200"/>
          </a:xfrm>
          <a:prstGeom prst="ellipse">
            <a:avLst/>
          </a:prstGeom>
          <a:solidFill>
            <a:schemeClr val="bg1"/>
          </a:solidFill>
          <a:ln>
            <a:solidFill>
              <a:schemeClr val="bg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10</xdr:col>
      <xdr:colOff>200025</xdr:colOff>
      <xdr:row>24</xdr:row>
      <xdr:rowOff>171450</xdr:rowOff>
    </xdr:from>
    <xdr:to>
      <xdr:col>10</xdr:col>
      <xdr:colOff>552450</xdr:colOff>
      <xdr:row>26</xdr:row>
      <xdr:rowOff>142875</xdr:rowOff>
    </xdr:to>
    <xdr:grpSp>
      <xdr:nvGrpSpPr>
        <xdr:cNvPr id="293" name="Group 292"/>
        <xdr:cNvGrpSpPr/>
      </xdr:nvGrpSpPr>
      <xdr:grpSpPr>
        <a:xfrm>
          <a:off x="6238875" y="4743450"/>
          <a:ext cx="352425" cy="352425"/>
          <a:chOff x="2019300" y="1952625"/>
          <a:chExt cx="352425" cy="352425"/>
        </a:xfrm>
      </xdr:grpSpPr>
      <xdr:sp macro="" textlink="">
        <xdr:nvSpPr>
          <xdr:cNvPr id="294" name="Oval 293"/>
          <xdr:cNvSpPr/>
        </xdr:nvSpPr>
        <xdr:spPr>
          <a:xfrm>
            <a:off x="2019300" y="1952625"/>
            <a:ext cx="352425" cy="352425"/>
          </a:xfrm>
          <a:prstGeom prst="ellipse">
            <a:avLst/>
          </a:prstGeom>
          <a:ln>
            <a:noFill/>
          </a:ln>
          <a:effectLst/>
          <a:scene3d>
            <a:camera prst="orthographicFront">
              <a:rot lat="0" lon="0" rev="0"/>
            </a:camera>
            <a:lightRig rig="contrasting" dir="t">
              <a:rot lat="0" lon="0" rev="7800000"/>
            </a:lightRig>
          </a:scene3d>
          <a:sp3d>
            <a:bevelT w="139700" h="139700"/>
          </a:sp3d>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US" sz="1100"/>
          </a:p>
        </xdr:txBody>
      </xdr:sp>
      <xdr:sp macro="" textlink="">
        <xdr:nvSpPr>
          <xdr:cNvPr id="295" name="Oval 294"/>
          <xdr:cNvSpPr/>
        </xdr:nvSpPr>
        <xdr:spPr>
          <a:xfrm>
            <a:off x="2152650" y="2085975"/>
            <a:ext cx="76200" cy="76200"/>
          </a:xfrm>
          <a:prstGeom prst="ellipse">
            <a:avLst/>
          </a:prstGeom>
          <a:solidFill>
            <a:schemeClr val="bg1"/>
          </a:solidFill>
          <a:ln>
            <a:solidFill>
              <a:schemeClr val="bg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3</xdr:col>
      <xdr:colOff>142875</xdr:colOff>
      <xdr:row>24</xdr:row>
      <xdr:rowOff>171450</xdr:rowOff>
    </xdr:from>
    <xdr:to>
      <xdr:col>3</xdr:col>
      <xdr:colOff>495300</xdr:colOff>
      <xdr:row>26</xdr:row>
      <xdr:rowOff>142875</xdr:rowOff>
    </xdr:to>
    <xdr:grpSp>
      <xdr:nvGrpSpPr>
        <xdr:cNvPr id="296" name="Group 295"/>
        <xdr:cNvGrpSpPr/>
      </xdr:nvGrpSpPr>
      <xdr:grpSpPr>
        <a:xfrm>
          <a:off x="1971675" y="4743450"/>
          <a:ext cx="352425" cy="352425"/>
          <a:chOff x="2019300" y="1952625"/>
          <a:chExt cx="352425" cy="352425"/>
        </a:xfrm>
      </xdr:grpSpPr>
      <xdr:sp macro="" textlink="">
        <xdr:nvSpPr>
          <xdr:cNvPr id="297" name="Oval 296"/>
          <xdr:cNvSpPr/>
        </xdr:nvSpPr>
        <xdr:spPr>
          <a:xfrm>
            <a:off x="2019300" y="1952625"/>
            <a:ext cx="352425" cy="352425"/>
          </a:xfrm>
          <a:prstGeom prst="ellipse">
            <a:avLst/>
          </a:prstGeom>
          <a:ln>
            <a:noFill/>
          </a:ln>
          <a:effectLst/>
          <a:scene3d>
            <a:camera prst="orthographicFront">
              <a:rot lat="0" lon="0" rev="0"/>
            </a:camera>
            <a:lightRig rig="contrasting" dir="t">
              <a:rot lat="0" lon="0" rev="7800000"/>
            </a:lightRig>
          </a:scene3d>
          <a:sp3d>
            <a:bevelT w="139700" h="139700"/>
          </a:sp3d>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US" sz="1100"/>
          </a:p>
        </xdr:txBody>
      </xdr:sp>
      <xdr:sp macro="" textlink="">
        <xdr:nvSpPr>
          <xdr:cNvPr id="298" name="Oval 297"/>
          <xdr:cNvSpPr/>
        </xdr:nvSpPr>
        <xdr:spPr>
          <a:xfrm>
            <a:off x="2152650" y="2085975"/>
            <a:ext cx="76200" cy="76200"/>
          </a:xfrm>
          <a:prstGeom prst="ellipse">
            <a:avLst/>
          </a:prstGeom>
          <a:solidFill>
            <a:schemeClr val="bg1"/>
          </a:solidFill>
          <a:ln>
            <a:solidFill>
              <a:schemeClr val="bg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123824</xdr:colOff>
      <xdr:row>12</xdr:row>
      <xdr:rowOff>76200</xdr:rowOff>
    </xdr:from>
    <xdr:to>
      <xdr:col>6</xdr:col>
      <xdr:colOff>590549</xdr:colOff>
      <xdr:row>17</xdr:row>
      <xdr:rowOff>142876</xdr:rowOff>
    </xdr:to>
    <xdr:grpSp>
      <xdr:nvGrpSpPr>
        <xdr:cNvPr id="328" name="Group 327"/>
        <xdr:cNvGrpSpPr/>
      </xdr:nvGrpSpPr>
      <xdr:grpSpPr>
        <a:xfrm>
          <a:off x="123824" y="2362200"/>
          <a:ext cx="4029075" cy="1019176"/>
          <a:chOff x="123824" y="2362200"/>
          <a:chExt cx="4029075" cy="1019176"/>
        </a:xfrm>
        <a:effectLst/>
      </xdr:grpSpPr>
      <xdr:sp macro="" textlink="">
        <xdr:nvSpPr>
          <xdr:cNvPr id="300" name="Rounded Rectangle 299"/>
          <xdr:cNvSpPr/>
        </xdr:nvSpPr>
        <xdr:spPr>
          <a:xfrm>
            <a:off x="123824" y="2838450"/>
            <a:ext cx="4029075" cy="542926"/>
          </a:xfrm>
          <a:prstGeom prst="roundRect">
            <a:avLst>
              <a:gd name="adj" fmla="val 4041"/>
            </a:avLst>
          </a:prstGeom>
          <a:solidFill>
            <a:schemeClr val="bg1">
              <a:lumMod val="95000"/>
            </a:schemeClr>
          </a:solidFill>
          <a:ln>
            <a:noFill/>
          </a:ln>
          <a:effectLst>
            <a:outerShdw blurRad="50800" dist="38100" dir="16200000"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2" name="Rounded Rectangle 301"/>
          <xdr:cNvSpPr/>
        </xdr:nvSpPr>
        <xdr:spPr>
          <a:xfrm>
            <a:off x="1019175" y="2362200"/>
            <a:ext cx="2314575" cy="447675"/>
          </a:xfrm>
          <a:prstGeom prst="roundRect">
            <a:avLst>
              <a:gd name="adj" fmla="val 50000"/>
            </a:avLst>
          </a:prstGeom>
          <a:solidFill>
            <a:schemeClr val="bg1">
              <a:lumMod val="95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7</xdr:col>
      <xdr:colOff>123824</xdr:colOff>
      <xdr:row>12</xdr:row>
      <xdr:rowOff>76200</xdr:rowOff>
    </xdr:from>
    <xdr:to>
      <xdr:col>13</xdr:col>
      <xdr:colOff>495299</xdr:colOff>
      <xdr:row>17</xdr:row>
      <xdr:rowOff>142876</xdr:rowOff>
    </xdr:to>
    <xdr:grpSp>
      <xdr:nvGrpSpPr>
        <xdr:cNvPr id="329" name="Group 328"/>
        <xdr:cNvGrpSpPr/>
      </xdr:nvGrpSpPr>
      <xdr:grpSpPr>
        <a:xfrm>
          <a:off x="4295774" y="2362200"/>
          <a:ext cx="4067175" cy="1019176"/>
          <a:chOff x="4295774" y="2352675"/>
          <a:chExt cx="4029075" cy="1019176"/>
        </a:xfrm>
      </xdr:grpSpPr>
      <xdr:sp macro="" textlink="">
        <xdr:nvSpPr>
          <xdr:cNvPr id="303" name="Rounded Rectangle 302"/>
          <xdr:cNvSpPr/>
        </xdr:nvSpPr>
        <xdr:spPr>
          <a:xfrm>
            <a:off x="4295774" y="2828925"/>
            <a:ext cx="4029075" cy="542926"/>
          </a:xfrm>
          <a:prstGeom prst="roundRect">
            <a:avLst>
              <a:gd name="adj" fmla="val 4041"/>
            </a:avLst>
          </a:prstGeom>
          <a:solidFill>
            <a:schemeClr val="bg1">
              <a:lumMod val="95000"/>
            </a:schemeClr>
          </a:solidFill>
          <a:ln>
            <a:noFill/>
          </a:ln>
          <a:effectLst>
            <a:outerShdw blurRad="50800" dist="38100" dir="16200000"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4" name="Rounded Rectangle 303"/>
          <xdr:cNvSpPr/>
        </xdr:nvSpPr>
        <xdr:spPr>
          <a:xfrm>
            <a:off x="5191125" y="2352675"/>
            <a:ext cx="2314575" cy="447675"/>
          </a:xfrm>
          <a:prstGeom prst="roundRect">
            <a:avLst>
              <a:gd name="adj" fmla="val 50000"/>
            </a:avLst>
          </a:prstGeom>
          <a:solidFill>
            <a:schemeClr val="bg1">
              <a:lumMod val="95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13</xdr:col>
      <xdr:colOff>600074</xdr:colOff>
      <xdr:row>12</xdr:row>
      <xdr:rowOff>76200</xdr:rowOff>
    </xdr:from>
    <xdr:to>
      <xdr:col>20</xdr:col>
      <xdr:colOff>361949</xdr:colOff>
      <xdr:row>17</xdr:row>
      <xdr:rowOff>142876</xdr:rowOff>
    </xdr:to>
    <xdr:grpSp>
      <xdr:nvGrpSpPr>
        <xdr:cNvPr id="330" name="Group 329"/>
        <xdr:cNvGrpSpPr/>
      </xdr:nvGrpSpPr>
      <xdr:grpSpPr>
        <a:xfrm>
          <a:off x="8467724" y="2362200"/>
          <a:ext cx="4029075" cy="1019176"/>
          <a:chOff x="8429624" y="2333625"/>
          <a:chExt cx="4029075" cy="1019176"/>
        </a:xfrm>
      </xdr:grpSpPr>
      <xdr:sp macro="" textlink="">
        <xdr:nvSpPr>
          <xdr:cNvPr id="305" name="Rounded Rectangle 304"/>
          <xdr:cNvSpPr/>
        </xdr:nvSpPr>
        <xdr:spPr>
          <a:xfrm>
            <a:off x="8429624" y="2809875"/>
            <a:ext cx="4029075" cy="542926"/>
          </a:xfrm>
          <a:prstGeom prst="roundRect">
            <a:avLst>
              <a:gd name="adj" fmla="val 4041"/>
            </a:avLst>
          </a:prstGeom>
          <a:solidFill>
            <a:schemeClr val="bg1">
              <a:lumMod val="95000"/>
            </a:schemeClr>
          </a:solidFill>
          <a:ln>
            <a:noFill/>
          </a:ln>
          <a:effectLst>
            <a:outerShdw blurRad="50800" dist="38100" dir="16200000"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6" name="Rounded Rectangle 305"/>
          <xdr:cNvSpPr/>
        </xdr:nvSpPr>
        <xdr:spPr>
          <a:xfrm>
            <a:off x="9363075" y="2333625"/>
            <a:ext cx="2314575" cy="447675"/>
          </a:xfrm>
          <a:prstGeom prst="roundRect">
            <a:avLst>
              <a:gd name="adj" fmla="val 50000"/>
            </a:avLst>
          </a:prstGeom>
          <a:solidFill>
            <a:schemeClr val="bg1">
              <a:lumMod val="95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7</xdr:col>
      <xdr:colOff>104774</xdr:colOff>
      <xdr:row>26</xdr:row>
      <xdr:rowOff>152400</xdr:rowOff>
    </xdr:from>
    <xdr:to>
      <xdr:col>13</xdr:col>
      <xdr:colOff>476249</xdr:colOff>
      <xdr:row>32</xdr:row>
      <xdr:rowOff>28576</xdr:rowOff>
    </xdr:to>
    <xdr:grpSp>
      <xdr:nvGrpSpPr>
        <xdr:cNvPr id="326" name="Group 325"/>
        <xdr:cNvGrpSpPr/>
      </xdr:nvGrpSpPr>
      <xdr:grpSpPr>
        <a:xfrm>
          <a:off x="4276724" y="5105400"/>
          <a:ext cx="4067175" cy="1019176"/>
          <a:chOff x="4276724" y="5048250"/>
          <a:chExt cx="4029075" cy="1019176"/>
        </a:xfrm>
      </xdr:grpSpPr>
      <xdr:sp macro="" textlink="">
        <xdr:nvSpPr>
          <xdr:cNvPr id="307" name="Rounded Rectangle 306"/>
          <xdr:cNvSpPr/>
        </xdr:nvSpPr>
        <xdr:spPr>
          <a:xfrm>
            <a:off x="4276724" y="5524500"/>
            <a:ext cx="4029075" cy="542926"/>
          </a:xfrm>
          <a:prstGeom prst="roundRect">
            <a:avLst>
              <a:gd name="adj" fmla="val 4041"/>
            </a:avLst>
          </a:prstGeom>
          <a:solidFill>
            <a:schemeClr val="bg1">
              <a:lumMod val="95000"/>
            </a:schemeClr>
          </a:solidFill>
          <a:ln>
            <a:noFill/>
          </a:ln>
          <a:effectLst>
            <a:outerShdw blurRad="50800" dist="38100" dir="16200000"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8" name="Rounded Rectangle 307"/>
          <xdr:cNvSpPr/>
        </xdr:nvSpPr>
        <xdr:spPr>
          <a:xfrm>
            <a:off x="5172075" y="5048250"/>
            <a:ext cx="2314575" cy="447675"/>
          </a:xfrm>
          <a:prstGeom prst="roundRect">
            <a:avLst>
              <a:gd name="adj" fmla="val 50000"/>
            </a:avLst>
          </a:prstGeom>
          <a:solidFill>
            <a:schemeClr val="bg1">
              <a:lumMod val="95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142874</xdr:colOff>
      <xdr:row>26</xdr:row>
      <xdr:rowOff>152400</xdr:rowOff>
    </xdr:from>
    <xdr:to>
      <xdr:col>6</xdr:col>
      <xdr:colOff>609599</xdr:colOff>
      <xdr:row>32</xdr:row>
      <xdr:rowOff>28576</xdr:rowOff>
    </xdr:to>
    <xdr:grpSp>
      <xdr:nvGrpSpPr>
        <xdr:cNvPr id="327" name="Group 326"/>
        <xdr:cNvGrpSpPr/>
      </xdr:nvGrpSpPr>
      <xdr:grpSpPr>
        <a:xfrm>
          <a:off x="142874" y="5105400"/>
          <a:ext cx="4029075" cy="1019176"/>
          <a:chOff x="142874" y="5076825"/>
          <a:chExt cx="4029075" cy="1019176"/>
        </a:xfrm>
      </xdr:grpSpPr>
      <xdr:sp macro="" textlink="">
        <xdr:nvSpPr>
          <xdr:cNvPr id="309" name="Rounded Rectangle 308"/>
          <xdr:cNvSpPr/>
        </xdr:nvSpPr>
        <xdr:spPr>
          <a:xfrm>
            <a:off x="142874" y="5553075"/>
            <a:ext cx="4029075" cy="542926"/>
          </a:xfrm>
          <a:prstGeom prst="roundRect">
            <a:avLst>
              <a:gd name="adj" fmla="val 4041"/>
            </a:avLst>
          </a:prstGeom>
          <a:solidFill>
            <a:schemeClr val="bg1">
              <a:lumMod val="95000"/>
            </a:schemeClr>
          </a:solidFill>
          <a:ln>
            <a:noFill/>
          </a:ln>
          <a:effectLst>
            <a:outerShdw blurRad="50800" dist="38100" dir="16200000"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0" name="Rounded Rectangle 309"/>
          <xdr:cNvSpPr/>
        </xdr:nvSpPr>
        <xdr:spPr>
          <a:xfrm>
            <a:off x="1038225" y="5076825"/>
            <a:ext cx="2314575" cy="447675"/>
          </a:xfrm>
          <a:prstGeom prst="roundRect">
            <a:avLst>
              <a:gd name="adj" fmla="val 50000"/>
            </a:avLst>
          </a:prstGeom>
          <a:solidFill>
            <a:schemeClr val="bg1">
              <a:lumMod val="95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13</xdr:col>
      <xdr:colOff>600074</xdr:colOff>
      <xdr:row>26</xdr:row>
      <xdr:rowOff>161925</xdr:rowOff>
    </xdr:from>
    <xdr:to>
      <xdr:col>20</xdr:col>
      <xdr:colOff>361949</xdr:colOff>
      <xdr:row>32</xdr:row>
      <xdr:rowOff>28576</xdr:rowOff>
    </xdr:to>
    <xdr:grpSp>
      <xdr:nvGrpSpPr>
        <xdr:cNvPr id="325" name="Group 324"/>
        <xdr:cNvGrpSpPr/>
      </xdr:nvGrpSpPr>
      <xdr:grpSpPr>
        <a:xfrm>
          <a:off x="8467724" y="5114925"/>
          <a:ext cx="4029075" cy="1009651"/>
          <a:chOff x="8429624" y="5114925"/>
          <a:chExt cx="4029075" cy="1009651"/>
        </a:xfrm>
      </xdr:grpSpPr>
      <xdr:sp macro="" textlink="">
        <xdr:nvSpPr>
          <xdr:cNvPr id="311" name="Rounded Rectangle 310"/>
          <xdr:cNvSpPr/>
        </xdr:nvSpPr>
        <xdr:spPr>
          <a:xfrm>
            <a:off x="8429624" y="5581650"/>
            <a:ext cx="4029075" cy="542926"/>
          </a:xfrm>
          <a:prstGeom prst="roundRect">
            <a:avLst>
              <a:gd name="adj" fmla="val 4041"/>
            </a:avLst>
          </a:prstGeom>
          <a:solidFill>
            <a:schemeClr val="bg1">
              <a:lumMod val="95000"/>
            </a:schemeClr>
          </a:solidFill>
          <a:ln>
            <a:noFill/>
          </a:ln>
          <a:effectLst>
            <a:outerShdw blurRad="50800" dist="38100" dir="16200000"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2" name="Rounded Rectangle 311"/>
          <xdr:cNvSpPr/>
        </xdr:nvSpPr>
        <xdr:spPr>
          <a:xfrm>
            <a:off x="9391650" y="5114925"/>
            <a:ext cx="2314575" cy="447675"/>
          </a:xfrm>
          <a:prstGeom prst="roundRect">
            <a:avLst>
              <a:gd name="adj" fmla="val 50000"/>
            </a:avLst>
          </a:prstGeom>
          <a:solidFill>
            <a:schemeClr val="bg1">
              <a:lumMod val="95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2</xdr:col>
      <xdr:colOff>49656</xdr:colOff>
      <xdr:row>10</xdr:row>
      <xdr:rowOff>159835</xdr:rowOff>
    </xdr:from>
    <xdr:to>
      <xdr:col>2</xdr:col>
      <xdr:colOff>312292</xdr:colOff>
      <xdr:row>12</xdr:row>
      <xdr:rowOff>59040</xdr:rowOff>
    </xdr:to>
    <xdr:sp macro="" textlink="">
      <xdr:nvSpPr>
        <xdr:cNvPr id="313" name="Rectangle 312"/>
        <xdr:cNvSpPr/>
      </xdr:nvSpPr>
      <xdr:spPr>
        <a:xfrm>
          <a:off x="1268856" y="2064835"/>
          <a:ext cx="262636" cy="280205"/>
        </a:xfrm>
        <a:prstGeom prst="rect">
          <a:avLst/>
        </a:prstGeom>
        <a:noFill/>
      </xdr:spPr>
      <xdr:txBody>
        <a:bodyPr wrap="none" lIns="91440" tIns="45720" rIns="91440" bIns="45720">
          <a:spAutoFit/>
        </a:bodyPr>
        <a:lstStyle/>
        <a:p>
          <a:pPr marL="0" indent="0" algn="ctr"/>
          <a:r>
            <a:rPr lang="en-US" sz="1200" b="0" cap="none" spc="0">
              <a:ln w="0"/>
              <a:solidFill>
                <a:schemeClr val="bg2">
                  <a:lumMod val="50000"/>
                </a:schemeClr>
              </a:solidFill>
              <a:effectLst>
                <a:outerShdw blurRad="38100" dist="19050" dir="2700000" algn="tl" rotWithShape="0">
                  <a:schemeClr val="dk1">
                    <a:alpha val="40000"/>
                  </a:schemeClr>
                </a:outerShdw>
              </a:effectLst>
              <a:latin typeface="+mj-lt"/>
              <a:ea typeface="+mn-ea"/>
              <a:cs typeface="Arial" panose="020B0604020202020204" pitchFamily="34" charset="0"/>
            </a:rPr>
            <a:t>0</a:t>
          </a:r>
        </a:p>
      </xdr:txBody>
    </xdr:sp>
    <xdr:clientData/>
  </xdr:twoCellAnchor>
  <xdr:twoCellAnchor editAs="absolute">
    <xdr:from>
      <xdr:col>4</xdr:col>
      <xdr:colOff>460205</xdr:colOff>
      <xdr:row>10</xdr:row>
      <xdr:rowOff>169360</xdr:rowOff>
    </xdr:from>
    <xdr:to>
      <xdr:col>5</xdr:col>
      <xdr:colOff>377993</xdr:colOff>
      <xdr:row>12</xdr:row>
      <xdr:rowOff>68565</xdr:rowOff>
    </xdr:to>
    <xdr:sp macro="" textlink="">
      <xdr:nvSpPr>
        <xdr:cNvPr id="314" name="Rectangle 313"/>
        <xdr:cNvSpPr/>
      </xdr:nvSpPr>
      <xdr:spPr>
        <a:xfrm>
          <a:off x="2803355" y="2074360"/>
          <a:ext cx="527388" cy="280205"/>
        </a:xfrm>
        <a:prstGeom prst="rect">
          <a:avLst/>
        </a:prstGeom>
        <a:noFill/>
      </xdr:spPr>
      <xdr:txBody>
        <a:bodyPr wrap="none" lIns="91440" tIns="45720" rIns="91440" bIns="45720">
          <a:spAutoFit/>
        </a:bodyPr>
        <a:lstStyle/>
        <a:p>
          <a:pPr algn="ctr"/>
          <a:r>
            <a:rPr lang="en-US" sz="1200" b="0" cap="none" spc="0">
              <a:ln w="0"/>
              <a:solidFill>
                <a:schemeClr val="bg2">
                  <a:lumMod val="50000"/>
                </a:schemeClr>
              </a:solidFill>
              <a:effectLst>
                <a:outerShdw blurRad="38100" dist="19050" dir="2700000" algn="tl" rotWithShape="0">
                  <a:schemeClr val="dk1">
                    <a:alpha val="40000"/>
                  </a:schemeClr>
                </a:outerShdw>
              </a:effectLst>
              <a:latin typeface="+mj-lt"/>
              <a:cs typeface="Arial" panose="020B0604020202020204" pitchFamily="34" charset="0"/>
            </a:rPr>
            <a:t>100%</a:t>
          </a:r>
        </a:p>
      </xdr:txBody>
    </xdr:sp>
    <xdr:clientData/>
  </xdr:twoCellAnchor>
  <xdr:twoCellAnchor editAs="absolute">
    <xdr:from>
      <xdr:col>8</xdr:col>
      <xdr:colOff>573531</xdr:colOff>
      <xdr:row>10</xdr:row>
      <xdr:rowOff>159835</xdr:rowOff>
    </xdr:from>
    <xdr:to>
      <xdr:col>9</xdr:col>
      <xdr:colOff>226567</xdr:colOff>
      <xdr:row>12</xdr:row>
      <xdr:rowOff>59040</xdr:rowOff>
    </xdr:to>
    <xdr:sp macro="" textlink="">
      <xdr:nvSpPr>
        <xdr:cNvPr id="315" name="Rectangle 314"/>
        <xdr:cNvSpPr/>
      </xdr:nvSpPr>
      <xdr:spPr>
        <a:xfrm>
          <a:off x="5355081" y="2064835"/>
          <a:ext cx="262636" cy="280205"/>
        </a:xfrm>
        <a:prstGeom prst="rect">
          <a:avLst/>
        </a:prstGeom>
        <a:noFill/>
      </xdr:spPr>
      <xdr:txBody>
        <a:bodyPr wrap="none" lIns="91440" tIns="45720" rIns="91440" bIns="45720">
          <a:spAutoFit/>
        </a:bodyPr>
        <a:lstStyle/>
        <a:p>
          <a:pPr marL="0" indent="0" algn="ctr"/>
          <a:r>
            <a:rPr lang="en-US" sz="1200" b="0" cap="none" spc="0">
              <a:ln w="0"/>
              <a:solidFill>
                <a:schemeClr val="bg2">
                  <a:lumMod val="50000"/>
                </a:schemeClr>
              </a:solidFill>
              <a:effectLst>
                <a:outerShdw blurRad="38100" dist="19050" dir="2700000" algn="tl" rotWithShape="0">
                  <a:schemeClr val="dk1">
                    <a:alpha val="40000"/>
                  </a:schemeClr>
                </a:outerShdw>
              </a:effectLst>
              <a:latin typeface="+mj-lt"/>
              <a:ea typeface="+mn-ea"/>
              <a:cs typeface="Arial" panose="020B0604020202020204" pitchFamily="34" charset="0"/>
            </a:rPr>
            <a:t>0</a:t>
          </a:r>
        </a:p>
      </xdr:txBody>
    </xdr:sp>
    <xdr:clientData/>
  </xdr:twoCellAnchor>
  <xdr:twoCellAnchor editAs="absolute">
    <xdr:from>
      <xdr:col>11</xdr:col>
      <xdr:colOff>279230</xdr:colOff>
      <xdr:row>10</xdr:row>
      <xdr:rowOff>169360</xdr:rowOff>
    </xdr:from>
    <xdr:to>
      <xdr:col>12</xdr:col>
      <xdr:colOff>197018</xdr:colOff>
      <xdr:row>12</xdr:row>
      <xdr:rowOff>68565</xdr:rowOff>
    </xdr:to>
    <xdr:sp macro="" textlink="">
      <xdr:nvSpPr>
        <xdr:cNvPr id="316" name="Rectangle 315"/>
        <xdr:cNvSpPr/>
      </xdr:nvSpPr>
      <xdr:spPr>
        <a:xfrm>
          <a:off x="6889580" y="2074360"/>
          <a:ext cx="527388" cy="280205"/>
        </a:xfrm>
        <a:prstGeom prst="rect">
          <a:avLst/>
        </a:prstGeom>
        <a:noFill/>
      </xdr:spPr>
      <xdr:txBody>
        <a:bodyPr wrap="none" lIns="91440" tIns="45720" rIns="91440" bIns="45720">
          <a:spAutoFit/>
        </a:bodyPr>
        <a:lstStyle/>
        <a:p>
          <a:pPr algn="ctr"/>
          <a:r>
            <a:rPr lang="en-US" sz="1200" b="0" cap="none" spc="0">
              <a:ln w="0"/>
              <a:solidFill>
                <a:schemeClr val="bg2">
                  <a:lumMod val="50000"/>
                </a:schemeClr>
              </a:solidFill>
              <a:effectLst>
                <a:outerShdw blurRad="38100" dist="19050" dir="2700000" algn="tl" rotWithShape="0">
                  <a:schemeClr val="dk1">
                    <a:alpha val="40000"/>
                  </a:schemeClr>
                </a:outerShdw>
              </a:effectLst>
              <a:latin typeface="+mj-lt"/>
              <a:cs typeface="Arial" panose="020B0604020202020204" pitchFamily="34" charset="0"/>
            </a:rPr>
            <a:t>100%</a:t>
          </a:r>
        </a:p>
      </xdr:txBody>
    </xdr:sp>
    <xdr:clientData/>
  </xdr:twoCellAnchor>
  <xdr:twoCellAnchor editAs="absolute">
    <xdr:from>
      <xdr:col>15</xdr:col>
      <xdr:colOff>468756</xdr:colOff>
      <xdr:row>10</xdr:row>
      <xdr:rowOff>178885</xdr:rowOff>
    </xdr:from>
    <xdr:to>
      <xdr:col>16</xdr:col>
      <xdr:colOff>121792</xdr:colOff>
      <xdr:row>12</xdr:row>
      <xdr:rowOff>78090</xdr:rowOff>
    </xdr:to>
    <xdr:sp macro="" textlink="">
      <xdr:nvSpPr>
        <xdr:cNvPr id="317" name="Rectangle 316"/>
        <xdr:cNvSpPr/>
      </xdr:nvSpPr>
      <xdr:spPr>
        <a:xfrm>
          <a:off x="9517506" y="2083885"/>
          <a:ext cx="262636" cy="280205"/>
        </a:xfrm>
        <a:prstGeom prst="rect">
          <a:avLst/>
        </a:prstGeom>
        <a:noFill/>
      </xdr:spPr>
      <xdr:txBody>
        <a:bodyPr wrap="none" lIns="91440" tIns="45720" rIns="91440" bIns="45720">
          <a:spAutoFit/>
        </a:bodyPr>
        <a:lstStyle/>
        <a:p>
          <a:pPr marL="0" indent="0" algn="ctr"/>
          <a:r>
            <a:rPr lang="en-US" sz="1200" b="0" cap="none" spc="0">
              <a:ln w="0"/>
              <a:solidFill>
                <a:schemeClr val="bg2">
                  <a:lumMod val="50000"/>
                </a:schemeClr>
              </a:solidFill>
              <a:effectLst>
                <a:outerShdw blurRad="38100" dist="19050" dir="2700000" algn="tl" rotWithShape="0">
                  <a:schemeClr val="dk1">
                    <a:alpha val="40000"/>
                  </a:schemeClr>
                </a:outerShdw>
              </a:effectLst>
              <a:latin typeface="+mj-lt"/>
              <a:ea typeface="+mn-ea"/>
              <a:cs typeface="Arial" panose="020B0604020202020204" pitchFamily="34" charset="0"/>
            </a:rPr>
            <a:t>0</a:t>
          </a:r>
        </a:p>
      </xdr:txBody>
    </xdr:sp>
    <xdr:clientData/>
  </xdr:twoCellAnchor>
  <xdr:twoCellAnchor editAs="absolute">
    <xdr:from>
      <xdr:col>18</xdr:col>
      <xdr:colOff>174455</xdr:colOff>
      <xdr:row>10</xdr:row>
      <xdr:rowOff>188410</xdr:rowOff>
    </xdr:from>
    <xdr:to>
      <xdr:col>19</xdr:col>
      <xdr:colOff>92243</xdr:colOff>
      <xdr:row>12</xdr:row>
      <xdr:rowOff>87615</xdr:rowOff>
    </xdr:to>
    <xdr:sp macro="" textlink="">
      <xdr:nvSpPr>
        <xdr:cNvPr id="318" name="Rectangle 317"/>
        <xdr:cNvSpPr/>
      </xdr:nvSpPr>
      <xdr:spPr>
        <a:xfrm>
          <a:off x="11052005" y="2093410"/>
          <a:ext cx="527388" cy="280205"/>
        </a:xfrm>
        <a:prstGeom prst="rect">
          <a:avLst/>
        </a:prstGeom>
        <a:noFill/>
      </xdr:spPr>
      <xdr:txBody>
        <a:bodyPr wrap="none" lIns="91440" tIns="45720" rIns="91440" bIns="45720">
          <a:spAutoFit/>
        </a:bodyPr>
        <a:lstStyle/>
        <a:p>
          <a:pPr algn="ctr"/>
          <a:r>
            <a:rPr lang="en-US" sz="1200" b="0" cap="none" spc="0">
              <a:ln w="0"/>
              <a:solidFill>
                <a:schemeClr val="bg2">
                  <a:lumMod val="50000"/>
                </a:schemeClr>
              </a:solidFill>
              <a:effectLst>
                <a:outerShdw blurRad="38100" dist="19050" dir="2700000" algn="tl" rotWithShape="0">
                  <a:schemeClr val="dk1">
                    <a:alpha val="40000"/>
                  </a:schemeClr>
                </a:outerShdw>
              </a:effectLst>
              <a:latin typeface="+mj-lt"/>
              <a:cs typeface="Arial" panose="020B0604020202020204" pitchFamily="34" charset="0"/>
            </a:rPr>
            <a:t>100%</a:t>
          </a:r>
        </a:p>
      </xdr:txBody>
    </xdr:sp>
    <xdr:clientData/>
  </xdr:twoCellAnchor>
  <xdr:twoCellAnchor editAs="absolute">
    <xdr:from>
      <xdr:col>15</xdr:col>
      <xdr:colOff>535431</xdr:colOff>
      <xdr:row>25</xdr:row>
      <xdr:rowOff>93160</xdr:rowOff>
    </xdr:from>
    <xdr:to>
      <xdr:col>16</xdr:col>
      <xdr:colOff>188467</xdr:colOff>
      <xdr:row>26</xdr:row>
      <xdr:rowOff>182865</xdr:rowOff>
    </xdr:to>
    <xdr:sp macro="" textlink="">
      <xdr:nvSpPr>
        <xdr:cNvPr id="319" name="Rectangle 318"/>
        <xdr:cNvSpPr/>
      </xdr:nvSpPr>
      <xdr:spPr>
        <a:xfrm>
          <a:off x="9584181" y="4855660"/>
          <a:ext cx="262636" cy="280205"/>
        </a:xfrm>
        <a:prstGeom prst="rect">
          <a:avLst/>
        </a:prstGeom>
        <a:noFill/>
      </xdr:spPr>
      <xdr:txBody>
        <a:bodyPr wrap="none" lIns="91440" tIns="45720" rIns="91440" bIns="45720">
          <a:spAutoFit/>
        </a:bodyPr>
        <a:lstStyle/>
        <a:p>
          <a:pPr marL="0" indent="0" algn="ctr"/>
          <a:r>
            <a:rPr lang="en-US" sz="1200" b="0" cap="none" spc="0">
              <a:ln w="0"/>
              <a:solidFill>
                <a:schemeClr val="bg2">
                  <a:lumMod val="50000"/>
                </a:schemeClr>
              </a:solidFill>
              <a:effectLst>
                <a:outerShdw blurRad="38100" dist="19050" dir="2700000" algn="tl" rotWithShape="0">
                  <a:schemeClr val="dk1">
                    <a:alpha val="40000"/>
                  </a:schemeClr>
                </a:outerShdw>
              </a:effectLst>
              <a:latin typeface="+mj-lt"/>
              <a:ea typeface="+mn-ea"/>
              <a:cs typeface="Arial" panose="020B0604020202020204" pitchFamily="34" charset="0"/>
            </a:rPr>
            <a:t>0</a:t>
          </a:r>
        </a:p>
      </xdr:txBody>
    </xdr:sp>
    <xdr:clientData/>
  </xdr:twoCellAnchor>
  <xdr:twoCellAnchor editAs="absolute">
    <xdr:from>
      <xdr:col>18</xdr:col>
      <xdr:colOff>241130</xdr:colOff>
      <xdr:row>25</xdr:row>
      <xdr:rowOff>102685</xdr:rowOff>
    </xdr:from>
    <xdr:to>
      <xdr:col>19</xdr:col>
      <xdr:colOff>158918</xdr:colOff>
      <xdr:row>27</xdr:row>
      <xdr:rowOff>1890</xdr:rowOff>
    </xdr:to>
    <xdr:sp macro="" textlink="">
      <xdr:nvSpPr>
        <xdr:cNvPr id="320" name="Rectangle 319"/>
        <xdr:cNvSpPr/>
      </xdr:nvSpPr>
      <xdr:spPr>
        <a:xfrm>
          <a:off x="11118680" y="4865185"/>
          <a:ext cx="527388" cy="280205"/>
        </a:xfrm>
        <a:prstGeom prst="rect">
          <a:avLst/>
        </a:prstGeom>
        <a:noFill/>
      </xdr:spPr>
      <xdr:txBody>
        <a:bodyPr wrap="none" lIns="91440" tIns="45720" rIns="91440" bIns="45720">
          <a:spAutoFit/>
        </a:bodyPr>
        <a:lstStyle/>
        <a:p>
          <a:pPr algn="ctr"/>
          <a:r>
            <a:rPr lang="en-US" sz="1200" b="0" cap="none" spc="0">
              <a:ln w="0"/>
              <a:solidFill>
                <a:schemeClr val="bg2">
                  <a:lumMod val="50000"/>
                </a:schemeClr>
              </a:solidFill>
              <a:effectLst>
                <a:outerShdw blurRad="38100" dist="19050" dir="2700000" algn="tl" rotWithShape="0">
                  <a:schemeClr val="dk1">
                    <a:alpha val="40000"/>
                  </a:schemeClr>
                </a:outerShdw>
              </a:effectLst>
              <a:latin typeface="+mj-lt"/>
              <a:cs typeface="Arial" panose="020B0604020202020204" pitchFamily="34" charset="0"/>
            </a:rPr>
            <a:t>100%</a:t>
          </a:r>
        </a:p>
      </xdr:txBody>
    </xdr:sp>
    <xdr:clientData/>
  </xdr:twoCellAnchor>
  <xdr:twoCellAnchor editAs="absolute">
    <xdr:from>
      <xdr:col>9</xdr:col>
      <xdr:colOff>2031</xdr:colOff>
      <xdr:row>25</xdr:row>
      <xdr:rowOff>83635</xdr:rowOff>
    </xdr:from>
    <xdr:to>
      <xdr:col>9</xdr:col>
      <xdr:colOff>264667</xdr:colOff>
      <xdr:row>26</xdr:row>
      <xdr:rowOff>173340</xdr:rowOff>
    </xdr:to>
    <xdr:sp macro="" textlink="">
      <xdr:nvSpPr>
        <xdr:cNvPr id="321" name="Rectangle 320"/>
        <xdr:cNvSpPr/>
      </xdr:nvSpPr>
      <xdr:spPr>
        <a:xfrm>
          <a:off x="5393181" y="4846135"/>
          <a:ext cx="262636" cy="280205"/>
        </a:xfrm>
        <a:prstGeom prst="rect">
          <a:avLst/>
        </a:prstGeom>
        <a:noFill/>
      </xdr:spPr>
      <xdr:txBody>
        <a:bodyPr wrap="none" lIns="91440" tIns="45720" rIns="91440" bIns="45720">
          <a:spAutoFit/>
        </a:bodyPr>
        <a:lstStyle/>
        <a:p>
          <a:pPr marL="0" indent="0" algn="ctr"/>
          <a:r>
            <a:rPr lang="en-US" sz="1200" b="0" cap="none" spc="0">
              <a:ln w="0"/>
              <a:solidFill>
                <a:schemeClr val="bg2">
                  <a:lumMod val="50000"/>
                </a:schemeClr>
              </a:solidFill>
              <a:effectLst>
                <a:outerShdw blurRad="38100" dist="19050" dir="2700000" algn="tl" rotWithShape="0">
                  <a:schemeClr val="dk1">
                    <a:alpha val="40000"/>
                  </a:schemeClr>
                </a:outerShdw>
              </a:effectLst>
              <a:latin typeface="+mj-lt"/>
              <a:ea typeface="+mn-ea"/>
              <a:cs typeface="Arial" panose="020B0604020202020204" pitchFamily="34" charset="0"/>
            </a:rPr>
            <a:t>0</a:t>
          </a:r>
        </a:p>
      </xdr:txBody>
    </xdr:sp>
    <xdr:clientData/>
  </xdr:twoCellAnchor>
  <xdr:twoCellAnchor editAs="absolute">
    <xdr:from>
      <xdr:col>11</xdr:col>
      <xdr:colOff>317330</xdr:colOff>
      <xdr:row>25</xdr:row>
      <xdr:rowOff>93160</xdr:rowOff>
    </xdr:from>
    <xdr:to>
      <xdr:col>12</xdr:col>
      <xdr:colOff>235118</xdr:colOff>
      <xdr:row>26</xdr:row>
      <xdr:rowOff>182865</xdr:rowOff>
    </xdr:to>
    <xdr:sp macro="" textlink="">
      <xdr:nvSpPr>
        <xdr:cNvPr id="322" name="Rectangle 321"/>
        <xdr:cNvSpPr/>
      </xdr:nvSpPr>
      <xdr:spPr>
        <a:xfrm>
          <a:off x="6927680" y="4855660"/>
          <a:ext cx="527388" cy="280205"/>
        </a:xfrm>
        <a:prstGeom prst="rect">
          <a:avLst/>
        </a:prstGeom>
        <a:noFill/>
      </xdr:spPr>
      <xdr:txBody>
        <a:bodyPr wrap="none" lIns="91440" tIns="45720" rIns="91440" bIns="45720">
          <a:spAutoFit/>
        </a:bodyPr>
        <a:lstStyle/>
        <a:p>
          <a:pPr algn="ctr"/>
          <a:r>
            <a:rPr lang="en-US" sz="1200" b="0" cap="none" spc="0">
              <a:ln w="0"/>
              <a:solidFill>
                <a:schemeClr val="bg2">
                  <a:lumMod val="50000"/>
                </a:schemeClr>
              </a:solidFill>
              <a:effectLst>
                <a:outerShdw blurRad="38100" dist="19050" dir="2700000" algn="tl" rotWithShape="0">
                  <a:schemeClr val="dk1">
                    <a:alpha val="40000"/>
                  </a:schemeClr>
                </a:outerShdw>
              </a:effectLst>
              <a:latin typeface="+mj-lt"/>
              <a:cs typeface="Arial" panose="020B0604020202020204" pitchFamily="34" charset="0"/>
            </a:rPr>
            <a:t>100%</a:t>
          </a:r>
        </a:p>
      </xdr:txBody>
    </xdr:sp>
    <xdr:clientData/>
  </xdr:twoCellAnchor>
  <xdr:twoCellAnchor editAs="absolute">
    <xdr:from>
      <xdr:col>2</xdr:col>
      <xdr:colOff>2031</xdr:colOff>
      <xdr:row>25</xdr:row>
      <xdr:rowOff>93160</xdr:rowOff>
    </xdr:from>
    <xdr:to>
      <xdr:col>2</xdr:col>
      <xdr:colOff>264667</xdr:colOff>
      <xdr:row>26</xdr:row>
      <xdr:rowOff>182865</xdr:rowOff>
    </xdr:to>
    <xdr:sp macro="" textlink="">
      <xdr:nvSpPr>
        <xdr:cNvPr id="323" name="Rectangle 322"/>
        <xdr:cNvSpPr/>
      </xdr:nvSpPr>
      <xdr:spPr>
        <a:xfrm>
          <a:off x="1221231" y="4855660"/>
          <a:ext cx="262636" cy="280205"/>
        </a:xfrm>
        <a:prstGeom prst="rect">
          <a:avLst/>
        </a:prstGeom>
        <a:noFill/>
      </xdr:spPr>
      <xdr:txBody>
        <a:bodyPr wrap="none" lIns="91440" tIns="45720" rIns="91440" bIns="45720">
          <a:spAutoFit/>
        </a:bodyPr>
        <a:lstStyle/>
        <a:p>
          <a:pPr marL="0" indent="0" algn="ctr"/>
          <a:r>
            <a:rPr lang="en-US" sz="1200" b="0" cap="none" spc="0">
              <a:ln w="0"/>
              <a:solidFill>
                <a:schemeClr val="bg2">
                  <a:lumMod val="50000"/>
                </a:schemeClr>
              </a:solidFill>
              <a:effectLst>
                <a:outerShdw blurRad="38100" dist="19050" dir="2700000" algn="tl" rotWithShape="0">
                  <a:schemeClr val="dk1">
                    <a:alpha val="40000"/>
                  </a:schemeClr>
                </a:outerShdw>
              </a:effectLst>
              <a:latin typeface="+mj-lt"/>
              <a:ea typeface="+mn-ea"/>
              <a:cs typeface="Arial" panose="020B0604020202020204" pitchFamily="34" charset="0"/>
            </a:rPr>
            <a:t>0</a:t>
          </a:r>
        </a:p>
      </xdr:txBody>
    </xdr:sp>
    <xdr:clientData/>
  </xdr:twoCellAnchor>
  <xdr:twoCellAnchor editAs="absolute">
    <xdr:from>
      <xdr:col>4</xdr:col>
      <xdr:colOff>412580</xdr:colOff>
      <xdr:row>25</xdr:row>
      <xdr:rowOff>102685</xdr:rowOff>
    </xdr:from>
    <xdr:to>
      <xdr:col>5</xdr:col>
      <xdr:colOff>330368</xdr:colOff>
      <xdr:row>27</xdr:row>
      <xdr:rowOff>1890</xdr:rowOff>
    </xdr:to>
    <xdr:sp macro="" textlink="">
      <xdr:nvSpPr>
        <xdr:cNvPr id="324" name="Rectangle 323"/>
        <xdr:cNvSpPr/>
      </xdr:nvSpPr>
      <xdr:spPr>
        <a:xfrm>
          <a:off x="2755730" y="4865185"/>
          <a:ext cx="527388" cy="280205"/>
        </a:xfrm>
        <a:prstGeom prst="rect">
          <a:avLst/>
        </a:prstGeom>
        <a:noFill/>
      </xdr:spPr>
      <xdr:txBody>
        <a:bodyPr wrap="none" lIns="91440" tIns="45720" rIns="91440" bIns="45720">
          <a:spAutoFit/>
        </a:bodyPr>
        <a:lstStyle/>
        <a:p>
          <a:pPr algn="ctr"/>
          <a:r>
            <a:rPr lang="en-US" sz="1200" b="0" cap="none" spc="0">
              <a:ln w="0"/>
              <a:solidFill>
                <a:schemeClr val="bg2">
                  <a:lumMod val="50000"/>
                </a:schemeClr>
              </a:solidFill>
              <a:effectLst>
                <a:outerShdw blurRad="38100" dist="19050" dir="2700000" algn="tl" rotWithShape="0">
                  <a:schemeClr val="dk1">
                    <a:alpha val="40000"/>
                  </a:schemeClr>
                </a:outerShdw>
              </a:effectLst>
              <a:latin typeface="+mj-lt"/>
              <a:cs typeface="Arial" panose="020B0604020202020204" pitchFamily="34" charset="0"/>
            </a:rPr>
            <a:t>100%</a:t>
          </a:r>
        </a:p>
      </xdr:txBody>
    </xdr:sp>
    <xdr:clientData/>
  </xdr:twoCellAnchor>
  <xdr:twoCellAnchor editAs="absolute">
    <xdr:from>
      <xdr:col>2</xdr:col>
      <xdr:colOff>596487</xdr:colOff>
      <xdr:row>11</xdr:row>
      <xdr:rowOff>169360</xdr:rowOff>
    </xdr:from>
    <xdr:to>
      <xdr:col>4</xdr:col>
      <xdr:colOff>260766</xdr:colOff>
      <xdr:row>14</xdr:row>
      <xdr:rowOff>58692</xdr:rowOff>
    </xdr:to>
    <xdr:sp macro="" textlink="Backend!G5">
      <xdr:nvSpPr>
        <xdr:cNvPr id="331" name="Rectangle 330"/>
        <xdr:cNvSpPr/>
      </xdr:nvSpPr>
      <xdr:spPr>
        <a:xfrm>
          <a:off x="1815687" y="2264860"/>
          <a:ext cx="788229" cy="460832"/>
        </a:xfrm>
        <a:prstGeom prst="rect">
          <a:avLst/>
        </a:prstGeom>
        <a:noFill/>
      </xdr:spPr>
      <xdr:txBody>
        <a:bodyPr wrap="none" lIns="91440" tIns="45720" rIns="91440" bIns="45720">
          <a:spAutoFit/>
        </a:bodyPr>
        <a:lstStyle/>
        <a:p>
          <a:pPr algn="ctr"/>
          <a:fld id="{7337FD90-033F-47FF-A211-E9FC34420B09}" type="TxLink">
            <a:rPr lang="en-US" sz="2400" b="1" i="0" u="none" strike="noStrike" cap="none" spc="0">
              <a:ln w="0"/>
              <a:solidFill>
                <a:schemeClr val="bg2">
                  <a:lumMod val="25000"/>
                </a:schemeClr>
              </a:solidFill>
              <a:effectLst>
                <a:outerShdw blurRad="38100" dist="19050" dir="2700000" algn="tl" rotWithShape="0">
                  <a:schemeClr val="dk1">
                    <a:alpha val="40000"/>
                  </a:schemeClr>
                </a:outerShdw>
              </a:effectLst>
              <a:latin typeface="Agency FB" panose="020B0503020202020204" pitchFamily="34" charset="0"/>
              <a:cs typeface="Arial" panose="020B0604020202020204" pitchFamily="34" charset="0"/>
            </a:rPr>
            <a:pPr algn="ctr"/>
            <a:t>0.0%</a:t>
          </a:fld>
          <a:endParaRPr lang="en-US" sz="2800" b="1" cap="none" spc="0">
            <a:ln w="0"/>
            <a:solidFill>
              <a:schemeClr val="bg2">
                <a:lumMod val="25000"/>
              </a:schemeClr>
            </a:solidFill>
            <a:effectLst>
              <a:outerShdw blurRad="38100" dist="19050" dir="2700000" algn="tl" rotWithShape="0">
                <a:schemeClr val="dk1">
                  <a:alpha val="40000"/>
                </a:schemeClr>
              </a:outerShdw>
            </a:effectLst>
            <a:latin typeface="Agency FB" panose="020B0503020202020204" pitchFamily="34" charset="0"/>
            <a:cs typeface="Arial" panose="020B0604020202020204" pitchFamily="34" charset="0"/>
          </a:endParaRPr>
        </a:p>
      </xdr:txBody>
    </xdr:sp>
    <xdr:clientData/>
  </xdr:twoCellAnchor>
  <xdr:twoCellAnchor editAs="absolute">
    <xdr:from>
      <xdr:col>9</xdr:col>
      <xdr:colOff>560248</xdr:colOff>
      <xdr:row>11</xdr:row>
      <xdr:rowOff>169360</xdr:rowOff>
    </xdr:from>
    <xdr:to>
      <xdr:col>11</xdr:col>
      <xdr:colOff>106501</xdr:colOff>
      <xdr:row>14</xdr:row>
      <xdr:rowOff>58692</xdr:rowOff>
    </xdr:to>
    <xdr:sp macro="" textlink="Backend!G6">
      <xdr:nvSpPr>
        <xdr:cNvPr id="332" name="Rectangle 331"/>
        <xdr:cNvSpPr/>
      </xdr:nvSpPr>
      <xdr:spPr>
        <a:xfrm>
          <a:off x="5951398" y="2264860"/>
          <a:ext cx="803553" cy="460832"/>
        </a:xfrm>
        <a:prstGeom prst="rect">
          <a:avLst/>
        </a:prstGeom>
        <a:noFill/>
      </xdr:spPr>
      <xdr:txBody>
        <a:bodyPr wrap="none" lIns="91440" tIns="45720" rIns="91440" bIns="45720">
          <a:spAutoFit/>
        </a:bodyPr>
        <a:lstStyle/>
        <a:p>
          <a:pPr marL="0" indent="0" algn="ctr"/>
          <a:fld id="{5771764A-2219-4A5C-A815-6FC145B8382F}" type="TxLink">
            <a:rPr lang="en-US" sz="2400" b="1" i="0" u="none" strike="noStrike" cap="none" spc="0">
              <a:ln w="0"/>
              <a:solidFill>
                <a:schemeClr val="bg2">
                  <a:lumMod val="25000"/>
                </a:schemeClr>
              </a:solidFill>
              <a:effectLst>
                <a:outerShdw blurRad="38100" dist="19050" dir="2700000" algn="tl" rotWithShape="0">
                  <a:schemeClr val="dk1">
                    <a:alpha val="40000"/>
                  </a:schemeClr>
                </a:outerShdw>
              </a:effectLst>
              <a:latin typeface="Agency FB" panose="020B0503020202020204" pitchFamily="34" charset="0"/>
              <a:ea typeface="+mn-ea"/>
              <a:cs typeface="Arial" panose="020B0604020202020204" pitchFamily="34" charset="0"/>
            </a:rPr>
            <a:pPr marL="0" indent="0" algn="ctr"/>
            <a:t>64.2%</a:t>
          </a:fld>
          <a:endParaRPr lang="en-US" sz="2400" b="1" i="0" u="none" strike="noStrike" cap="none" spc="0">
            <a:ln w="0"/>
            <a:solidFill>
              <a:schemeClr val="bg2">
                <a:lumMod val="25000"/>
              </a:schemeClr>
            </a:solidFill>
            <a:effectLst>
              <a:outerShdw blurRad="38100" dist="19050" dir="2700000" algn="tl" rotWithShape="0">
                <a:schemeClr val="dk1">
                  <a:alpha val="40000"/>
                </a:schemeClr>
              </a:outerShdw>
            </a:effectLst>
            <a:latin typeface="Agency FB" panose="020B0503020202020204" pitchFamily="34" charset="0"/>
            <a:ea typeface="+mn-ea"/>
            <a:cs typeface="Arial" panose="020B0604020202020204" pitchFamily="34" charset="0"/>
          </a:endParaRPr>
        </a:p>
      </xdr:txBody>
    </xdr:sp>
    <xdr:clientData/>
  </xdr:twoCellAnchor>
  <xdr:twoCellAnchor editAs="absolute">
    <xdr:from>
      <xdr:col>16</xdr:col>
      <xdr:colOff>449003</xdr:colOff>
      <xdr:row>11</xdr:row>
      <xdr:rowOff>169360</xdr:rowOff>
    </xdr:from>
    <xdr:to>
      <xdr:col>18</xdr:col>
      <xdr:colOff>84396</xdr:colOff>
      <xdr:row>14</xdr:row>
      <xdr:rowOff>58692</xdr:rowOff>
    </xdr:to>
    <xdr:sp macro="" textlink="Backend!G7">
      <xdr:nvSpPr>
        <xdr:cNvPr id="333" name="Rectangle 332"/>
        <xdr:cNvSpPr/>
      </xdr:nvSpPr>
      <xdr:spPr>
        <a:xfrm>
          <a:off x="10107353" y="2264860"/>
          <a:ext cx="854593" cy="460832"/>
        </a:xfrm>
        <a:prstGeom prst="rect">
          <a:avLst/>
        </a:prstGeom>
        <a:noFill/>
      </xdr:spPr>
      <xdr:txBody>
        <a:bodyPr wrap="none" lIns="91440" tIns="45720" rIns="91440" bIns="45720">
          <a:spAutoFit/>
        </a:bodyPr>
        <a:lstStyle/>
        <a:p>
          <a:pPr marL="0" indent="0" algn="ctr"/>
          <a:fld id="{6B7B7F57-A6D1-4AC5-B083-A91A4879D4D8}" type="TxLink">
            <a:rPr lang="en-US" sz="2400" b="1" i="0" u="none" strike="noStrike" cap="none" spc="0">
              <a:ln w="0"/>
              <a:solidFill>
                <a:schemeClr val="bg2">
                  <a:lumMod val="25000"/>
                </a:schemeClr>
              </a:solidFill>
              <a:effectLst>
                <a:outerShdw blurRad="38100" dist="19050" dir="2700000" algn="tl" rotWithShape="0">
                  <a:schemeClr val="dk1">
                    <a:alpha val="40000"/>
                  </a:schemeClr>
                </a:outerShdw>
              </a:effectLst>
              <a:latin typeface="Agency FB" panose="020B0503020202020204" pitchFamily="34" charset="0"/>
              <a:ea typeface="+mn-ea"/>
              <a:cs typeface="Arial" panose="020B0604020202020204" pitchFamily="34" charset="0"/>
            </a:rPr>
            <a:pPr marL="0" indent="0" algn="ctr"/>
            <a:t>0.0%</a:t>
          </a:fld>
          <a:endParaRPr lang="en-US" sz="2400" b="1" i="0" u="none" strike="noStrike" cap="none" spc="0">
            <a:ln w="0"/>
            <a:solidFill>
              <a:schemeClr val="bg2">
                <a:lumMod val="25000"/>
              </a:schemeClr>
            </a:solidFill>
            <a:effectLst>
              <a:outerShdw blurRad="38100" dist="19050" dir="2700000" algn="tl" rotWithShape="0">
                <a:schemeClr val="dk1">
                  <a:alpha val="40000"/>
                </a:schemeClr>
              </a:outerShdw>
            </a:effectLst>
            <a:latin typeface="Agency FB" panose="020B0503020202020204" pitchFamily="34" charset="0"/>
            <a:ea typeface="+mn-ea"/>
            <a:cs typeface="Arial" panose="020B0604020202020204" pitchFamily="34" charset="0"/>
          </a:endParaRPr>
        </a:p>
      </xdr:txBody>
    </xdr:sp>
    <xdr:clientData/>
  </xdr:twoCellAnchor>
  <xdr:twoCellAnchor editAs="absolute">
    <xdr:from>
      <xdr:col>16</xdr:col>
      <xdr:colOff>568615</xdr:colOff>
      <xdr:row>26</xdr:row>
      <xdr:rowOff>55060</xdr:rowOff>
    </xdr:from>
    <xdr:to>
      <xdr:col>18</xdr:col>
      <xdr:colOff>136233</xdr:colOff>
      <xdr:row>28</xdr:row>
      <xdr:rowOff>134892</xdr:rowOff>
    </xdr:to>
    <xdr:sp macro="" textlink="Backend!G10">
      <xdr:nvSpPr>
        <xdr:cNvPr id="334" name="Rectangle 333"/>
        <xdr:cNvSpPr/>
      </xdr:nvSpPr>
      <xdr:spPr>
        <a:xfrm>
          <a:off x="10226965" y="5008060"/>
          <a:ext cx="786818" cy="460832"/>
        </a:xfrm>
        <a:prstGeom prst="rect">
          <a:avLst/>
        </a:prstGeom>
        <a:noFill/>
      </xdr:spPr>
      <xdr:txBody>
        <a:bodyPr wrap="none" lIns="91440" tIns="45720" rIns="91440" bIns="45720">
          <a:spAutoFit/>
        </a:bodyPr>
        <a:lstStyle/>
        <a:p>
          <a:pPr marL="0" indent="0" algn="ctr"/>
          <a:fld id="{8C43A77A-A9A9-4E4A-B7B6-7BFFD431A264}" type="TxLink">
            <a:rPr lang="en-US" sz="2400" b="1" i="0" u="none" strike="noStrike" cap="none" spc="0">
              <a:ln w="0"/>
              <a:solidFill>
                <a:schemeClr val="bg2">
                  <a:lumMod val="25000"/>
                </a:schemeClr>
              </a:solidFill>
              <a:effectLst>
                <a:outerShdw blurRad="38100" dist="19050" dir="2700000" algn="tl" rotWithShape="0">
                  <a:schemeClr val="dk1">
                    <a:alpha val="40000"/>
                  </a:schemeClr>
                </a:outerShdw>
              </a:effectLst>
              <a:latin typeface="Agency FB" panose="020B0503020202020204" pitchFamily="34" charset="0"/>
              <a:ea typeface="+mn-ea"/>
              <a:cs typeface="Arial" panose="020B0604020202020204" pitchFamily="34" charset="0"/>
            </a:rPr>
            <a:pPr marL="0" indent="0" algn="ctr"/>
            <a:t>7.0%</a:t>
          </a:fld>
          <a:endParaRPr lang="en-US" sz="2400" b="1" i="0" u="none" strike="noStrike" cap="none" spc="0">
            <a:ln w="0"/>
            <a:solidFill>
              <a:schemeClr val="bg2">
                <a:lumMod val="25000"/>
              </a:schemeClr>
            </a:solidFill>
            <a:effectLst>
              <a:outerShdw blurRad="38100" dist="19050" dir="2700000" algn="tl" rotWithShape="0">
                <a:schemeClr val="dk1">
                  <a:alpha val="40000"/>
                </a:schemeClr>
              </a:outerShdw>
            </a:effectLst>
            <a:latin typeface="Agency FB" panose="020B0503020202020204" pitchFamily="34" charset="0"/>
            <a:ea typeface="+mn-ea"/>
            <a:cs typeface="Arial" panose="020B0604020202020204" pitchFamily="34" charset="0"/>
          </a:endParaRPr>
        </a:p>
      </xdr:txBody>
    </xdr:sp>
    <xdr:clientData/>
  </xdr:twoCellAnchor>
  <xdr:twoCellAnchor editAs="absolute">
    <xdr:from>
      <xdr:col>9</xdr:col>
      <xdr:colOff>619706</xdr:colOff>
      <xdr:row>26</xdr:row>
      <xdr:rowOff>55060</xdr:rowOff>
    </xdr:from>
    <xdr:to>
      <xdr:col>11</xdr:col>
      <xdr:colOff>161343</xdr:colOff>
      <xdr:row>28</xdr:row>
      <xdr:rowOff>134892</xdr:rowOff>
    </xdr:to>
    <xdr:sp macro="" textlink="Backend!G9">
      <xdr:nvSpPr>
        <xdr:cNvPr id="335" name="Rectangle 334"/>
        <xdr:cNvSpPr/>
      </xdr:nvSpPr>
      <xdr:spPr>
        <a:xfrm>
          <a:off x="6010856" y="5008060"/>
          <a:ext cx="798937" cy="460832"/>
        </a:xfrm>
        <a:prstGeom prst="rect">
          <a:avLst/>
        </a:prstGeom>
        <a:noFill/>
      </xdr:spPr>
      <xdr:txBody>
        <a:bodyPr wrap="none" lIns="91440" tIns="45720" rIns="91440" bIns="45720">
          <a:spAutoFit/>
        </a:bodyPr>
        <a:lstStyle/>
        <a:p>
          <a:pPr marL="0" indent="0" algn="ctr"/>
          <a:fld id="{169246F5-2FD4-49C0-8C02-902F39DC3DB4}" type="TxLink">
            <a:rPr lang="en-US" sz="2400" b="1" i="0" u="none" strike="noStrike" cap="none" spc="0">
              <a:ln w="0"/>
              <a:solidFill>
                <a:schemeClr val="bg2">
                  <a:lumMod val="25000"/>
                </a:schemeClr>
              </a:solidFill>
              <a:effectLst>
                <a:outerShdw blurRad="38100" dist="19050" dir="2700000" algn="tl" rotWithShape="0">
                  <a:schemeClr val="dk1">
                    <a:alpha val="40000"/>
                  </a:schemeClr>
                </a:outerShdw>
              </a:effectLst>
              <a:latin typeface="Agency FB" panose="020B0503020202020204" pitchFamily="34" charset="0"/>
              <a:ea typeface="+mn-ea"/>
              <a:cs typeface="Arial" panose="020B0604020202020204" pitchFamily="34" charset="0"/>
            </a:rPr>
            <a:pPr marL="0" indent="0" algn="ctr"/>
            <a:t>0.0%</a:t>
          </a:fld>
          <a:endParaRPr lang="en-US" sz="2400" b="1" i="0" u="none" strike="noStrike" cap="none" spc="0">
            <a:ln w="0"/>
            <a:solidFill>
              <a:schemeClr val="bg2">
                <a:lumMod val="25000"/>
              </a:schemeClr>
            </a:solidFill>
            <a:effectLst>
              <a:outerShdw blurRad="38100" dist="19050" dir="2700000" algn="tl" rotWithShape="0">
                <a:schemeClr val="dk1">
                  <a:alpha val="40000"/>
                </a:schemeClr>
              </a:outerShdw>
            </a:effectLst>
            <a:latin typeface="Agency FB" panose="020B0503020202020204" pitchFamily="34" charset="0"/>
            <a:ea typeface="+mn-ea"/>
            <a:cs typeface="Arial" panose="020B0604020202020204" pitchFamily="34" charset="0"/>
          </a:endParaRPr>
        </a:p>
      </xdr:txBody>
    </xdr:sp>
    <xdr:clientData/>
  </xdr:twoCellAnchor>
  <xdr:twoCellAnchor editAs="absolute">
    <xdr:from>
      <xdr:col>2</xdr:col>
      <xdr:colOff>555070</xdr:colOff>
      <xdr:row>26</xdr:row>
      <xdr:rowOff>55060</xdr:rowOff>
    </xdr:from>
    <xdr:to>
      <xdr:col>4</xdr:col>
      <xdr:colOff>149778</xdr:colOff>
      <xdr:row>28</xdr:row>
      <xdr:rowOff>134892</xdr:rowOff>
    </xdr:to>
    <xdr:sp macro="" textlink="Backend!G8">
      <xdr:nvSpPr>
        <xdr:cNvPr id="336" name="Rectangle 335"/>
        <xdr:cNvSpPr/>
      </xdr:nvSpPr>
      <xdr:spPr>
        <a:xfrm>
          <a:off x="1774270" y="5008060"/>
          <a:ext cx="718658" cy="460832"/>
        </a:xfrm>
        <a:prstGeom prst="rect">
          <a:avLst/>
        </a:prstGeom>
        <a:noFill/>
      </xdr:spPr>
      <xdr:txBody>
        <a:bodyPr wrap="none" lIns="91440" tIns="45720" rIns="91440" bIns="45720">
          <a:spAutoFit/>
        </a:bodyPr>
        <a:lstStyle/>
        <a:p>
          <a:pPr marL="0" indent="0" algn="ctr"/>
          <a:fld id="{4C27DDE2-6E2F-4264-865B-A21DD17EA1A0}" type="TxLink">
            <a:rPr lang="en-US" sz="2400" b="1" i="0" u="none" strike="noStrike" cap="none" spc="0">
              <a:ln w="0"/>
              <a:solidFill>
                <a:schemeClr val="bg2">
                  <a:lumMod val="25000"/>
                </a:schemeClr>
              </a:solidFill>
              <a:effectLst>
                <a:outerShdw blurRad="38100" dist="19050" dir="2700000" algn="tl" rotWithShape="0">
                  <a:schemeClr val="dk1">
                    <a:alpha val="40000"/>
                  </a:schemeClr>
                </a:outerShdw>
              </a:effectLst>
              <a:latin typeface="Agency FB" panose="020B0503020202020204" pitchFamily="34" charset="0"/>
              <a:ea typeface="+mn-ea"/>
              <a:cs typeface="Arial" panose="020B0604020202020204" pitchFamily="34" charset="0"/>
            </a:rPr>
            <a:pPr marL="0" indent="0" algn="ctr"/>
            <a:t>28.7%</a:t>
          </a:fld>
          <a:endParaRPr lang="en-US" sz="2400" b="1" i="0" u="none" strike="noStrike" cap="none" spc="0">
            <a:ln w="0"/>
            <a:solidFill>
              <a:schemeClr val="bg2">
                <a:lumMod val="25000"/>
              </a:schemeClr>
            </a:solidFill>
            <a:effectLst>
              <a:outerShdw blurRad="38100" dist="19050" dir="2700000" algn="tl" rotWithShape="0">
                <a:schemeClr val="dk1">
                  <a:alpha val="40000"/>
                </a:schemeClr>
              </a:outerShdw>
            </a:effectLst>
            <a:latin typeface="Agency FB" panose="020B0503020202020204" pitchFamily="34" charset="0"/>
            <a:ea typeface="+mn-ea"/>
            <a:cs typeface="Arial" panose="020B0604020202020204" pitchFamily="34" charset="0"/>
          </a:endParaRPr>
        </a:p>
      </xdr:txBody>
    </xdr:sp>
    <xdr:clientData/>
  </xdr:twoCellAnchor>
  <xdr:twoCellAnchor editAs="absolute">
    <xdr:from>
      <xdr:col>3</xdr:col>
      <xdr:colOff>66675</xdr:colOff>
      <xdr:row>28</xdr:row>
      <xdr:rowOff>57150</xdr:rowOff>
    </xdr:from>
    <xdr:to>
      <xdr:col>4</xdr:col>
      <xdr:colOff>57150</xdr:colOff>
      <xdr:row>28</xdr:row>
      <xdr:rowOff>104775</xdr:rowOff>
    </xdr:to>
    <xdr:grpSp>
      <xdr:nvGrpSpPr>
        <xdr:cNvPr id="341" name="Group 340"/>
        <xdr:cNvGrpSpPr/>
      </xdr:nvGrpSpPr>
      <xdr:grpSpPr>
        <a:xfrm>
          <a:off x="1895475" y="5391150"/>
          <a:ext cx="504825" cy="47625"/>
          <a:chOff x="3524250" y="1323975"/>
          <a:chExt cx="504825" cy="47625"/>
        </a:xfrm>
      </xdr:grpSpPr>
      <xdr:sp macro="" textlink="">
        <xdr:nvSpPr>
          <xdr:cNvPr id="337" name="Flowchart: Connector 336"/>
          <xdr:cNvSpPr/>
        </xdr:nvSpPr>
        <xdr:spPr>
          <a:xfrm>
            <a:off x="35242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8" name="Flowchart: Connector 337"/>
          <xdr:cNvSpPr/>
        </xdr:nvSpPr>
        <xdr:spPr>
          <a:xfrm>
            <a:off x="36766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9" name="Flowchart: Connector 338"/>
          <xdr:cNvSpPr/>
        </xdr:nvSpPr>
        <xdr:spPr>
          <a:xfrm>
            <a:off x="38290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0" name="Flowchart: Connector 339"/>
          <xdr:cNvSpPr/>
        </xdr:nvSpPr>
        <xdr:spPr>
          <a:xfrm>
            <a:off x="39814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17</xdr:col>
      <xdr:colOff>123825</xdr:colOff>
      <xdr:row>28</xdr:row>
      <xdr:rowOff>57150</xdr:rowOff>
    </xdr:from>
    <xdr:to>
      <xdr:col>18</xdr:col>
      <xdr:colOff>19050</xdr:colOff>
      <xdr:row>28</xdr:row>
      <xdr:rowOff>104775</xdr:rowOff>
    </xdr:to>
    <xdr:grpSp>
      <xdr:nvGrpSpPr>
        <xdr:cNvPr id="342" name="Group 341"/>
        <xdr:cNvGrpSpPr/>
      </xdr:nvGrpSpPr>
      <xdr:grpSpPr>
        <a:xfrm>
          <a:off x="10429875" y="5391150"/>
          <a:ext cx="504825" cy="47625"/>
          <a:chOff x="3524250" y="1323975"/>
          <a:chExt cx="504825" cy="47625"/>
        </a:xfrm>
      </xdr:grpSpPr>
      <xdr:sp macro="" textlink="">
        <xdr:nvSpPr>
          <xdr:cNvPr id="343" name="Flowchart: Connector 342"/>
          <xdr:cNvSpPr/>
        </xdr:nvSpPr>
        <xdr:spPr>
          <a:xfrm>
            <a:off x="35242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4" name="Flowchart: Connector 343"/>
          <xdr:cNvSpPr/>
        </xdr:nvSpPr>
        <xdr:spPr>
          <a:xfrm>
            <a:off x="36766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5" name="Flowchart: Connector 344"/>
          <xdr:cNvSpPr/>
        </xdr:nvSpPr>
        <xdr:spPr>
          <a:xfrm>
            <a:off x="38290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6" name="Flowchart: Connector 345"/>
          <xdr:cNvSpPr/>
        </xdr:nvSpPr>
        <xdr:spPr>
          <a:xfrm>
            <a:off x="39814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10</xdr:col>
      <xdr:colOff>171450</xdr:colOff>
      <xdr:row>28</xdr:row>
      <xdr:rowOff>57150</xdr:rowOff>
    </xdr:from>
    <xdr:to>
      <xdr:col>11</xdr:col>
      <xdr:colOff>66675</xdr:colOff>
      <xdr:row>28</xdr:row>
      <xdr:rowOff>104775</xdr:rowOff>
    </xdr:to>
    <xdr:grpSp>
      <xdr:nvGrpSpPr>
        <xdr:cNvPr id="347" name="Group 346"/>
        <xdr:cNvGrpSpPr/>
      </xdr:nvGrpSpPr>
      <xdr:grpSpPr>
        <a:xfrm>
          <a:off x="6210300" y="5391150"/>
          <a:ext cx="504825" cy="47625"/>
          <a:chOff x="3524250" y="1323975"/>
          <a:chExt cx="504825" cy="47625"/>
        </a:xfrm>
      </xdr:grpSpPr>
      <xdr:sp macro="" textlink="">
        <xdr:nvSpPr>
          <xdr:cNvPr id="348" name="Flowchart: Connector 347"/>
          <xdr:cNvSpPr/>
        </xdr:nvSpPr>
        <xdr:spPr>
          <a:xfrm>
            <a:off x="35242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9" name="Flowchart: Connector 348"/>
          <xdr:cNvSpPr/>
        </xdr:nvSpPr>
        <xdr:spPr>
          <a:xfrm>
            <a:off x="36766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0" name="Flowchart: Connector 349"/>
          <xdr:cNvSpPr/>
        </xdr:nvSpPr>
        <xdr:spPr>
          <a:xfrm>
            <a:off x="38290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1" name="Flowchart: Connector 350"/>
          <xdr:cNvSpPr/>
        </xdr:nvSpPr>
        <xdr:spPr>
          <a:xfrm>
            <a:off x="39814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17</xdr:col>
      <xdr:colOff>38100</xdr:colOff>
      <xdr:row>13</xdr:row>
      <xdr:rowOff>171450</xdr:rowOff>
    </xdr:from>
    <xdr:to>
      <xdr:col>17</xdr:col>
      <xdr:colOff>542925</xdr:colOff>
      <xdr:row>14</xdr:row>
      <xdr:rowOff>28575</xdr:rowOff>
    </xdr:to>
    <xdr:grpSp>
      <xdr:nvGrpSpPr>
        <xdr:cNvPr id="352" name="Group 351"/>
        <xdr:cNvGrpSpPr/>
      </xdr:nvGrpSpPr>
      <xdr:grpSpPr>
        <a:xfrm>
          <a:off x="10344150" y="2647950"/>
          <a:ext cx="504825" cy="47625"/>
          <a:chOff x="3524250" y="1323975"/>
          <a:chExt cx="504825" cy="47625"/>
        </a:xfrm>
      </xdr:grpSpPr>
      <xdr:sp macro="" textlink="">
        <xdr:nvSpPr>
          <xdr:cNvPr id="353" name="Flowchart: Connector 352"/>
          <xdr:cNvSpPr/>
        </xdr:nvSpPr>
        <xdr:spPr>
          <a:xfrm>
            <a:off x="35242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4" name="Flowchart: Connector 353"/>
          <xdr:cNvSpPr/>
        </xdr:nvSpPr>
        <xdr:spPr>
          <a:xfrm>
            <a:off x="36766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5" name="Flowchart: Connector 354"/>
          <xdr:cNvSpPr/>
        </xdr:nvSpPr>
        <xdr:spPr>
          <a:xfrm>
            <a:off x="38290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6" name="Flowchart: Connector 355"/>
          <xdr:cNvSpPr/>
        </xdr:nvSpPr>
        <xdr:spPr>
          <a:xfrm>
            <a:off x="39814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3</xdr:col>
      <xdr:colOff>142875</xdr:colOff>
      <xdr:row>13</xdr:row>
      <xdr:rowOff>171450</xdr:rowOff>
    </xdr:from>
    <xdr:to>
      <xdr:col>4</xdr:col>
      <xdr:colOff>133350</xdr:colOff>
      <xdr:row>14</xdr:row>
      <xdr:rowOff>28575</xdr:rowOff>
    </xdr:to>
    <xdr:grpSp>
      <xdr:nvGrpSpPr>
        <xdr:cNvPr id="357" name="Group 356"/>
        <xdr:cNvGrpSpPr/>
      </xdr:nvGrpSpPr>
      <xdr:grpSpPr>
        <a:xfrm>
          <a:off x="1971675" y="2647950"/>
          <a:ext cx="504825" cy="47625"/>
          <a:chOff x="3524250" y="1323975"/>
          <a:chExt cx="504825" cy="47625"/>
        </a:xfrm>
      </xdr:grpSpPr>
      <xdr:sp macro="" textlink="">
        <xdr:nvSpPr>
          <xdr:cNvPr id="358" name="Flowchart: Connector 357"/>
          <xdr:cNvSpPr/>
        </xdr:nvSpPr>
        <xdr:spPr>
          <a:xfrm>
            <a:off x="35242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9" name="Flowchart: Connector 358"/>
          <xdr:cNvSpPr/>
        </xdr:nvSpPr>
        <xdr:spPr>
          <a:xfrm>
            <a:off x="36766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0" name="Flowchart: Connector 359"/>
          <xdr:cNvSpPr/>
        </xdr:nvSpPr>
        <xdr:spPr>
          <a:xfrm>
            <a:off x="38290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1" name="Flowchart: Connector 360"/>
          <xdr:cNvSpPr/>
        </xdr:nvSpPr>
        <xdr:spPr>
          <a:xfrm>
            <a:off x="39814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10</xdr:col>
      <xdr:colOff>95250</xdr:colOff>
      <xdr:row>13</xdr:row>
      <xdr:rowOff>171450</xdr:rowOff>
    </xdr:from>
    <xdr:to>
      <xdr:col>10</xdr:col>
      <xdr:colOff>600075</xdr:colOff>
      <xdr:row>14</xdr:row>
      <xdr:rowOff>28575</xdr:rowOff>
    </xdr:to>
    <xdr:grpSp>
      <xdr:nvGrpSpPr>
        <xdr:cNvPr id="362" name="Group 361"/>
        <xdr:cNvGrpSpPr/>
      </xdr:nvGrpSpPr>
      <xdr:grpSpPr>
        <a:xfrm>
          <a:off x="6134100" y="2647950"/>
          <a:ext cx="504825" cy="47625"/>
          <a:chOff x="3524250" y="1323975"/>
          <a:chExt cx="504825" cy="47625"/>
        </a:xfrm>
      </xdr:grpSpPr>
      <xdr:sp macro="" textlink="">
        <xdr:nvSpPr>
          <xdr:cNvPr id="363" name="Flowchart: Connector 362"/>
          <xdr:cNvSpPr/>
        </xdr:nvSpPr>
        <xdr:spPr>
          <a:xfrm>
            <a:off x="35242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4" name="Flowchart: Connector 363"/>
          <xdr:cNvSpPr/>
        </xdr:nvSpPr>
        <xdr:spPr>
          <a:xfrm>
            <a:off x="36766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5" name="Flowchart: Connector 364"/>
          <xdr:cNvSpPr/>
        </xdr:nvSpPr>
        <xdr:spPr>
          <a:xfrm>
            <a:off x="38290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6" name="Flowchart: Connector 365"/>
          <xdr:cNvSpPr/>
        </xdr:nvSpPr>
        <xdr:spPr>
          <a:xfrm>
            <a:off x="3981450" y="1323975"/>
            <a:ext cx="47625" cy="47625"/>
          </a:xfrm>
          <a:prstGeom prst="flowChartConnector">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3</xdr:col>
      <xdr:colOff>151897</xdr:colOff>
      <xdr:row>13</xdr:row>
      <xdr:rowOff>131260</xdr:rowOff>
    </xdr:from>
    <xdr:to>
      <xdr:col>4</xdr:col>
      <xdr:colOff>95750</xdr:colOff>
      <xdr:row>15</xdr:row>
      <xdr:rowOff>14820</xdr:rowOff>
    </xdr:to>
    <xdr:sp macro="" textlink="Backend!$J$5">
      <xdr:nvSpPr>
        <xdr:cNvPr id="367" name="Rectangle 366"/>
        <xdr:cNvSpPr/>
      </xdr:nvSpPr>
      <xdr:spPr>
        <a:xfrm>
          <a:off x="1980697" y="2607760"/>
          <a:ext cx="458203" cy="264560"/>
        </a:xfrm>
        <a:prstGeom prst="rect">
          <a:avLst/>
        </a:prstGeom>
        <a:noFill/>
      </xdr:spPr>
      <xdr:txBody>
        <a:bodyPr wrap="none" lIns="91440" tIns="45720" rIns="91440" bIns="45720">
          <a:spAutoFit/>
        </a:bodyPr>
        <a:lstStyle/>
        <a:p>
          <a:pPr algn="ctr"/>
          <a:fld id="{0105FB1A-D44C-4F7C-BEEE-3DE6C13E2ACF}" type="TxLink">
            <a:rPr lang="en-US" sz="1100" b="1" i="1" u="none" strike="noStrike" cap="none" spc="0">
              <a:ln w="0"/>
              <a:solidFill>
                <a:schemeClr val="tx1">
                  <a:lumMod val="85000"/>
                  <a:lumOff val="15000"/>
                </a:schemeClr>
              </a:solidFill>
              <a:effectLst>
                <a:outerShdw blurRad="38100" dist="19050" dir="2700000" algn="tl" rotWithShape="0">
                  <a:schemeClr val="dk1">
                    <a:alpha val="40000"/>
                  </a:schemeClr>
                </a:outerShdw>
              </a:effectLst>
              <a:latin typeface="Calibri"/>
              <a:cs typeface="Arial" panose="020B0604020202020204" pitchFamily="34" charset="0"/>
            </a:rPr>
            <a:pPr algn="ctr"/>
            <a:t>Poor</a:t>
          </a:fld>
          <a:endParaRPr lang="en-US" sz="1200" b="1" i="1" cap="none" spc="0">
            <a:ln w="0"/>
            <a:solidFill>
              <a:schemeClr val="tx1">
                <a:lumMod val="85000"/>
                <a:lumOff val="15000"/>
              </a:schemeClr>
            </a:solidFill>
            <a:effectLst>
              <a:outerShdw blurRad="38100" dist="19050" dir="2700000" algn="tl" rotWithShape="0">
                <a:schemeClr val="dk1">
                  <a:alpha val="40000"/>
                </a:schemeClr>
              </a:outerShdw>
            </a:effectLst>
            <a:latin typeface="+mj-lt"/>
            <a:cs typeface="Arial" panose="020B0604020202020204" pitchFamily="34" charset="0"/>
          </a:endParaRPr>
        </a:p>
      </xdr:txBody>
    </xdr:sp>
    <xdr:clientData/>
  </xdr:twoCellAnchor>
  <xdr:twoCellAnchor editAs="absolute">
    <xdr:from>
      <xdr:col>10</xdr:col>
      <xdr:colOff>142372</xdr:colOff>
      <xdr:row>13</xdr:row>
      <xdr:rowOff>131260</xdr:rowOff>
    </xdr:from>
    <xdr:to>
      <xdr:col>10</xdr:col>
      <xdr:colOff>600575</xdr:colOff>
      <xdr:row>15</xdr:row>
      <xdr:rowOff>14820</xdr:rowOff>
    </xdr:to>
    <xdr:sp macro="" textlink="Backend!$J$6">
      <xdr:nvSpPr>
        <xdr:cNvPr id="368" name="Rectangle 367"/>
        <xdr:cNvSpPr/>
      </xdr:nvSpPr>
      <xdr:spPr>
        <a:xfrm>
          <a:off x="6181222" y="2607760"/>
          <a:ext cx="458203" cy="264560"/>
        </a:xfrm>
        <a:prstGeom prst="rect">
          <a:avLst/>
        </a:prstGeom>
        <a:noFill/>
      </xdr:spPr>
      <xdr:txBody>
        <a:bodyPr wrap="none" lIns="91440" tIns="45720" rIns="91440" bIns="45720">
          <a:spAutoFit/>
        </a:bodyPr>
        <a:lstStyle/>
        <a:p>
          <a:pPr marL="0" indent="0" algn="ctr"/>
          <a:fld id="{ED6AAB36-5B70-4D88-B86F-4C5B758A00FE}" type="TxLink">
            <a:rPr lang="en-US" sz="1100" b="1" i="1" u="none" strike="noStrike" cap="none" spc="0">
              <a:ln w="0"/>
              <a:solidFill>
                <a:schemeClr val="tx1">
                  <a:lumMod val="85000"/>
                  <a:lumOff val="15000"/>
                </a:schemeClr>
              </a:solidFill>
              <a:effectLst>
                <a:outerShdw blurRad="38100" dist="19050" dir="2700000" algn="tl" rotWithShape="0">
                  <a:schemeClr val="dk1">
                    <a:alpha val="40000"/>
                  </a:schemeClr>
                </a:outerShdw>
              </a:effectLst>
              <a:latin typeface="Calibri"/>
              <a:ea typeface="+mn-ea"/>
              <a:cs typeface="Arial" panose="020B0604020202020204" pitchFamily="34" charset="0"/>
            </a:rPr>
            <a:pPr marL="0" indent="0" algn="ctr"/>
            <a:t>Good</a:t>
          </a:fld>
          <a:endParaRPr lang="en-US" sz="1100" b="1" i="1" u="none" strike="noStrike" cap="none" spc="0">
            <a:ln w="0"/>
            <a:solidFill>
              <a:schemeClr val="tx1">
                <a:lumMod val="85000"/>
                <a:lumOff val="15000"/>
              </a:schemeClr>
            </a:solidFill>
            <a:effectLst>
              <a:outerShdw blurRad="38100" dist="19050" dir="2700000" algn="tl" rotWithShape="0">
                <a:schemeClr val="dk1">
                  <a:alpha val="40000"/>
                </a:schemeClr>
              </a:outerShdw>
            </a:effectLst>
            <a:latin typeface="Calibri"/>
            <a:ea typeface="+mn-ea"/>
            <a:cs typeface="Arial" panose="020B0604020202020204" pitchFamily="34" charset="0"/>
          </a:endParaRPr>
        </a:p>
      </xdr:txBody>
    </xdr:sp>
    <xdr:clientData/>
  </xdr:twoCellAnchor>
  <xdr:twoCellAnchor editAs="absolute">
    <xdr:from>
      <xdr:col>17</xdr:col>
      <xdr:colOff>100704</xdr:colOff>
      <xdr:row>13</xdr:row>
      <xdr:rowOff>131260</xdr:rowOff>
    </xdr:from>
    <xdr:to>
      <xdr:col>17</xdr:col>
      <xdr:colOff>508893</xdr:colOff>
      <xdr:row>15</xdr:row>
      <xdr:rowOff>14820</xdr:rowOff>
    </xdr:to>
    <xdr:sp macro="" textlink="Backend!$J$7">
      <xdr:nvSpPr>
        <xdr:cNvPr id="369" name="Rectangle 368"/>
        <xdr:cNvSpPr/>
      </xdr:nvSpPr>
      <xdr:spPr>
        <a:xfrm>
          <a:off x="10368654" y="2607760"/>
          <a:ext cx="408189" cy="264560"/>
        </a:xfrm>
        <a:prstGeom prst="rect">
          <a:avLst/>
        </a:prstGeom>
        <a:noFill/>
      </xdr:spPr>
      <xdr:txBody>
        <a:bodyPr wrap="none" lIns="91440" tIns="45720" rIns="91440" bIns="45720">
          <a:spAutoFit/>
        </a:bodyPr>
        <a:lstStyle/>
        <a:p>
          <a:pPr marL="0" indent="0" algn="ctr"/>
          <a:fld id="{808CD1C7-2A8F-4D96-8527-2091DF69B8E9}" type="TxLink">
            <a:rPr lang="en-US" sz="1100" b="1" i="1" u="none" strike="noStrike" cap="none" spc="0">
              <a:ln w="0"/>
              <a:solidFill>
                <a:schemeClr val="tx1">
                  <a:lumMod val="85000"/>
                  <a:lumOff val="15000"/>
                </a:schemeClr>
              </a:solidFill>
              <a:effectLst>
                <a:outerShdw blurRad="38100" dist="19050" dir="2700000" algn="tl" rotWithShape="0">
                  <a:schemeClr val="dk1">
                    <a:alpha val="40000"/>
                  </a:schemeClr>
                </a:outerShdw>
              </a:effectLst>
              <a:latin typeface="Calibri"/>
              <a:ea typeface="+mn-ea"/>
              <a:cs typeface="Arial" panose="020B0604020202020204" pitchFamily="34" charset="0"/>
            </a:rPr>
            <a:pPr marL="0" indent="0" algn="ctr"/>
            <a:t>Poor</a:t>
          </a:fld>
          <a:endParaRPr lang="en-US" sz="1100" b="1" i="1" u="none" strike="noStrike" cap="none" spc="0">
            <a:ln w="0"/>
            <a:solidFill>
              <a:schemeClr val="tx1">
                <a:lumMod val="85000"/>
                <a:lumOff val="15000"/>
              </a:schemeClr>
            </a:solidFill>
            <a:effectLst>
              <a:outerShdw blurRad="38100" dist="19050" dir="2700000" algn="tl" rotWithShape="0">
                <a:schemeClr val="dk1">
                  <a:alpha val="40000"/>
                </a:schemeClr>
              </a:outerShdw>
            </a:effectLst>
            <a:latin typeface="Calibri"/>
            <a:ea typeface="+mn-ea"/>
            <a:cs typeface="Arial" panose="020B0604020202020204" pitchFamily="34" charset="0"/>
          </a:endParaRPr>
        </a:p>
      </xdr:txBody>
    </xdr:sp>
    <xdr:clientData/>
  </xdr:twoCellAnchor>
  <xdr:twoCellAnchor editAs="absolute">
    <xdr:from>
      <xdr:col>17</xdr:col>
      <xdr:colOff>162769</xdr:colOff>
      <xdr:row>28</xdr:row>
      <xdr:rowOff>26485</xdr:rowOff>
    </xdr:from>
    <xdr:to>
      <xdr:col>18</xdr:col>
      <xdr:colOff>8679</xdr:colOff>
      <xdr:row>29</xdr:row>
      <xdr:rowOff>100545</xdr:rowOff>
    </xdr:to>
    <xdr:sp macro="" textlink="Backend!$J$10">
      <xdr:nvSpPr>
        <xdr:cNvPr id="370" name="Rectangle 369"/>
        <xdr:cNvSpPr/>
      </xdr:nvSpPr>
      <xdr:spPr>
        <a:xfrm>
          <a:off x="10430719" y="5360485"/>
          <a:ext cx="455510" cy="264560"/>
        </a:xfrm>
        <a:prstGeom prst="rect">
          <a:avLst/>
        </a:prstGeom>
        <a:noFill/>
      </xdr:spPr>
      <xdr:txBody>
        <a:bodyPr wrap="none" lIns="91440" tIns="45720" rIns="91440" bIns="45720">
          <a:spAutoFit/>
        </a:bodyPr>
        <a:lstStyle/>
        <a:p>
          <a:pPr marL="0" indent="0" algn="ctr"/>
          <a:fld id="{E3A0CBAB-44B5-40DF-AA5E-0B9F630B778A}" type="TxLink">
            <a:rPr lang="en-US" sz="1100" b="1" i="1" u="none" strike="noStrike" cap="none" spc="0">
              <a:ln w="0"/>
              <a:solidFill>
                <a:schemeClr val="tx1">
                  <a:lumMod val="85000"/>
                  <a:lumOff val="15000"/>
                </a:schemeClr>
              </a:solidFill>
              <a:effectLst>
                <a:outerShdw blurRad="38100" dist="19050" dir="2700000" algn="tl" rotWithShape="0">
                  <a:schemeClr val="dk1">
                    <a:alpha val="40000"/>
                  </a:schemeClr>
                </a:outerShdw>
              </a:effectLst>
              <a:latin typeface="Calibri"/>
              <a:ea typeface="+mn-ea"/>
              <a:cs typeface="Arial" panose="020B0604020202020204" pitchFamily="34" charset="0"/>
            </a:rPr>
            <a:pPr marL="0" indent="0" algn="ctr"/>
            <a:t>Poor</a:t>
          </a:fld>
          <a:endParaRPr lang="en-US" sz="1100" b="1" i="1" u="none" strike="noStrike" cap="none" spc="0">
            <a:ln w="0"/>
            <a:solidFill>
              <a:schemeClr val="tx1">
                <a:lumMod val="85000"/>
                <a:lumOff val="15000"/>
              </a:schemeClr>
            </a:solidFill>
            <a:effectLst>
              <a:outerShdw blurRad="38100" dist="19050" dir="2700000" algn="tl" rotWithShape="0">
                <a:schemeClr val="dk1">
                  <a:alpha val="40000"/>
                </a:schemeClr>
              </a:outerShdw>
            </a:effectLst>
            <a:latin typeface="Calibri"/>
            <a:ea typeface="+mn-ea"/>
            <a:cs typeface="Arial" panose="020B0604020202020204" pitchFamily="34" charset="0"/>
          </a:endParaRPr>
        </a:p>
      </xdr:txBody>
    </xdr:sp>
    <xdr:clientData/>
  </xdr:twoCellAnchor>
  <xdr:twoCellAnchor editAs="absolute">
    <xdr:from>
      <xdr:col>10</xdr:col>
      <xdr:colOff>209047</xdr:colOff>
      <xdr:row>28</xdr:row>
      <xdr:rowOff>26485</xdr:rowOff>
    </xdr:from>
    <xdr:to>
      <xdr:col>11</xdr:col>
      <xdr:colOff>57650</xdr:colOff>
      <xdr:row>29</xdr:row>
      <xdr:rowOff>100545</xdr:rowOff>
    </xdr:to>
    <xdr:sp macro="" textlink="Backend!$J$9">
      <xdr:nvSpPr>
        <xdr:cNvPr id="371" name="Rectangle 370"/>
        <xdr:cNvSpPr/>
      </xdr:nvSpPr>
      <xdr:spPr>
        <a:xfrm>
          <a:off x="6247897" y="5360485"/>
          <a:ext cx="458203" cy="264560"/>
        </a:xfrm>
        <a:prstGeom prst="rect">
          <a:avLst/>
        </a:prstGeom>
        <a:noFill/>
      </xdr:spPr>
      <xdr:txBody>
        <a:bodyPr wrap="none" lIns="91440" tIns="45720" rIns="91440" bIns="45720">
          <a:spAutoFit/>
        </a:bodyPr>
        <a:lstStyle/>
        <a:p>
          <a:pPr marL="0" indent="0" algn="ctr"/>
          <a:fld id="{493142F8-3DD9-4093-96F1-C3DB4FC2B72B}" type="TxLink">
            <a:rPr lang="en-US" sz="1100" b="1" i="1" u="none" strike="noStrike" cap="none" spc="0">
              <a:ln w="0"/>
              <a:solidFill>
                <a:schemeClr val="tx1">
                  <a:lumMod val="85000"/>
                  <a:lumOff val="15000"/>
                </a:schemeClr>
              </a:solidFill>
              <a:effectLst>
                <a:outerShdw blurRad="38100" dist="19050" dir="2700000" algn="tl" rotWithShape="0">
                  <a:schemeClr val="dk1">
                    <a:alpha val="40000"/>
                  </a:schemeClr>
                </a:outerShdw>
              </a:effectLst>
              <a:latin typeface="Calibri"/>
              <a:ea typeface="+mn-ea"/>
              <a:cs typeface="Arial" panose="020B0604020202020204" pitchFamily="34" charset="0"/>
            </a:rPr>
            <a:pPr marL="0" indent="0" algn="ctr"/>
            <a:t>Poor</a:t>
          </a:fld>
          <a:endParaRPr lang="en-US" sz="1100" b="1" i="1" u="none" strike="noStrike" cap="none" spc="0">
            <a:ln w="0"/>
            <a:solidFill>
              <a:schemeClr val="tx1">
                <a:lumMod val="85000"/>
                <a:lumOff val="15000"/>
              </a:schemeClr>
            </a:solidFill>
            <a:effectLst>
              <a:outerShdw blurRad="38100" dist="19050" dir="2700000" algn="tl" rotWithShape="0">
                <a:schemeClr val="dk1">
                  <a:alpha val="40000"/>
                </a:schemeClr>
              </a:outerShdw>
            </a:effectLst>
            <a:latin typeface="Calibri"/>
            <a:ea typeface="+mn-ea"/>
            <a:cs typeface="Arial" panose="020B0604020202020204" pitchFamily="34" charset="0"/>
          </a:endParaRPr>
        </a:p>
      </xdr:txBody>
    </xdr:sp>
    <xdr:clientData/>
  </xdr:twoCellAnchor>
  <xdr:twoCellAnchor editAs="absolute">
    <xdr:from>
      <xdr:col>3</xdr:col>
      <xdr:colOff>86569</xdr:colOff>
      <xdr:row>28</xdr:row>
      <xdr:rowOff>26485</xdr:rowOff>
    </xdr:from>
    <xdr:to>
      <xdr:col>4</xdr:col>
      <xdr:colOff>27729</xdr:colOff>
      <xdr:row>29</xdr:row>
      <xdr:rowOff>100545</xdr:rowOff>
    </xdr:to>
    <xdr:sp macro="" textlink="Backend!$J$8">
      <xdr:nvSpPr>
        <xdr:cNvPr id="372" name="Rectangle 371"/>
        <xdr:cNvSpPr/>
      </xdr:nvSpPr>
      <xdr:spPr>
        <a:xfrm>
          <a:off x="1915369" y="5360485"/>
          <a:ext cx="455510" cy="264560"/>
        </a:xfrm>
        <a:prstGeom prst="rect">
          <a:avLst/>
        </a:prstGeom>
        <a:noFill/>
      </xdr:spPr>
      <xdr:txBody>
        <a:bodyPr wrap="none" lIns="91440" tIns="45720" rIns="91440" bIns="45720">
          <a:spAutoFit/>
        </a:bodyPr>
        <a:lstStyle/>
        <a:p>
          <a:pPr marL="0" indent="0" algn="ctr"/>
          <a:fld id="{EDEBBA85-AE82-4803-9392-3785B9D12088}" type="TxLink">
            <a:rPr lang="en-US" sz="1100" b="1" i="1" u="none" strike="noStrike" cap="none" spc="0">
              <a:ln w="0"/>
              <a:solidFill>
                <a:schemeClr val="tx1">
                  <a:lumMod val="85000"/>
                  <a:lumOff val="15000"/>
                </a:schemeClr>
              </a:solidFill>
              <a:effectLst>
                <a:outerShdw blurRad="38100" dist="19050" dir="2700000" algn="tl" rotWithShape="0">
                  <a:schemeClr val="dk1">
                    <a:alpha val="40000"/>
                  </a:schemeClr>
                </a:outerShdw>
              </a:effectLst>
              <a:latin typeface="Calibri"/>
              <a:ea typeface="+mn-ea"/>
              <a:cs typeface="Arial" panose="020B0604020202020204" pitchFamily="34" charset="0"/>
            </a:rPr>
            <a:pPr marL="0" indent="0" algn="ctr"/>
            <a:t>Fair</a:t>
          </a:fld>
          <a:endParaRPr lang="en-US" sz="1100" b="1" i="1" u="none" strike="noStrike" cap="none" spc="0">
            <a:ln w="0"/>
            <a:solidFill>
              <a:schemeClr val="tx1">
                <a:lumMod val="85000"/>
                <a:lumOff val="15000"/>
              </a:schemeClr>
            </a:solidFill>
            <a:effectLst>
              <a:outerShdw blurRad="38100" dist="19050" dir="2700000" algn="tl" rotWithShape="0">
                <a:schemeClr val="dk1">
                  <a:alpha val="40000"/>
                </a:schemeClr>
              </a:outerShdw>
            </a:effectLst>
            <a:latin typeface="Calibri"/>
            <a:ea typeface="+mn-ea"/>
            <a:cs typeface="Arial" panose="020B0604020202020204" pitchFamily="34" charset="0"/>
          </a:endParaRPr>
        </a:p>
      </xdr:txBody>
    </xdr:sp>
    <xdr:clientData/>
  </xdr:twoCellAnchor>
  <xdr:twoCellAnchor editAs="absolute">
    <xdr:from>
      <xdr:col>0</xdr:col>
      <xdr:colOff>9525</xdr:colOff>
      <xdr:row>2</xdr:row>
      <xdr:rowOff>1</xdr:rowOff>
    </xdr:from>
    <xdr:to>
      <xdr:col>7</xdr:col>
      <xdr:colOff>114300</xdr:colOff>
      <xdr:row>3</xdr:row>
      <xdr:rowOff>38100</xdr:rowOff>
    </xdr:to>
    <xdr:sp macro="" textlink="">
      <xdr:nvSpPr>
        <xdr:cNvPr id="107" name="Rectangle 106"/>
        <xdr:cNvSpPr/>
      </xdr:nvSpPr>
      <xdr:spPr>
        <a:xfrm>
          <a:off x="9525" y="381001"/>
          <a:ext cx="4276725" cy="228599"/>
        </a:xfrm>
        <a:prstGeom prst="rect">
          <a:avLst/>
        </a:prstGeom>
        <a:noFill/>
      </xdr:spPr>
      <xdr:txBody>
        <a:bodyPr wrap="none" lIns="91440" tIns="45720" rIns="91440" bIns="45720">
          <a:noAutofit/>
        </a:bodyPr>
        <a:lstStyle/>
        <a:p>
          <a:pPr algn="ctr"/>
          <a:r>
            <a:rPr lang="en-US" cap="none" spc="0">
              <a:ln w="0"/>
              <a:solidFill>
                <a:schemeClr val="bg1"/>
              </a:solidFill>
              <a:effectLst>
                <a:outerShdw blurRad="38100" dist="19050" dir="2700000" algn="tl" rotWithShape="0">
                  <a:schemeClr val="dk1">
                    <a:alpha val="40000"/>
                  </a:schemeClr>
                </a:outerShdw>
              </a:effectLst>
              <a:cs typeface="Arial" panose="020B0604020202020204" pitchFamily="34" charset="0"/>
            </a:rPr>
            <a:t>This will give you an</a:t>
          </a:r>
          <a:r>
            <a:rPr lang="en-US" cap="none" spc="0" baseline="0">
              <a:ln w="0"/>
              <a:solidFill>
                <a:schemeClr val="bg1"/>
              </a:solidFill>
              <a:effectLst>
                <a:outerShdw blurRad="38100" dist="19050" dir="2700000" algn="tl" rotWithShape="0">
                  <a:schemeClr val="dk1">
                    <a:alpha val="40000"/>
                  </a:schemeClr>
                </a:outerShdw>
              </a:effectLst>
              <a:cs typeface="Arial" panose="020B0604020202020204" pitchFamily="34" charset="0"/>
            </a:rPr>
            <a:t> over view of where the products did well........</a:t>
          </a:r>
          <a:endParaRPr lang="en-US" cap="none" spc="0">
            <a:ln w="0"/>
            <a:solidFill>
              <a:schemeClr val="bg1"/>
            </a:solidFill>
            <a:effectLst>
              <a:outerShdw blurRad="38100" dist="19050" dir="2700000" algn="tl" rotWithShape="0">
                <a:schemeClr val="dk1">
                  <a:alpha val="40000"/>
                </a:schemeClr>
              </a:outerShdw>
            </a:effectLst>
            <a:cs typeface="Arial" panose="020B0604020202020204" pitchFamily="34" charset="0"/>
          </a:endParaRPr>
        </a:p>
      </xdr:txBody>
    </xdr:sp>
    <xdr:clientData/>
  </xdr:twoCellAnchor>
  <xdr:twoCellAnchor editAs="absolute">
    <xdr:from>
      <xdr:col>0</xdr:col>
      <xdr:colOff>250441</xdr:colOff>
      <xdr:row>15</xdr:row>
      <xdr:rowOff>26485</xdr:rowOff>
    </xdr:from>
    <xdr:to>
      <xdr:col>6</xdr:col>
      <xdr:colOff>464061</xdr:colOff>
      <xdr:row>16</xdr:row>
      <xdr:rowOff>147481</xdr:rowOff>
    </xdr:to>
    <xdr:sp macro="" textlink="Backend!B24">
      <xdr:nvSpPr>
        <xdr:cNvPr id="109" name="Rectangle 108"/>
        <xdr:cNvSpPr/>
      </xdr:nvSpPr>
      <xdr:spPr>
        <a:xfrm>
          <a:off x="250441" y="2883985"/>
          <a:ext cx="3775970" cy="311496"/>
        </a:xfrm>
        <a:prstGeom prst="rect">
          <a:avLst/>
        </a:prstGeom>
        <a:noFill/>
      </xdr:spPr>
      <xdr:txBody>
        <a:bodyPr wrap="none" lIns="91440" tIns="45720" rIns="91440" bIns="45720">
          <a:spAutoFit/>
        </a:bodyPr>
        <a:lstStyle/>
        <a:p>
          <a:pPr algn="ctr"/>
          <a:fld id="{31E48E26-7550-4F62-896E-EB72BD638A34}" type="TxLink">
            <a:rPr lang="en-US" sz="1400" b="0" i="1" u="none" strike="noStrike" cap="none" spc="0">
              <a:ln w="0"/>
              <a:solidFill>
                <a:schemeClr val="accent2">
                  <a:lumMod val="50000"/>
                </a:schemeClr>
              </a:solidFill>
              <a:effectLst>
                <a:outerShdw blurRad="38100" dist="19050" dir="2700000" algn="tl" rotWithShape="0">
                  <a:schemeClr val="dk1">
                    <a:alpha val="40000"/>
                  </a:schemeClr>
                </a:outerShdw>
              </a:effectLst>
              <a:latin typeface="Calibri"/>
              <a:cs typeface="Arial" panose="020B0604020202020204" pitchFamily="34" charset="0"/>
            </a:rPr>
            <a:pPr algn="ctr"/>
            <a:t>Sorry, there is no sales to retrive values</a:t>
          </a:fld>
          <a:endParaRPr lang="en-US" sz="1600" b="1" i="1" cap="none" spc="0">
            <a:ln w="0"/>
            <a:solidFill>
              <a:schemeClr val="accent2">
                <a:lumMod val="50000"/>
              </a:schemeClr>
            </a:solidFill>
            <a:effectLst>
              <a:outerShdw blurRad="38100" dist="19050" dir="2700000" algn="tl" rotWithShape="0">
                <a:schemeClr val="dk1">
                  <a:alpha val="40000"/>
                </a:schemeClr>
              </a:outerShdw>
            </a:effectLst>
            <a:latin typeface="+mj-lt"/>
            <a:cs typeface="Arial" panose="020B0604020202020204" pitchFamily="34" charset="0"/>
          </a:endParaRPr>
        </a:p>
      </xdr:txBody>
    </xdr:sp>
    <xdr:clientData/>
  </xdr:twoCellAnchor>
  <xdr:twoCellAnchor editAs="absolute">
    <xdr:from>
      <xdr:col>7</xdr:col>
      <xdr:colOff>244025</xdr:colOff>
      <xdr:row>15</xdr:row>
      <xdr:rowOff>26485</xdr:rowOff>
    </xdr:from>
    <xdr:to>
      <xdr:col>13</xdr:col>
      <xdr:colOff>318076</xdr:colOff>
      <xdr:row>16</xdr:row>
      <xdr:rowOff>147481</xdr:rowOff>
    </xdr:to>
    <xdr:sp macro="" textlink="Backend!B25">
      <xdr:nvSpPr>
        <xdr:cNvPr id="110" name="Rectangle 109"/>
        <xdr:cNvSpPr/>
      </xdr:nvSpPr>
      <xdr:spPr>
        <a:xfrm>
          <a:off x="4415975" y="2883985"/>
          <a:ext cx="3769751" cy="311496"/>
        </a:xfrm>
        <a:prstGeom prst="rect">
          <a:avLst/>
        </a:prstGeom>
        <a:noFill/>
      </xdr:spPr>
      <xdr:txBody>
        <a:bodyPr wrap="none" lIns="91440" tIns="45720" rIns="91440" bIns="45720">
          <a:spAutoFit/>
        </a:bodyPr>
        <a:lstStyle/>
        <a:p>
          <a:pPr marL="0" indent="0" algn="ctr"/>
          <a:fld id="{EF1C9561-6EB7-4E63-A607-4CCFAC617990}" type="TxLink">
            <a:rPr lang="en-US" sz="1400" b="0" i="1" u="none" strike="noStrike" cap="none" spc="0">
              <a:ln w="0"/>
              <a:solidFill>
                <a:schemeClr val="accent2">
                  <a:lumMod val="50000"/>
                </a:schemeClr>
              </a:solidFill>
              <a:effectLst>
                <a:outerShdw blurRad="38100" dist="19050" dir="2700000" algn="tl" rotWithShape="0">
                  <a:schemeClr val="dk1">
                    <a:alpha val="40000"/>
                  </a:schemeClr>
                </a:outerShdw>
              </a:effectLst>
              <a:latin typeface="Calibri"/>
              <a:ea typeface="+mn-ea"/>
              <a:cs typeface="Arial" panose="020B0604020202020204" pitchFamily="34" charset="0"/>
            </a:rPr>
            <a:pPr marL="0" indent="0" algn="ctr"/>
            <a:t>Revenue generated for PRODUCT B is $5,840,000</a:t>
          </a:fld>
          <a:endParaRPr lang="en-US" sz="1400" b="0" i="1" u="none" strike="noStrike" cap="none" spc="0">
            <a:ln w="0"/>
            <a:solidFill>
              <a:schemeClr val="accent2">
                <a:lumMod val="50000"/>
              </a:schemeClr>
            </a:solidFill>
            <a:effectLst>
              <a:outerShdw blurRad="38100" dist="19050" dir="2700000" algn="tl" rotWithShape="0">
                <a:schemeClr val="dk1">
                  <a:alpha val="40000"/>
                </a:schemeClr>
              </a:outerShdw>
            </a:effectLst>
            <a:latin typeface="Calibri"/>
            <a:ea typeface="+mn-ea"/>
            <a:cs typeface="Arial" panose="020B0604020202020204" pitchFamily="34" charset="0"/>
          </a:endParaRPr>
        </a:p>
      </xdr:txBody>
    </xdr:sp>
    <xdr:clientData/>
  </xdr:twoCellAnchor>
  <xdr:twoCellAnchor editAs="absolute">
    <xdr:from>
      <xdr:col>14</xdr:col>
      <xdr:colOff>127075</xdr:colOff>
      <xdr:row>15</xdr:row>
      <xdr:rowOff>26485</xdr:rowOff>
    </xdr:from>
    <xdr:to>
      <xdr:col>20</xdr:col>
      <xdr:colOff>301679</xdr:colOff>
      <xdr:row>16</xdr:row>
      <xdr:rowOff>147481</xdr:rowOff>
    </xdr:to>
    <xdr:sp macro="" textlink="Backend!B26">
      <xdr:nvSpPr>
        <xdr:cNvPr id="111" name="Rectangle 110"/>
        <xdr:cNvSpPr/>
      </xdr:nvSpPr>
      <xdr:spPr>
        <a:xfrm>
          <a:off x="8604325" y="2883985"/>
          <a:ext cx="3832204" cy="311496"/>
        </a:xfrm>
        <a:prstGeom prst="rect">
          <a:avLst/>
        </a:prstGeom>
        <a:noFill/>
      </xdr:spPr>
      <xdr:txBody>
        <a:bodyPr wrap="none" lIns="91440" tIns="45720" rIns="91440" bIns="45720">
          <a:spAutoFit/>
        </a:bodyPr>
        <a:lstStyle/>
        <a:p>
          <a:pPr marL="0" indent="0" algn="ctr"/>
          <a:fld id="{ED18555A-4180-4F5C-B26F-8042F1879601}" type="TxLink">
            <a:rPr lang="en-US" sz="1400" b="0" i="1" u="none" strike="noStrike" cap="none" spc="0">
              <a:ln w="0"/>
              <a:solidFill>
                <a:schemeClr val="accent2">
                  <a:lumMod val="50000"/>
                </a:schemeClr>
              </a:solidFill>
              <a:effectLst>
                <a:outerShdw blurRad="38100" dist="19050" dir="2700000" algn="tl" rotWithShape="0">
                  <a:schemeClr val="dk1">
                    <a:alpha val="40000"/>
                  </a:schemeClr>
                </a:outerShdw>
              </a:effectLst>
              <a:latin typeface="Calibri"/>
              <a:ea typeface="+mn-ea"/>
              <a:cs typeface="Arial" panose="020B0604020202020204" pitchFamily="34" charset="0"/>
            </a:rPr>
            <a:pPr marL="0" indent="0" algn="ctr"/>
            <a:t>Sorry, there is no sales to retrive values</a:t>
          </a:fld>
          <a:endParaRPr lang="en-US" sz="1400" b="0" i="1" u="none" strike="noStrike" cap="none" spc="0">
            <a:ln w="0"/>
            <a:solidFill>
              <a:schemeClr val="accent2">
                <a:lumMod val="50000"/>
              </a:schemeClr>
            </a:solidFill>
            <a:effectLst>
              <a:outerShdw blurRad="38100" dist="19050" dir="2700000" algn="tl" rotWithShape="0">
                <a:schemeClr val="dk1">
                  <a:alpha val="40000"/>
                </a:schemeClr>
              </a:outerShdw>
            </a:effectLst>
            <a:latin typeface="Calibri"/>
            <a:ea typeface="+mn-ea"/>
            <a:cs typeface="Arial" panose="020B0604020202020204" pitchFamily="34" charset="0"/>
          </a:endParaRPr>
        </a:p>
      </xdr:txBody>
    </xdr:sp>
    <xdr:clientData/>
  </xdr:twoCellAnchor>
  <xdr:twoCellAnchor editAs="absolute">
    <xdr:from>
      <xdr:col>14</xdr:col>
      <xdr:colOff>146816</xdr:colOff>
      <xdr:row>29</xdr:row>
      <xdr:rowOff>93160</xdr:rowOff>
    </xdr:from>
    <xdr:to>
      <xdr:col>20</xdr:col>
      <xdr:colOff>243835</xdr:colOff>
      <xdr:row>31</xdr:row>
      <xdr:rowOff>23656</xdr:rowOff>
    </xdr:to>
    <xdr:sp macro="" textlink="Backend!B29">
      <xdr:nvSpPr>
        <xdr:cNvPr id="112" name="Rectangle 111"/>
        <xdr:cNvSpPr/>
      </xdr:nvSpPr>
      <xdr:spPr>
        <a:xfrm>
          <a:off x="8624066" y="5617660"/>
          <a:ext cx="3754619" cy="311496"/>
        </a:xfrm>
        <a:prstGeom prst="rect">
          <a:avLst/>
        </a:prstGeom>
        <a:noFill/>
      </xdr:spPr>
      <xdr:txBody>
        <a:bodyPr wrap="none" lIns="91440" tIns="45720" rIns="91440" bIns="45720">
          <a:spAutoFit/>
        </a:bodyPr>
        <a:lstStyle/>
        <a:p>
          <a:pPr marL="0" indent="0" algn="ctr"/>
          <a:fld id="{B0235A17-EF60-4BD9-80D6-DC29884F2A40}" type="TxLink">
            <a:rPr lang="en-US" sz="1400" b="0" i="1" u="none" strike="noStrike" cap="none" spc="0">
              <a:ln w="0"/>
              <a:solidFill>
                <a:schemeClr val="accent2">
                  <a:lumMod val="50000"/>
                </a:schemeClr>
              </a:solidFill>
              <a:effectLst>
                <a:outerShdw blurRad="38100" dist="19050" dir="2700000" algn="tl" rotWithShape="0">
                  <a:schemeClr val="dk1">
                    <a:alpha val="40000"/>
                  </a:schemeClr>
                </a:outerShdw>
              </a:effectLst>
              <a:latin typeface="Calibri"/>
              <a:ea typeface="+mn-ea"/>
              <a:cs typeface="Arial" panose="020B0604020202020204" pitchFamily="34" charset="0"/>
            </a:rPr>
            <a:pPr marL="0" indent="0" algn="ctr"/>
            <a:t>Revenue generated for PRODUCT F is $640,000</a:t>
          </a:fld>
          <a:endParaRPr lang="en-US" sz="1400" b="0" i="1" u="none" strike="noStrike" cap="none" spc="0">
            <a:ln w="0"/>
            <a:solidFill>
              <a:schemeClr val="accent2">
                <a:lumMod val="50000"/>
              </a:schemeClr>
            </a:solidFill>
            <a:effectLst>
              <a:outerShdw blurRad="38100" dist="19050" dir="2700000" algn="tl" rotWithShape="0">
                <a:schemeClr val="dk1">
                  <a:alpha val="40000"/>
                </a:schemeClr>
              </a:outerShdw>
            </a:effectLst>
            <a:latin typeface="Calibri"/>
            <a:ea typeface="+mn-ea"/>
            <a:cs typeface="Arial" panose="020B0604020202020204" pitchFamily="34" charset="0"/>
          </a:endParaRPr>
        </a:p>
      </xdr:txBody>
    </xdr:sp>
    <xdr:clientData/>
  </xdr:twoCellAnchor>
  <xdr:twoCellAnchor editAs="absolute">
    <xdr:from>
      <xdr:col>7</xdr:col>
      <xdr:colOff>249028</xdr:colOff>
      <xdr:row>29</xdr:row>
      <xdr:rowOff>93160</xdr:rowOff>
    </xdr:from>
    <xdr:to>
      <xdr:col>13</xdr:col>
      <xdr:colOff>313075</xdr:colOff>
      <xdr:row>31</xdr:row>
      <xdr:rowOff>23656</xdr:rowOff>
    </xdr:to>
    <xdr:sp macro="" textlink="Backend!B28">
      <xdr:nvSpPr>
        <xdr:cNvPr id="113" name="Rectangle 112"/>
        <xdr:cNvSpPr/>
      </xdr:nvSpPr>
      <xdr:spPr>
        <a:xfrm>
          <a:off x="4420978" y="5617660"/>
          <a:ext cx="3759747" cy="311496"/>
        </a:xfrm>
        <a:prstGeom prst="rect">
          <a:avLst/>
        </a:prstGeom>
        <a:noFill/>
      </xdr:spPr>
      <xdr:txBody>
        <a:bodyPr wrap="none" lIns="91440" tIns="45720" rIns="91440" bIns="45720">
          <a:spAutoFit/>
        </a:bodyPr>
        <a:lstStyle/>
        <a:p>
          <a:pPr marL="0" indent="0" algn="ctr"/>
          <a:fld id="{7298F6D0-22F6-4873-B4CC-16D63398B5E5}" type="TxLink">
            <a:rPr lang="en-US" sz="1400" b="0" i="1" u="none" strike="noStrike" cap="none" spc="0">
              <a:ln w="0"/>
              <a:solidFill>
                <a:schemeClr val="accent2">
                  <a:lumMod val="50000"/>
                </a:schemeClr>
              </a:solidFill>
              <a:effectLst>
                <a:outerShdw blurRad="38100" dist="19050" dir="2700000" algn="tl" rotWithShape="0">
                  <a:schemeClr val="dk1">
                    <a:alpha val="40000"/>
                  </a:schemeClr>
                </a:outerShdw>
              </a:effectLst>
              <a:latin typeface="Calibri"/>
              <a:ea typeface="+mn-ea"/>
              <a:cs typeface="Arial" panose="020B0604020202020204" pitchFamily="34" charset="0"/>
            </a:rPr>
            <a:pPr marL="0" indent="0" algn="ctr"/>
            <a:t>Sorry, there is no sales to retrive values</a:t>
          </a:fld>
          <a:endParaRPr lang="en-US" sz="1400" b="0" i="1" u="none" strike="noStrike" cap="none" spc="0">
            <a:ln w="0"/>
            <a:solidFill>
              <a:schemeClr val="accent2">
                <a:lumMod val="50000"/>
              </a:schemeClr>
            </a:solidFill>
            <a:effectLst>
              <a:outerShdw blurRad="38100" dist="19050" dir="2700000" algn="tl" rotWithShape="0">
                <a:schemeClr val="dk1">
                  <a:alpha val="40000"/>
                </a:schemeClr>
              </a:outerShdw>
            </a:effectLst>
            <a:latin typeface="Calibri"/>
            <a:ea typeface="+mn-ea"/>
            <a:cs typeface="Arial" panose="020B0604020202020204" pitchFamily="34" charset="0"/>
          </a:endParaRPr>
        </a:p>
      </xdr:txBody>
    </xdr:sp>
    <xdr:clientData/>
  </xdr:twoCellAnchor>
  <xdr:twoCellAnchor editAs="absolute">
    <xdr:from>
      <xdr:col>0</xdr:col>
      <xdr:colOff>275713</xdr:colOff>
      <xdr:row>29</xdr:row>
      <xdr:rowOff>93160</xdr:rowOff>
    </xdr:from>
    <xdr:to>
      <xdr:col>6</xdr:col>
      <xdr:colOff>495937</xdr:colOff>
      <xdr:row>31</xdr:row>
      <xdr:rowOff>23656</xdr:rowOff>
    </xdr:to>
    <xdr:sp macro="" textlink="Backend!B27">
      <xdr:nvSpPr>
        <xdr:cNvPr id="114" name="Rectangle 113"/>
        <xdr:cNvSpPr/>
      </xdr:nvSpPr>
      <xdr:spPr>
        <a:xfrm>
          <a:off x="275713" y="5617660"/>
          <a:ext cx="3782574" cy="311496"/>
        </a:xfrm>
        <a:prstGeom prst="rect">
          <a:avLst/>
        </a:prstGeom>
        <a:noFill/>
      </xdr:spPr>
      <xdr:txBody>
        <a:bodyPr wrap="none" lIns="91440" tIns="45720" rIns="91440" bIns="45720">
          <a:spAutoFit/>
        </a:bodyPr>
        <a:lstStyle/>
        <a:p>
          <a:pPr marL="0" indent="0" algn="ctr"/>
          <a:fld id="{7F50C6B4-89D5-4066-987A-D1AAF9425C44}" type="TxLink">
            <a:rPr lang="en-US" sz="1400" b="0" i="1" u="none" strike="noStrike" cap="none" spc="0">
              <a:ln w="0"/>
              <a:solidFill>
                <a:schemeClr val="accent2">
                  <a:lumMod val="50000"/>
                </a:schemeClr>
              </a:solidFill>
              <a:effectLst>
                <a:outerShdw blurRad="38100" dist="19050" dir="2700000" algn="tl" rotWithShape="0">
                  <a:schemeClr val="dk1">
                    <a:alpha val="40000"/>
                  </a:schemeClr>
                </a:outerShdw>
              </a:effectLst>
              <a:latin typeface="Calibri"/>
              <a:ea typeface="+mn-ea"/>
              <a:cs typeface="Arial" panose="020B0604020202020204" pitchFamily="34" charset="0"/>
            </a:rPr>
            <a:pPr marL="0" indent="0" algn="ctr"/>
            <a:t>Revenue generated for PRODUCT D is $2,610,000</a:t>
          </a:fld>
          <a:endParaRPr lang="en-US" sz="1400" b="0" i="1" u="none" strike="noStrike" cap="none" spc="0">
            <a:ln w="0"/>
            <a:solidFill>
              <a:schemeClr val="accent2">
                <a:lumMod val="50000"/>
              </a:schemeClr>
            </a:solidFill>
            <a:effectLst>
              <a:outerShdw blurRad="38100" dist="19050" dir="2700000" algn="tl" rotWithShape="0">
                <a:schemeClr val="dk1">
                  <a:alpha val="40000"/>
                </a:schemeClr>
              </a:outerShdw>
            </a:effectLst>
            <a:latin typeface="Calibri"/>
            <a:ea typeface="+mn-ea"/>
            <a:cs typeface="Arial" panose="020B0604020202020204" pitchFamily="34" charset="0"/>
          </a:endParaRPr>
        </a:p>
      </xdr:txBody>
    </xdr:sp>
    <xdr:clientData/>
  </xdr:twoCellAnchor>
  <xdr:twoCellAnchor editAs="absolute">
    <xdr:from>
      <xdr:col>7</xdr:col>
      <xdr:colOff>152400</xdr:colOff>
      <xdr:row>0</xdr:row>
      <xdr:rowOff>57150</xdr:rowOff>
    </xdr:from>
    <xdr:to>
      <xdr:col>13</xdr:col>
      <xdr:colOff>381000</xdr:colOff>
      <xdr:row>3</xdr:row>
      <xdr:rowOff>171450</xdr:rowOff>
    </xdr:to>
    <xdr:grpSp>
      <xdr:nvGrpSpPr>
        <xdr:cNvPr id="4" name="Group 3"/>
        <xdr:cNvGrpSpPr/>
      </xdr:nvGrpSpPr>
      <xdr:grpSpPr>
        <a:xfrm>
          <a:off x="4324350" y="57150"/>
          <a:ext cx="3924300" cy="685800"/>
          <a:chOff x="4324350" y="57150"/>
          <a:chExt cx="3924300" cy="685800"/>
        </a:xfrm>
      </xdr:grpSpPr>
      <mc:AlternateContent xmlns:mc="http://schemas.openxmlformats.org/markup-compatibility/2006" xmlns:a14="http://schemas.microsoft.com/office/drawing/2010/main">
        <mc:Choice Requires="a14">
          <xdr:graphicFrame macro="">
            <xdr:nvGraphicFramePr>
              <xdr:cNvPr id="299" name="Region"/>
              <xdr:cNvGraphicFramePr>
                <a:graphicFrameLocks noMove="1" noResize="1"/>
              </xdr:cNvGraphicFramePr>
            </xdr:nvGraphicFramePr>
            <xdr:xfrm>
              <a:off x="4324350" y="85725"/>
              <a:ext cx="3924300" cy="657225"/>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24350" y="85725"/>
                <a:ext cx="392430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 name="Rectangle 2"/>
          <xdr:cNvSpPr/>
        </xdr:nvSpPr>
        <xdr:spPr>
          <a:xfrm>
            <a:off x="7620000" y="57150"/>
            <a:ext cx="304800" cy="26670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lumMod val="75000"/>
                </a:schemeClr>
              </a:solidFill>
            </a:endParaRPr>
          </a:p>
        </xdr:txBody>
      </xdr:sp>
    </xdr:grpSp>
    <xdr:clientData/>
  </xdr:twoCellAnchor>
  <xdr:twoCellAnchor editAs="absolute">
    <xdr:from>
      <xdr:col>14</xdr:col>
      <xdr:colOff>76200</xdr:colOff>
      <xdr:row>0</xdr:row>
      <xdr:rowOff>76200</xdr:rowOff>
    </xdr:from>
    <xdr:to>
      <xdr:col>20</xdr:col>
      <xdr:colOff>323850</xdr:colOff>
      <xdr:row>3</xdr:row>
      <xdr:rowOff>161925</xdr:rowOff>
    </xdr:to>
    <xdr:grpSp>
      <xdr:nvGrpSpPr>
        <xdr:cNvPr id="5" name="Group 4"/>
        <xdr:cNvGrpSpPr/>
      </xdr:nvGrpSpPr>
      <xdr:grpSpPr>
        <a:xfrm>
          <a:off x="8553450" y="76200"/>
          <a:ext cx="3905250" cy="657225"/>
          <a:chOff x="8553450" y="76200"/>
          <a:chExt cx="3905250" cy="657225"/>
        </a:xfrm>
      </xdr:grpSpPr>
      <mc:AlternateContent xmlns:mc="http://schemas.openxmlformats.org/markup-compatibility/2006" xmlns:a14="http://schemas.microsoft.com/office/drawing/2010/main">
        <mc:Choice Requires="a14">
          <xdr:graphicFrame macro="">
            <xdr:nvGraphicFramePr>
              <xdr:cNvPr id="115" name="Months"/>
              <xdr:cNvGraphicFramePr>
                <a:graphicFrameLocks noMove="1" noResize="1"/>
              </xdr:cNvGraphicFramePr>
            </xdr:nvGraphicFramePr>
            <xdr:xfrm>
              <a:off x="8553450" y="85725"/>
              <a:ext cx="3905250" cy="64770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8553450" y="85725"/>
                <a:ext cx="390525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17" name="Rectangle 116"/>
          <xdr:cNvSpPr/>
        </xdr:nvSpPr>
        <xdr:spPr>
          <a:xfrm>
            <a:off x="11820525" y="76200"/>
            <a:ext cx="304800" cy="26670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lumMod val="75000"/>
                </a:schemeClr>
              </a:solidFill>
            </a:endParaRPr>
          </a:p>
        </xdr:txBody>
      </xdr:sp>
    </xdr:grpSp>
    <xdr:clientData/>
  </xdr:twoCellAnchor>
  <xdr:twoCellAnchor editAs="absolute">
    <xdr:from>
      <xdr:col>1</xdr:col>
      <xdr:colOff>356602</xdr:colOff>
      <xdr:row>16</xdr:row>
      <xdr:rowOff>74110</xdr:rowOff>
    </xdr:from>
    <xdr:to>
      <xdr:col>5</xdr:col>
      <xdr:colOff>281702</xdr:colOff>
      <xdr:row>17</xdr:row>
      <xdr:rowOff>148170</xdr:rowOff>
    </xdr:to>
    <xdr:sp macro="" textlink="Backend!#REF!">
      <xdr:nvSpPr>
        <xdr:cNvPr id="120" name="Rectangle 119"/>
        <xdr:cNvSpPr/>
      </xdr:nvSpPr>
      <xdr:spPr>
        <a:xfrm>
          <a:off x="966202" y="3122110"/>
          <a:ext cx="2268250" cy="264560"/>
        </a:xfrm>
        <a:prstGeom prst="rect">
          <a:avLst/>
        </a:prstGeom>
        <a:noFill/>
      </xdr:spPr>
      <xdr:txBody>
        <a:bodyPr wrap="none" lIns="91440" tIns="45720" rIns="91440" bIns="45720">
          <a:spAutoFit/>
        </a:bodyPr>
        <a:lstStyle/>
        <a:p>
          <a:pPr algn="ctr"/>
          <a:fld id="{040245CB-5263-4F5E-9B69-4BD99CC1F499}" type="TxLink">
            <a:rPr lang="en-US" sz="1100" b="0" i="0" u="none" strike="noStrike" cap="none" spc="0">
              <a:ln w="0"/>
              <a:solidFill>
                <a:schemeClr val="bg2">
                  <a:lumMod val="25000"/>
                </a:schemeClr>
              </a:solidFill>
              <a:effectLst>
                <a:outerShdw blurRad="38100" dist="19050" dir="2700000" algn="tl" rotWithShape="0">
                  <a:schemeClr val="dk1">
                    <a:alpha val="40000"/>
                  </a:schemeClr>
                </a:outerShdw>
              </a:effectLst>
              <a:latin typeface="Calibri"/>
              <a:cs typeface="Arial" panose="020B0604020202020204" pitchFamily="34" charset="0"/>
            </a:rPr>
            <a:pPr algn="ctr"/>
            <a:t>All Months  and West Sales Selected </a:t>
          </a:fld>
          <a:endParaRPr lang="en-US" sz="1600" b="0" i="1" cap="none" spc="0">
            <a:ln w="0"/>
            <a:solidFill>
              <a:schemeClr val="bg2">
                <a:lumMod val="25000"/>
              </a:schemeClr>
            </a:solidFill>
            <a:effectLst>
              <a:outerShdw blurRad="38100" dist="19050" dir="2700000" algn="tl" rotWithShape="0">
                <a:schemeClr val="dk1">
                  <a:alpha val="40000"/>
                </a:schemeClr>
              </a:outerShdw>
            </a:effectLst>
            <a:latin typeface="+mj-lt"/>
            <a:cs typeface="Arial" panose="020B0604020202020204" pitchFamily="34" charset="0"/>
          </a:endParaRPr>
        </a:p>
      </xdr:txBody>
    </xdr:sp>
    <xdr:clientData/>
  </xdr:twoCellAnchor>
  <xdr:twoCellAnchor editAs="absolute">
    <xdr:from>
      <xdr:col>8</xdr:col>
      <xdr:colOff>461377</xdr:colOff>
      <xdr:row>16</xdr:row>
      <xdr:rowOff>74110</xdr:rowOff>
    </xdr:from>
    <xdr:to>
      <xdr:col>12</xdr:col>
      <xdr:colOff>253127</xdr:colOff>
      <xdr:row>17</xdr:row>
      <xdr:rowOff>148170</xdr:rowOff>
    </xdr:to>
    <xdr:sp macro="" textlink="Backend!#REF!">
      <xdr:nvSpPr>
        <xdr:cNvPr id="121" name="Rectangle 120"/>
        <xdr:cNvSpPr/>
      </xdr:nvSpPr>
      <xdr:spPr>
        <a:xfrm>
          <a:off x="5242927" y="3122110"/>
          <a:ext cx="2268250" cy="264560"/>
        </a:xfrm>
        <a:prstGeom prst="rect">
          <a:avLst/>
        </a:prstGeom>
        <a:noFill/>
      </xdr:spPr>
      <xdr:txBody>
        <a:bodyPr wrap="none" lIns="91440" tIns="45720" rIns="91440" bIns="45720">
          <a:spAutoFit/>
        </a:bodyPr>
        <a:lstStyle/>
        <a:p>
          <a:pPr algn="ctr"/>
          <a:fld id="{4245C1CB-036D-48B9-8C8B-AE4E24882295}"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Arial" panose="020B0604020202020204" pitchFamily="34" charset="0"/>
            </a:rPr>
            <a:pPr algn="ctr"/>
            <a:t>All Months  and West Sales Selected </a:t>
          </a:fld>
          <a:endParaRPr lang="en-US" sz="1600" b="0" i="1" cap="none" spc="0">
            <a:ln w="0"/>
            <a:solidFill>
              <a:schemeClr val="bg2">
                <a:lumMod val="25000"/>
              </a:schemeClr>
            </a:solidFill>
            <a:effectLst>
              <a:outerShdw blurRad="38100" dist="19050" dir="2700000" algn="tl" rotWithShape="0">
                <a:schemeClr val="dk1">
                  <a:alpha val="40000"/>
                </a:schemeClr>
              </a:outerShdw>
            </a:effectLst>
            <a:latin typeface="+mj-lt"/>
            <a:cs typeface="Arial" panose="020B0604020202020204" pitchFamily="34" charset="0"/>
          </a:endParaRPr>
        </a:p>
      </xdr:txBody>
    </xdr:sp>
    <xdr:clientData/>
  </xdr:twoCellAnchor>
  <xdr:twoCellAnchor editAs="absolute">
    <xdr:from>
      <xdr:col>15</xdr:col>
      <xdr:colOff>270877</xdr:colOff>
      <xdr:row>16</xdr:row>
      <xdr:rowOff>74110</xdr:rowOff>
    </xdr:from>
    <xdr:to>
      <xdr:col>19</xdr:col>
      <xdr:colOff>100727</xdr:colOff>
      <xdr:row>17</xdr:row>
      <xdr:rowOff>148170</xdr:rowOff>
    </xdr:to>
    <xdr:sp macro="" textlink="Backend!#REF!">
      <xdr:nvSpPr>
        <xdr:cNvPr id="122" name="Rectangle 121"/>
        <xdr:cNvSpPr/>
      </xdr:nvSpPr>
      <xdr:spPr>
        <a:xfrm>
          <a:off x="9357727" y="3122110"/>
          <a:ext cx="2268250" cy="264560"/>
        </a:xfrm>
        <a:prstGeom prst="rect">
          <a:avLst/>
        </a:prstGeom>
        <a:noFill/>
      </xdr:spPr>
      <xdr:txBody>
        <a:bodyPr wrap="none" lIns="91440" tIns="45720" rIns="91440" bIns="45720">
          <a:spAutoFit/>
        </a:bodyPr>
        <a:lstStyle/>
        <a:p>
          <a:pPr algn="ctr"/>
          <a:fld id="{8312E688-E948-45A0-A353-49461ED4633D}"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Arial" panose="020B0604020202020204" pitchFamily="34" charset="0"/>
            </a:rPr>
            <a:pPr algn="ctr"/>
            <a:t>All Months  and West Sales Selected </a:t>
          </a:fld>
          <a:endParaRPr lang="en-US" sz="1600" b="0" i="1" cap="none" spc="0">
            <a:ln w="0"/>
            <a:solidFill>
              <a:schemeClr val="bg2">
                <a:lumMod val="25000"/>
              </a:schemeClr>
            </a:solidFill>
            <a:effectLst>
              <a:outerShdw blurRad="38100" dist="19050" dir="2700000" algn="tl" rotWithShape="0">
                <a:schemeClr val="dk1">
                  <a:alpha val="40000"/>
                </a:schemeClr>
              </a:outerShdw>
            </a:effectLst>
            <a:latin typeface="+mj-lt"/>
            <a:cs typeface="Arial" panose="020B0604020202020204" pitchFamily="34" charset="0"/>
          </a:endParaRPr>
        </a:p>
      </xdr:txBody>
    </xdr:sp>
    <xdr:clientData/>
  </xdr:twoCellAnchor>
  <xdr:twoCellAnchor editAs="absolute">
    <xdr:from>
      <xdr:col>15</xdr:col>
      <xdr:colOff>270877</xdr:colOff>
      <xdr:row>30</xdr:row>
      <xdr:rowOff>150310</xdr:rowOff>
    </xdr:from>
    <xdr:to>
      <xdr:col>19</xdr:col>
      <xdr:colOff>100727</xdr:colOff>
      <xdr:row>32</xdr:row>
      <xdr:rowOff>33870</xdr:rowOff>
    </xdr:to>
    <xdr:sp macro="" textlink="Backend!#REF!">
      <xdr:nvSpPr>
        <xdr:cNvPr id="123" name="Rectangle 122"/>
        <xdr:cNvSpPr/>
      </xdr:nvSpPr>
      <xdr:spPr>
        <a:xfrm>
          <a:off x="9357727" y="5865310"/>
          <a:ext cx="2268250" cy="264560"/>
        </a:xfrm>
        <a:prstGeom prst="rect">
          <a:avLst/>
        </a:prstGeom>
        <a:noFill/>
      </xdr:spPr>
      <xdr:txBody>
        <a:bodyPr wrap="none" lIns="91440" tIns="45720" rIns="91440" bIns="45720">
          <a:spAutoFit/>
        </a:bodyPr>
        <a:lstStyle/>
        <a:p>
          <a:pPr algn="ctr"/>
          <a:fld id="{882DEE50-2732-4EBC-AF84-DE267C552A06}"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Arial" panose="020B0604020202020204" pitchFamily="34" charset="0"/>
            </a:rPr>
            <a:pPr algn="ctr"/>
            <a:t>All Months  and West Sales Selected </a:t>
          </a:fld>
          <a:endParaRPr lang="en-US" sz="1600" b="0" i="1" cap="none" spc="0">
            <a:ln w="0"/>
            <a:solidFill>
              <a:schemeClr val="bg2">
                <a:lumMod val="25000"/>
              </a:schemeClr>
            </a:solidFill>
            <a:effectLst>
              <a:outerShdw blurRad="38100" dist="19050" dir="2700000" algn="tl" rotWithShape="0">
                <a:schemeClr val="dk1">
                  <a:alpha val="40000"/>
                </a:schemeClr>
              </a:outerShdw>
            </a:effectLst>
            <a:latin typeface="+mj-lt"/>
            <a:cs typeface="Arial" panose="020B0604020202020204" pitchFamily="34" charset="0"/>
          </a:endParaRPr>
        </a:p>
      </xdr:txBody>
    </xdr:sp>
    <xdr:clientData/>
  </xdr:twoCellAnchor>
  <xdr:twoCellAnchor editAs="absolute">
    <xdr:from>
      <xdr:col>8</xdr:col>
      <xdr:colOff>404227</xdr:colOff>
      <xdr:row>30</xdr:row>
      <xdr:rowOff>150310</xdr:rowOff>
    </xdr:from>
    <xdr:to>
      <xdr:col>12</xdr:col>
      <xdr:colOff>195977</xdr:colOff>
      <xdr:row>32</xdr:row>
      <xdr:rowOff>33870</xdr:rowOff>
    </xdr:to>
    <xdr:sp macro="" textlink="Backend!#REF!">
      <xdr:nvSpPr>
        <xdr:cNvPr id="124" name="Rectangle 123"/>
        <xdr:cNvSpPr/>
      </xdr:nvSpPr>
      <xdr:spPr>
        <a:xfrm>
          <a:off x="5185777" y="5865310"/>
          <a:ext cx="2268250" cy="264560"/>
        </a:xfrm>
        <a:prstGeom prst="rect">
          <a:avLst/>
        </a:prstGeom>
        <a:noFill/>
      </xdr:spPr>
      <xdr:txBody>
        <a:bodyPr wrap="none" lIns="91440" tIns="45720" rIns="91440" bIns="45720">
          <a:spAutoFit/>
        </a:bodyPr>
        <a:lstStyle/>
        <a:p>
          <a:pPr algn="ctr"/>
          <a:fld id="{18266090-4A71-4725-88A7-A84BD8711A69}"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Arial" panose="020B0604020202020204" pitchFamily="34" charset="0"/>
            </a:rPr>
            <a:pPr algn="ctr"/>
            <a:t>All Months  and West Sales Selected </a:t>
          </a:fld>
          <a:endParaRPr lang="en-US" sz="1600" b="0" i="1" cap="none" spc="0">
            <a:ln w="0"/>
            <a:solidFill>
              <a:schemeClr val="bg2">
                <a:lumMod val="25000"/>
              </a:schemeClr>
            </a:solidFill>
            <a:effectLst>
              <a:outerShdw blurRad="38100" dist="19050" dir="2700000" algn="tl" rotWithShape="0">
                <a:schemeClr val="dk1">
                  <a:alpha val="40000"/>
                </a:schemeClr>
              </a:outerShdw>
            </a:effectLst>
            <a:latin typeface="+mj-lt"/>
            <a:cs typeface="Arial" panose="020B0604020202020204" pitchFamily="34" charset="0"/>
          </a:endParaRPr>
        </a:p>
      </xdr:txBody>
    </xdr:sp>
    <xdr:clientData/>
  </xdr:twoCellAnchor>
  <xdr:twoCellAnchor editAs="absolute">
    <xdr:from>
      <xdr:col>1</xdr:col>
      <xdr:colOff>318502</xdr:colOff>
      <xdr:row>30</xdr:row>
      <xdr:rowOff>150310</xdr:rowOff>
    </xdr:from>
    <xdr:to>
      <xdr:col>5</xdr:col>
      <xdr:colOff>243602</xdr:colOff>
      <xdr:row>32</xdr:row>
      <xdr:rowOff>33870</xdr:rowOff>
    </xdr:to>
    <xdr:sp macro="" textlink="Backend!#REF!">
      <xdr:nvSpPr>
        <xdr:cNvPr id="125" name="Rectangle 124"/>
        <xdr:cNvSpPr/>
      </xdr:nvSpPr>
      <xdr:spPr>
        <a:xfrm>
          <a:off x="928102" y="5865310"/>
          <a:ext cx="2268250" cy="264560"/>
        </a:xfrm>
        <a:prstGeom prst="rect">
          <a:avLst/>
        </a:prstGeom>
        <a:noFill/>
      </xdr:spPr>
      <xdr:txBody>
        <a:bodyPr wrap="none" lIns="91440" tIns="45720" rIns="91440" bIns="45720">
          <a:spAutoFit/>
        </a:bodyPr>
        <a:lstStyle/>
        <a:p>
          <a:pPr algn="ctr"/>
          <a:fld id="{F0A7574C-994E-4993-9819-916FA46F5E44}"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Arial" panose="020B0604020202020204" pitchFamily="34" charset="0"/>
            </a:rPr>
            <a:pPr algn="ctr"/>
            <a:t>All Months  and West Sales Selected </a:t>
          </a:fld>
          <a:endParaRPr lang="en-US" sz="1600" b="0" i="1" cap="none" spc="0">
            <a:ln w="0"/>
            <a:solidFill>
              <a:schemeClr val="bg2">
                <a:lumMod val="25000"/>
              </a:schemeClr>
            </a:solidFill>
            <a:effectLst>
              <a:outerShdw blurRad="38100" dist="19050" dir="2700000" algn="tl" rotWithShape="0">
                <a:schemeClr val="dk1">
                  <a:alpha val="40000"/>
                </a:schemeClr>
              </a:outerShdw>
            </a:effectLst>
            <a:latin typeface="+mj-lt"/>
            <a:cs typeface="Arial" panose="020B0604020202020204" pitchFamily="34" charset="0"/>
          </a:endParaRPr>
        </a:p>
      </xdr:txBody>
    </xdr:sp>
    <xdr:clientData/>
  </xdr:twoCellAnchor>
  <xdr:twoCellAnchor editAs="absolute">
    <xdr:from>
      <xdr:col>3</xdr:col>
      <xdr:colOff>75944</xdr:colOff>
      <xdr:row>4</xdr:row>
      <xdr:rowOff>7435</xdr:rowOff>
    </xdr:from>
    <xdr:to>
      <xdr:col>4</xdr:col>
      <xdr:colOff>324110</xdr:colOff>
      <xdr:row>5</xdr:row>
      <xdr:rowOff>87843</xdr:rowOff>
    </xdr:to>
    <xdr:sp macro="" textlink="Backend!B5">
      <xdr:nvSpPr>
        <xdr:cNvPr id="126" name="Rectangle 125"/>
        <xdr:cNvSpPr/>
      </xdr:nvSpPr>
      <xdr:spPr>
        <a:xfrm>
          <a:off x="1904744" y="769435"/>
          <a:ext cx="762516" cy="270908"/>
        </a:xfrm>
        <a:prstGeom prst="rect">
          <a:avLst/>
        </a:prstGeom>
        <a:noFill/>
      </xdr:spPr>
      <xdr:txBody>
        <a:bodyPr wrap="none" lIns="91440" tIns="45720" rIns="91440" bIns="45720">
          <a:spAutoFit/>
        </a:bodyPr>
        <a:lstStyle/>
        <a:p>
          <a:pPr algn="ctr"/>
          <a:fld id="{D0091C64-F5E9-4519-B687-3A232111DBB3}" type="TxLink">
            <a:rPr lang="en-US" sz="1100" b="1" i="0" u="none" strike="noStrike" cap="none" spc="0">
              <a:ln w="0"/>
              <a:solidFill>
                <a:schemeClr val="bg2">
                  <a:lumMod val="25000"/>
                </a:schemeClr>
              </a:solidFill>
              <a:effectLst>
                <a:outerShdw blurRad="38100" dist="19050" dir="2700000" algn="tl" rotWithShape="0">
                  <a:schemeClr val="dk1">
                    <a:alpha val="40000"/>
                  </a:schemeClr>
                </a:outerShdw>
              </a:effectLst>
              <a:latin typeface="Calibri"/>
              <a:cs typeface="Arial" panose="020B0604020202020204" pitchFamily="34" charset="0"/>
            </a:rPr>
            <a:pPr algn="ctr"/>
            <a:t>Product A</a:t>
          </a:fld>
          <a:endParaRPr lang="en-US" sz="2800" b="1" cap="none" spc="0">
            <a:ln w="0"/>
            <a:solidFill>
              <a:schemeClr val="bg2">
                <a:lumMod val="25000"/>
              </a:schemeClr>
            </a:solidFill>
            <a:effectLst>
              <a:outerShdw blurRad="38100" dist="19050" dir="2700000" algn="tl" rotWithShape="0">
                <a:schemeClr val="dk1">
                  <a:alpha val="40000"/>
                </a:schemeClr>
              </a:outerShdw>
            </a:effectLst>
            <a:latin typeface="Agency FB" panose="020B0503020202020204" pitchFamily="34" charset="0"/>
            <a:cs typeface="Arial" panose="020B0604020202020204" pitchFamily="34" charset="0"/>
          </a:endParaRPr>
        </a:p>
      </xdr:txBody>
    </xdr:sp>
    <xdr:clientData/>
  </xdr:twoCellAnchor>
  <xdr:twoCellAnchor editAs="absolute">
    <xdr:from>
      <xdr:col>9</xdr:col>
      <xdr:colOff>647444</xdr:colOff>
      <xdr:row>4</xdr:row>
      <xdr:rowOff>7435</xdr:rowOff>
    </xdr:from>
    <xdr:to>
      <xdr:col>11</xdr:col>
      <xdr:colOff>152660</xdr:colOff>
      <xdr:row>5</xdr:row>
      <xdr:rowOff>87843</xdr:rowOff>
    </xdr:to>
    <xdr:sp macro="" textlink="Backend!B6">
      <xdr:nvSpPr>
        <xdr:cNvPr id="127" name="Rectangle 126"/>
        <xdr:cNvSpPr/>
      </xdr:nvSpPr>
      <xdr:spPr>
        <a:xfrm>
          <a:off x="6038594" y="769435"/>
          <a:ext cx="762516" cy="270908"/>
        </a:xfrm>
        <a:prstGeom prst="rect">
          <a:avLst/>
        </a:prstGeom>
        <a:noFill/>
      </xdr:spPr>
      <xdr:txBody>
        <a:bodyPr wrap="none" lIns="91440" tIns="45720" rIns="91440" bIns="45720">
          <a:spAutoFit/>
        </a:bodyPr>
        <a:lstStyle/>
        <a:p>
          <a:pPr marL="0" indent="0" algn="ctr"/>
          <a:fld id="{40068ED8-28C6-4D23-B119-8B368BBB7C0F}" type="TxLink">
            <a:rPr lang="en-US" sz="1100" b="1" i="0" u="none" strike="noStrike" cap="none" spc="0">
              <a:ln w="0"/>
              <a:solidFill>
                <a:schemeClr val="bg2">
                  <a:lumMod val="25000"/>
                </a:schemeClr>
              </a:solidFill>
              <a:effectLst>
                <a:outerShdw blurRad="38100" dist="19050" dir="2700000" algn="tl" rotWithShape="0">
                  <a:schemeClr val="dk1">
                    <a:alpha val="40000"/>
                  </a:schemeClr>
                </a:outerShdw>
              </a:effectLst>
              <a:latin typeface="Calibri"/>
              <a:ea typeface="+mn-ea"/>
              <a:cs typeface="Arial" panose="020B0604020202020204" pitchFamily="34" charset="0"/>
            </a:rPr>
            <a:pPr marL="0" indent="0" algn="ctr"/>
            <a:t>Product B</a:t>
          </a:fld>
          <a:endParaRPr lang="en-US" sz="1100" b="1" i="0" u="none" strike="noStrike" cap="none" spc="0">
            <a:ln w="0"/>
            <a:solidFill>
              <a:schemeClr val="bg2">
                <a:lumMod val="25000"/>
              </a:schemeClr>
            </a:solidFill>
            <a:effectLst>
              <a:outerShdw blurRad="38100" dist="19050" dir="2700000" algn="tl" rotWithShape="0">
                <a:schemeClr val="dk1">
                  <a:alpha val="40000"/>
                </a:schemeClr>
              </a:outerShdw>
            </a:effectLst>
            <a:latin typeface="Calibri"/>
            <a:ea typeface="+mn-ea"/>
            <a:cs typeface="Arial" panose="020B0604020202020204" pitchFamily="34" charset="0"/>
          </a:endParaRPr>
        </a:p>
      </xdr:txBody>
    </xdr:sp>
    <xdr:clientData/>
  </xdr:twoCellAnchor>
  <xdr:twoCellAnchor editAs="absolute">
    <xdr:from>
      <xdr:col>16</xdr:col>
      <xdr:colOff>475994</xdr:colOff>
      <xdr:row>4</xdr:row>
      <xdr:rowOff>7435</xdr:rowOff>
    </xdr:from>
    <xdr:to>
      <xdr:col>18</xdr:col>
      <xdr:colOff>19310</xdr:colOff>
      <xdr:row>5</xdr:row>
      <xdr:rowOff>87843</xdr:rowOff>
    </xdr:to>
    <xdr:sp macro="" textlink="Backend!B7">
      <xdr:nvSpPr>
        <xdr:cNvPr id="128" name="Rectangle 127"/>
        <xdr:cNvSpPr/>
      </xdr:nvSpPr>
      <xdr:spPr>
        <a:xfrm>
          <a:off x="10172444" y="769435"/>
          <a:ext cx="762516" cy="270908"/>
        </a:xfrm>
        <a:prstGeom prst="rect">
          <a:avLst/>
        </a:prstGeom>
        <a:noFill/>
      </xdr:spPr>
      <xdr:txBody>
        <a:bodyPr wrap="none" lIns="91440" tIns="45720" rIns="91440" bIns="45720">
          <a:spAutoFit/>
        </a:bodyPr>
        <a:lstStyle/>
        <a:p>
          <a:pPr marL="0" indent="0" algn="ctr"/>
          <a:fld id="{CD1824E6-8F20-4F40-8B88-F976A97E5E0B}" type="TxLink">
            <a:rPr lang="en-US" sz="1100" b="1" i="0" u="none" strike="noStrike" cap="none" spc="0">
              <a:ln w="0"/>
              <a:solidFill>
                <a:schemeClr val="bg2">
                  <a:lumMod val="25000"/>
                </a:schemeClr>
              </a:solidFill>
              <a:effectLst>
                <a:outerShdw blurRad="38100" dist="19050" dir="2700000" algn="tl" rotWithShape="0">
                  <a:schemeClr val="dk1">
                    <a:alpha val="40000"/>
                  </a:schemeClr>
                </a:outerShdw>
              </a:effectLst>
              <a:latin typeface="Calibri"/>
              <a:ea typeface="+mn-ea"/>
              <a:cs typeface="Arial" panose="020B0604020202020204" pitchFamily="34" charset="0"/>
            </a:rPr>
            <a:pPr marL="0" indent="0" algn="ctr"/>
            <a:t>Product C</a:t>
          </a:fld>
          <a:endParaRPr lang="en-US" sz="1100" b="1" i="0" u="none" strike="noStrike" cap="none" spc="0">
            <a:ln w="0"/>
            <a:solidFill>
              <a:schemeClr val="bg2">
                <a:lumMod val="25000"/>
              </a:schemeClr>
            </a:solidFill>
            <a:effectLst>
              <a:outerShdw blurRad="38100" dist="19050" dir="2700000" algn="tl" rotWithShape="0">
                <a:schemeClr val="dk1">
                  <a:alpha val="40000"/>
                </a:schemeClr>
              </a:outerShdw>
            </a:effectLst>
            <a:latin typeface="Calibri"/>
            <a:ea typeface="+mn-ea"/>
            <a:cs typeface="Arial" panose="020B0604020202020204" pitchFamily="34" charset="0"/>
          </a:endParaRPr>
        </a:p>
      </xdr:txBody>
    </xdr:sp>
    <xdr:clientData/>
  </xdr:twoCellAnchor>
  <xdr:twoCellAnchor editAs="absolute">
    <xdr:from>
      <xdr:col>16</xdr:col>
      <xdr:colOff>524449</xdr:colOff>
      <xdr:row>18</xdr:row>
      <xdr:rowOff>102685</xdr:rowOff>
    </xdr:from>
    <xdr:to>
      <xdr:col>18</xdr:col>
      <xdr:colOff>47055</xdr:colOff>
      <xdr:row>19</xdr:row>
      <xdr:rowOff>176745</xdr:rowOff>
    </xdr:to>
    <xdr:sp macro="" textlink="Backend!B10">
      <xdr:nvSpPr>
        <xdr:cNvPr id="129" name="Rectangle 128"/>
        <xdr:cNvSpPr/>
      </xdr:nvSpPr>
      <xdr:spPr>
        <a:xfrm>
          <a:off x="10220899" y="3531685"/>
          <a:ext cx="741806" cy="264560"/>
        </a:xfrm>
        <a:prstGeom prst="rect">
          <a:avLst/>
        </a:prstGeom>
        <a:noFill/>
      </xdr:spPr>
      <xdr:txBody>
        <a:bodyPr wrap="none" lIns="91440" tIns="45720" rIns="91440" bIns="45720">
          <a:spAutoFit/>
        </a:bodyPr>
        <a:lstStyle/>
        <a:p>
          <a:pPr marL="0" indent="0" algn="ctr"/>
          <a:fld id="{C81ADD85-EDA3-4B04-A765-227F1DDCB0A9}" type="TxLink">
            <a:rPr lang="en-US" sz="1100" b="1" i="0" u="none" strike="noStrike" cap="none" spc="0">
              <a:ln w="0"/>
              <a:solidFill>
                <a:schemeClr val="bg2">
                  <a:lumMod val="25000"/>
                </a:schemeClr>
              </a:solidFill>
              <a:effectLst>
                <a:outerShdw blurRad="38100" dist="19050" dir="2700000" algn="tl" rotWithShape="0">
                  <a:schemeClr val="dk1">
                    <a:alpha val="40000"/>
                  </a:schemeClr>
                </a:outerShdw>
              </a:effectLst>
              <a:latin typeface="Calibri"/>
              <a:ea typeface="+mn-ea"/>
              <a:cs typeface="Arial" panose="020B0604020202020204" pitchFamily="34" charset="0"/>
            </a:rPr>
            <a:pPr marL="0" indent="0" algn="ctr"/>
            <a:t>Product F</a:t>
          </a:fld>
          <a:endParaRPr lang="en-US" sz="1100" b="1" i="0" u="none" strike="noStrike" cap="none" spc="0">
            <a:ln w="0"/>
            <a:solidFill>
              <a:schemeClr val="bg2">
                <a:lumMod val="25000"/>
              </a:schemeClr>
            </a:solidFill>
            <a:effectLst>
              <a:outerShdw blurRad="38100" dist="19050" dir="2700000" algn="tl" rotWithShape="0">
                <a:schemeClr val="dk1">
                  <a:alpha val="40000"/>
                </a:schemeClr>
              </a:outerShdw>
            </a:effectLst>
            <a:latin typeface="Calibri"/>
            <a:ea typeface="+mn-ea"/>
            <a:cs typeface="Arial" panose="020B0604020202020204" pitchFamily="34" charset="0"/>
          </a:endParaRPr>
        </a:p>
      </xdr:txBody>
    </xdr:sp>
    <xdr:clientData/>
  </xdr:twoCellAnchor>
  <xdr:twoCellAnchor editAs="absolute">
    <xdr:from>
      <xdr:col>10</xdr:col>
      <xdr:colOff>159</xdr:colOff>
      <xdr:row>18</xdr:row>
      <xdr:rowOff>102685</xdr:rowOff>
    </xdr:from>
    <xdr:to>
      <xdr:col>11</xdr:col>
      <xdr:colOff>153075</xdr:colOff>
      <xdr:row>19</xdr:row>
      <xdr:rowOff>183093</xdr:rowOff>
    </xdr:to>
    <xdr:sp macro="" textlink="Backend!B9">
      <xdr:nvSpPr>
        <xdr:cNvPr id="130" name="Rectangle 129"/>
        <xdr:cNvSpPr/>
      </xdr:nvSpPr>
      <xdr:spPr>
        <a:xfrm>
          <a:off x="6039009" y="3531685"/>
          <a:ext cx="762516" cy="270908"/>
        </a:xfrm>
        <a:prstGeom prst="rect">
          <a:avLst/>
        </a:prstGeom>
        <a:noFill/>
      </xdr:spPr>
      <xdr:txBody>
        <a:bodyPr wrap="none" lIns="91440" tIns="45720" rIns="91440" bIns="45720">
          <a:spAutoFit/>
        </a:bodyPr>
        <a:lstStyle/>
        <a:p>
          <a:pPr marL="0" indent="0" algn="ctr"/>
          <a:fld id="{776C25F4-7B9E-441F-8BE5-64741F1C6512}" type="TxLink">
            <a:rPr lang="en-US" sz="1100" b="1" i="0" u="none" strike="noStrike" cap="none" spc="0">
              <a:ln w="0"/>
              <a:solidFill>
                <a:schemeClr val="bg2">
                  <a:lumMod val="25000"/>
                </a:schemeClr>
              </a:solidFill>
              <a:effectLst>
                <a:outerShdw blurRad="38100" dist="19050" dir="2700000" algn="tl" rotWithShape="0">
                  <a:schemeClr val="dk1">
                    <a:alpha val="40000"/>
                  </a:schemeClr>
                </a:outerShdw>
              </a:effectLst>
              <a:latin typeface="Calibri"/>
              <a:ea typeface="+mn-ea"/>
              <a:cs typeface="Arial" panose="020B0604020202020204" pitchFamily="34" charset="0"/>
            </a:rPr>
            <a:pPr marL="0" indent="0" algn="ctr"/>
            <a:t>Product E</a:t>
          </a:fld>
          <a:endParaRPr lang="en-US" sz="1100" b="1" i="0" u="none" strike="noStrike" cap="none" spc="0">
            <a:ln w="0"/>
            <a:solidFill>
              <a:schemeClr val="bg2">
                <a:lumMod val="25000"/>
              </a:schemeClr>
            </a:solidFill>
            <a:effectLst>
              <a:outerShdw blurRad="38100" dist="19050" dir="2700000" algn="tl" rotWithShape="0">
                <a:schemeClr val="dk1">
                  <a:alpha val="40000"/>
                </a:schemeClr>
              </a:outerShdw>
            </a:effectLst>
            <a:latin typeface="Calibri"/>
            <a:ea typeface="+mn-ea"/>
            <a:cs typeface="Arial" panose="020B0604020202020204" pitchFamily="34" charset="0"/>
          </a:endParaRPr>
        </a:p>
      </xdr:txBody>
    </xdr:sp>
    <xdr:clientData/>
  </xdr:twoCellAnchor>
  <xdr:twoCellAnchor editAs="absolute">
    <xdr:from>
      <xdr:col>3</xdr:col>
      <xdr:colOff>28319</xdr:colOff>
      <xdr:row>18</xdr:row>
      <xdr:rowOff>102685</xdr:rowOff>
    </xdr:from>
    <xdr:to>
      <xdr:col>4</xdr:col>
      <xdr:colOff>276485</xdr:colOff>
      <xdr:row>19</xdr:row>
      <xdr:rowOff>183093</xdr:rowOff>
    </xdr:to>
    <xdr:sp macro="" textlink="Backend!B8">
      <xdr:nvSpPr>
        <xdr:cNvPr id="131" name="Rectangle 130"/>
        <xdr:cNvSpPr/>
      </xdr:nvSpPr>
      <xdr:spPr>
        <a:xfrm>
          <a:off x="1857119" y="3531685"/>
          <a:ext cx="762516" cy="270908"/>
        </a:xfrm>
        <a:prstGeom prst="rect">
          <a:avLst/>
        </a:prstGeom>
        <a:noFill/>
      </xdr:spPr>
      <xdr:txBody>
        <a:bodyPr wrap="none" lIns="91440" tIns="45720" rIns="91440" bIns="45720">
          <a:spAutoFit/>
        </a:bodyPr>
        <a:lstStyle/>
        <a:p>
          <a:pPr marL="0" indent="0" algn="ctr"/>
          <a:fld id="{B56E3338-B76A-4F6A-9614-D6CEA8D61157}" type="TxLink">
            <a:rPr lang="en-US" sz="1100" b="1" i="0" u="none" strike="noStrike" cap="none" spc="0">
              <a:ln w="0"/>
              <a:solidFill>
                <a:schemeClr val="bg2">
                  <a:lumMod val="25000"/>
                </a:schemeClr>
              </a:solidFill>
              <a:effectLst>
                <a:outerShdw blurRad="38100" dist="19050" dir="2700000" algn="tl" rotWithShape="0">
                  <a:schemeClr val="dk1">
                    <a:alpha val="40000"/>
                  </a:schemeClr>
                </a:outerShdw>
              </a:effectLst>
              <a:latin typeface="Calibri"/>
              <a:ea typeface="+mn-ea"/>
              <a:cs typeface="Arial" panose="020B0604020202020204" pitchFamily="34" charset="0"/>
            </a:rPr>
            <a:pPr marL="0" indent="0" algn="ctr"/>
            <a:t>Product D</a:t>
          </a:fld>
          <a:endParaRPr lang="en-US" sz="1100" b="1" i="0" u="none" strike="noStrike" cap="none" spc="0">
            <a:ln w="0"/>
            <a:solidFill>
              <a:schemeClr val="bg2">
                <a:lumMod val="25000"/>
              </a:schemeClr>
            </a:solidFill>
            <a:effectLst>
              <a:outerShdw blurRad="38100" dist="19050" dir="2700000" algn="tl" rotWithShape="0">
                <a:schemeClr val="dk1">
                  <a:alpha val="40000"/>
                </a:schemeClr>
              </a:outerShdw>
            </a:effectLst>
            <a:latin typeface="Calibri"/>
            <a:ea typeface="+mn-ea"/>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ta With Decision: Brings data to life" refreshedDate="44164.02040277778" createdVersion="6" refreshedVersion="6" minRefreshableVersion="3" recordCount="738">
  <cacheSource type="worksheet">
    <worksheetSource name="Table1"/>
  </cacheSource>
  <cacheFields count="8">
    <cacheField name="Id" numFmtId="0">
      <sharedItems containsSemiMixedTypes="0" containsString="0" containsNumber="1" containsInteger="1" minValue="1001" maxValue="1738"/>
    </cacheField>
    <cacheField name="Date" numFmtId="164">
      <sharedItems containsSemiMixedTypes="0" containsNonDate="0" containsDate="1" containsString="0" minDate="2020-08-01T00:00:00" maxDate="2020-12-01T00:00:00" count="122">
        <d v="2020-08-01T00:00:00"/>
        <d v="2020-09-12T00:00:00"/>
        <d v="2020-09-18T00:00:00"/>
        <d v="2020-09-24T00:00:00"/>
        <d v="2020-09-30T00:00:00"/>
        <d v="2020-10-06T00:00:00"/>
        <d v="2020-10-12T00:00:00"/>
        <d v="2020-10-18T00:00:00"/>
        <d v="2020-10-24T00:00:00"/>
        <d v="2020-10-30T00:00:00"/>
        <d v="2020-11-05T00:00:00"/>
        <d v="2020-11-11T00:00:00"/>
        <d v="2020-11-17T00:00:00"/>
        <d v="2020-11-23T00:00:00"/>
        <d v="2020-11-29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9-13T00:00:00"/>
        <d v="2020-09-19T00:00:00"/>
        <d v="2020-09-25T00:00:00"/>
        <d v="2020-10-01T00:00:00"/>
        <d v="2020-10-07T00:00:00"/>
        <d v="2020-10-13T00:00:00"/>
        <d v="2020-10-19T00:00:00"/>
        <d v="2020-10-25T00:00:00"/>
        <d v="2020-10-31T00:00:00"/>
        <d v="2020-11-06T00:00:00"/>
        <d v="2020-11-12T00:00:00"/>
        <d v="2020-11-18T00:00:00"/>
        <d v="2020-11-24T00:00:00"/>
        <d v="2020-11-30T00:00:00"/>
        <d v="2020-08-18T00:00:00"/>
        <d v="2020-08-20T00:00:00"/>
        <d v="2020-08-22T00:00:00"/>
        <d v="2020-08-24T00:00:00"/>
        <d v="2020-09-06T00:00:00"/>
        <d v="2020-09-07T00:00:00"/>
        <d v="2020-09-08T00:00:00"/>
        <d v="2020-09-09T00:00:00"/>
        <d v="2020-09-14T00:00:00"/>
        <d v="2020-09-20T00:00:00"/>
        <d v="2020-09-26T00:00:00"/>
        <d v="2020-10-02T00:00:00"/>
        <d v="2020-10-08T00:00:00"/>
        <d v="2020-10-14T00:00:00"/>
        <d v="2020-10-20T00:00:00"/>
        <d v="2020-10-26T00:00:00"/>
        <d v="2020-11-01T00:00:00"/>
        <d v="2020-11-07T00:00:00"/>
        <d v="2020-11-13T00:00:00"/>
        <d v="2020-11-19T00:00:00"/>
        <d v="2020-11-25T00:00:00"/>
        <d v="2020-08-17T00:00:00"/>
        <d v="2020-08-19T00:00:00"/>
        <d v="2020-08-21T00:00:00"/>
        <d v="2020-08-23T00:00:00"/>
        <d v="2020-08-25T00:00:00"/>
        <d v="2020-08-26T00:00:00"/>
        <d v="2020-08-27T00:00:00"/>
        <d v="2020-08-28T00:00:00"/>
        <d v="2020-08-29T00:00:00"/>
        <d v="2020-08-30T00:00:00"/>
        <d v="2020-08-31T00:00:00"/>
        <d v="2020-09-01T00:00:00"/>
        <d v="2020-09-02T00:00:00"/>
        <d v="2020-09-03T00:00:00"/>
        <d v="2020-09-04T00:00:00"/>
        <d v="2020-09-05T00:00:00"/>
        <d v="2020-09-15T00:00:00"/>
        <d v="2020-09-21T00:00:00"/>
        <d v="2020-09-27T00:00:00"/>
        <d v="2020-10-03T00:00:00"/>
        <d v="2020-10-09T00:00:00"/>
        <d v="2020-10-15T00:00:00"/>
        <d v="2020-10-21T00:00:00"/>
        <d v="2020-10-27T00:00:00"/>
        <d v="2020-11-02T00:00:00"/>
        <d v="2020-11-08T00:00:00"/>
        <d v="2020-11-14T00:00:00"/>
        <d v="2020-11-20T00:00:00"/>
        <d v="2020-11-26T00:00:00"/>
        <d v="2020-09-10T00:00:00"/>
        <d v="2020-09-16T00:00:00"/>
        <d v="2020-09-22T00:00:00"/>
        <d v="2020-09-28T00:00:00"/>
        <d v="2020-10-04T00:00:00"/>
        <d v="2020-10-10T00:00:00"/>
        <d v="2020-10-16T00:00:00"/>
        <d v="2020-10-22T00:00:00"/>
        <d v="2020-10-28T00:00:00"/>
        <d v="2020-11-03T00:00:00"/>
        <d v="2020-11-09T00:00:00"/>
        <d v="2020-11-15T00:00:00"/>
        <d v="2020-11-21T00:00:00"/>
        <d v="2020-11-27T00:00:00"/>
        <d v="2020-09-11T00:00:00"/>
        <d v="2020-09-17T00:00:00"/>
        <d v="2020-09-23T00:00:00"/>
        <d v="2020-09-29T00:00:00"/>
        <d v="2020-10-05T00:00:00"/>
        <d v="2020-10-11T00:00:00"/>
        <d v="2020-10-17T00:00:00"/>
        <d v="2020-10-23T00:00:00"/>
        <d v="2020-10-29T00:00:00"/>
        <d v="2020-11-04T00:00:00"/>
        <d v="2020-11-10T00:00:00"/>
        <d v="2020-11-16T00:00:00"/>
        <d v="2020-11-22T00:00:00"/>
        <d v="2020-11-28T00:00:00"/>
      </sharedItems>
      <fieldGroup par="7" base="1">
        <rangePr groupBy="days" startDate="2020-08-01T00:00:00" endDate="2020-12-01T00:00:00"/>
        <groupItems count="368">
          <s v="&lt;8/1/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2020"/>
        </groupItems>
      </fieldGroup>
    </cacheField>
    <cacheField name="Products" numFmtId="0">
      <sharedItems count="6">
        <s v="Product A"/>
        <s v="Product B"/>
        <s v="Product C"/>
        <s v="Product D"/>
        <s v="Product E"/>
        <s v="Product F"/>
      </sharedItems>
    </cacheField>
    <cacheField name="Revenue" numFmtId="0">
      <sharedItems containsSemiMixedTypes="0" containsString="0" containsNumber="1" containsInteger="1" minValue="0" maxValue="4000000"/>
    </cacheField>
    <cacheField name="Region" numFmtId="0">
      <sharedItems count="4">
        <s v="North"/>
        <s v="South"/>
        <s v="West"/>
        <s v="East"/>
      </sharedItems>
    </cacheField>
    <cacheField name="Months" numFmtId="0" databaseField="0">
      <fieldGroup base="1">
        <rangePr groupBy="months" startDate="2020-08-01T00:00:00" endDate="2020-12-01T00:00:00"/>
        <groupItems count="14">
          <s v="&lt;8/1/2020"/>
          <s v="Jan"/>
          <s v="Feb"/>
          <s v="Mar"/>
          <s v="Apr"/>
          <s v="May"/>
          <s v="Jun"/>
          <s v="Jul"/>
          <s v="Aug"/>
          <s v="Sep"/>
          <s v="Oct"/>
          <s v="Nov"/>
          <s v="Dec"/>
          <s v="&gt;12/1/2020"/>
        </groupItems>
      </fieldGroup>
    </cacheField>
    <cacheField name="Quarters" numFmtId="0" databaseField="0">
      <fieldGroup base="1">
        <rangePr groupBy="quarters" startDate="2020-08-01T00:00:00" endDate="2020-12-01T00:00:00"/>
        <groupItems count="6">
          <s v="&lt;8/1/2020"/>
          <s v="Qtr1"/>
          <s v="Qtr2"/>
          <s v="Qtr3"/>
          <s v="Qtr4"/>
          <s v="&gt;12/1/2020"/>
        </groupItems>
      </fieldGroup>
    </cacheField>
    <cacheField name="Years" numFmtId="0" databaseField="0">
      <fieldGroup base="1">
        <rangePr groupBy="years" startDate="2020-08-01T00:00:00" endDate="2020-12-01T00:00:00"/>
        <groupItems count="3">
          <s v="&lt;8/1/2020"/>
          <s v="2020"/>
          <s v="&gt;12/1/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38">
  <r>
    <n v="1001"/>
    <x v="0"/>
    <x v="0"/>
    <n v="100000"/>
    <x v="0"/>
  </r>
  <r>
    <n v="1043"/>
    <x v="1"/>
    <x v="0"/>
    <n v="50000"/>
    <x v="1"/>
  </r>
  <r>
    <n v="1049"/>
    <x v="2"/>
    <x v="0"/>
    <n v="340000"/>
    <x v="1"/>
  </r>
  <r>
    <n v="1055"/>
    <x v="3"/>
    <x v="0"/>
    <n v="60000"/>
    <x v="1"/>
  </r>
  <r>
    <n v="1061"/>
    <x v="4"/>
    <x v="0"/>
    <n v="60000"/>
    <x v="1"/>
  </r>
  <r>
    <n v="1067"/>
    <x v="5"/>
    <x v="0"/>
    <n v="10000"/>
    <x v="1"/>
  </r>
  <r>
    <n v="1073"/>
    <x v="6"/>
    <x v="0"/>
    <n v="10000"/>
    <x v="0"/>
  </r>
  <r>
    <n v="1079"/>
    <x v="7"/>
    <x v="0"/>
    <n v="50000"/>
    <x v="1"/>
  </r>
  <r>
    <n v="1085"/>
    <x v="8"/>
    <x v="0"/>
    <n v="30000"/>
    <x v="0"/>
  </r>
  <r>
    <n v="1091"/>
    <x v="9"/>
    <x v="0"/>
    <n v="30000"/>
    <x v="1"/>
  </r>
  <r>
    <n v="1097"/>
    <x v="10"/>
    <x v="0"/>
    <n v="130000"/>
    <x v="0"/>
  </r>
  <r>
    <n v="1103"/>
    <x v="11"/>
    <x v="0"/>
    <n v="130000"/>
    <x v="1"/>
  </r>
  <r>
    <n v="1109"/>
    <x v="12"/>
    <x v="0"/>
    <n v="1000000"/>
    <x v="0"/>
  </r>
  <r>
    <n v="1115"/>
    <x v="13"/>
    <x v="0"/>
    <n v="70000"/>
    <x v="1"/>
  </r>
  <r>
    <n v="1121"/>
    <x v="14"/>
    <x v="0"/>
    <n v="70000"/>
    <x v="0"/>
  </r>
  <r>
    <n v="1124"/>
    <x v="1"/>
    <x v="0"/>
    <n v="50000"/>
    <x v="1"/>
  </r>
  <r>
    <n v="1130"/>
    <x v="2"/>
    <x v="0"/>
    <n v="340000"/>
    <x v="1"/>
  </r>
  <r>
    <n v="1136"/>
    <x v="3"/>
    <x v="0"/>
    <n v="60000"/>
    <x v="1"/>
  </r>
  <r>
    <n v="1142"/>
    <x v="4"/>
    <x v="0"/>
    <n v="60000"/>
    <x v="1"/>
  </r>
  <r>
    <n v="1148"/>
    <x v="5"/>
    <x v="0"/>
    <n v="10000"/>
    <x v="1"/>
  </r>
  <r>
    <n v="1154"/>
    <x v="6"/>
    <x v="0"/>
    <n v="10000"/>
    <x v="0"/>
  </r>
  <r>
    <n v="1160"/>
    <x v="7"/>
    <x v="0"/>
    <n v="50000"/>
    <x v="1"/>
  </r>
  <r>
    <n v="1166"/>
    <x v="8"/>
    <x v="0"/>
    <n v="30000"/>
    <x v="0"/>
  </r>
  <r>
    <n v="1172"/>
    <x v="9"/>
    <x v="0"/>
    <n v="30000"/>
    <x v="1"/>
  </r>
  <r>
    <n v="1178"/>
    <x v="10"/>
    <x v="0"/>
    <n v="130000"/>
    <x v="0"/>
  </r>
  <r>
    <n v="1184"/>
    <x v="11"/>
    <x v="0"/>
    <n v="130000"/>
    <x v="1"/>
  </r>
  <r>
    <n v="1190"/>
    <x v="12"/>
    <x v="0"/>
    <n v="1000000"/>
    <x v="0"/>
  </r>
  <r>
    <n v="1196"/>
    <x v="13"/>
    <x v="0"/>
    <n v="70000"/>
    <x v="1"/>
  </r>
  <r>
    <n v="1202"/>
    <x v="14"/>
    <x v="0"/>
    <n v="70000"/>
    <x v="0"/>
  </r>
  <r>
    <n v="1206"/>
    <x v="4"/>
    <x v="0"/>
    <n v="60000"/>
    <x v="1"/>
  </r>
  <r>
    <n v="1212"/>
    <x v="5"/>
    <x v="0"/>
    <n v="10000"/>
    <x v="1"/>
  </r>
  <r>
    <n v="1218"/>
    <x v="6"/>
    <x v="0"/>
    <n v="10000"/>
    <x v="0"/>
  </r>
  <r>
    <n v="1224"/>
    <x v="7"/>
    <x v="0"/>
    <n v="50000"/>
    <x v="1"/>
  </r>
  <r>
    <n v="1230"/>
    <x v="8"/>
    <x v="0"/>
    <n v="30000"/>
    <x v="0"/>
  </r>
  <r>
    <n v="1236"/>
    <x v="9"/>
    <x v="0"/>
    <n v="30000"/>
    <x v="1"/>
  </r>
  <r>
    <n v="1242"/>
    <x v="10"/>
    <x v="0"/>
    <n v="130000"/>
    <x v="0"/>
  </r>
  <r>
    <n v="1248"/>
    <x v="11"/>
    <x v="0"/>
    <n v="130000"/>
    <x v="1"/>
  </r>
  <r>
    <n v="1254"/>
    <x v="12"/>
    <x v="0"/>
    <n v="1000000"/>
    <x v="0"/>
  </r>
  <r>
    <n v="1260"/>
    <x v="13"/>
    <x v="0"/>
    <n v="70000"/>
    <x v="1"/>
  </r>
  <r>
    <n v="1266"/>
    <x v="14"/>
    <x v="0"/>
    <n v="70000"/>
    <x v="0"/>
  </r>
  <r>
    <n v="1269"/>
    <x v="1"/>
    <x v="0"/>
    <n v="50000"/>
    <x v="1"/>
  </r>
  <r>
    <n v="1275"/>
    <x v="2"/>
    <x v="0"/>
    <n v="340000"/>
    <x v="1"/>
  </r>
  <r>
    <n v="1281"/>
    <x v="3"/>
    <x v="0"/>
    <n v="60000"/>
    <x v="1"/>
  </r>
  <r>
    <n v="1287"/>
    <x v="4"/>
    <x v="0"/>
    <n v="60000"/>
    <x v="1"/>
  </r>
  <r>
    <n v="1293"/>
    <x v="5"/>
    <x v="0"/>
    <n v="10000"/>
    <x v="1"/>
  </r>
  <r>
    <n v="1299"/>
    <x v="6"/>
    <x v="0"/>
    <n v="10000"/>
    <x v="0"/>
  </r>
  <r>
    <n v="1305"/>
    <x v="7"/>
    <x v="0"/>
    <n v="50000"/>
    <x v="1"/>
  </r>
  <r>
    <n v="1311"/>
    <x v="8"/>
    <x v="0"/>
    <n v="30000"/>
    <x v="0"/>
  </r>
  <r>
    <n v="1317"/>
    <x v="9"/>
    <x v="0"/>
    <n v="30000"/>
    <x v="1"/>
  </r>
  <r>
    <n v="1323"/>
    <x v="10"/>
    <x v="0"/>
    <n v="130000"/>
    <x v="0"/>
  </r>
  <r>
    <n v="1329"/>
    <x v="11"/>
    <x v="0"/>
    <n v="130000"/>
    <x v="1"/>
  </r>
  <r>
    <n v="1335"/>
    <x v="12"/>
    <x v="0"/>
    <n v="1000000"/>
    <x v="0"/>
  </r>
  <r>
    <n v="1341"/>
    <x v="13"/>
    <x v="0"/>
    <n v="70000"/>
    <x v="1"/>
  </r>
  <r>
    <n v="1347"/>
    <x v="14"/>
    <x v="0"/>
    <n v="70000"/>
    <x v="0"/>
  </r>
  <r>
    <n v="1351"/>
    <x v="4"/>
    <x v="0"/>
    <n v="60000"/>
    <x v="1"/>
  </r>
  <r>
    <n v="1357"/>
    <x v="5"/>
    <x v="0"/>
    <n v="10000"/>
    <x v="1"/>
  </r>
  <r>
    <n v="1363"/>
    <x v="6"/>
    <x v="0"/>
    <n v="10000"/>
    <x v="0"/>
  </r>
  <r>
    <n v="1369"/>
    <x v="7"/>
    <x v="0"/>
    <n v="50000"/>
    <x v="1"/>
  </r>
  <r>
    <n v="1375"/>
    <x v="8"/>
    <x v="0"/>
    <n v="30000"/>
    <x v="0"/>
  </r>
  <r>
    <n v="1381"/>
    <x v="9"/>
    <x v="0"/>
    <n v="30000"/>
    <x v="1"/>
  </r>
  <r>
    <n v="1387"/>
    <x v="10"/>
    <x v="0"/>
    <n v="130000"/>
    <x v="0"/>
  </r>
  <r>
    <n v="1393"/>
    <x v="11"/>
    <x v="0"/>
    <n v="130000"/>
    <x v="1"/>
  </r>
  <r>
    <n v="1399"/>
    <x v="12"/>
    <x v="0"/>
    <n v="1000000"/>
    <x v="0"/>
  </r>
  <r>
    <n v="1405"/>
    <x v="13"/>
    <x v="0"/>
    <n v="70000"/>
    <x v="1"/>
  </r>
  <r>
    <n v="1411"/>
    <x v="14"/>
    <x v="0"/>
    <n v="70000"/>
    <x v="0"/>
  </r>
  <r>
    <n v="1414"/>
    <x v="1"/>
    <x v="0"/>
    <n v="50000"/>
    <x v="1"/>
  </r>
  <r>
    <n v="1420"/>
    <x v="2"/>
    <x v="0"/>
    <n v="340000"/>
    <x v="1"/>
  </r>
  <r>
    <n v="1426"/>
    <x v="3"/>
    <x v="0"/>
    <n v="60000"/>
    <x v="1"/>
  </r>
  <r>
    <n v="1432"/>
    <x v="4"/>
    <x v="0"/>
    <n v="60000"/>
    <x v="1"/>
  </r>
  <r>
    <n v="1438"/>
    <x v="5"/>
    <x v="0"/>
    <n v="10000"/>
    <x v="1"/>
  </r>
  <r>
    <n v="1444"/>
    <x v="6"/>
    <x v="0"/>
    <n v="10000"/>
    <x v="0"/>
  </r>
  <r>
    <n v="1450"/>
    <x v="7"/>
    <x v="0"/>
    <n v="50000"/>
    <x v="1"/>
  </r>
  <r>
    <n v="1456"/>
    <x v="8"/>
    <x v="0"/>
    <n v="30000"/>
    <x v="0"/>
  </r>
  <r>
    <n v="1462"/>
    <x v="9"/>
    <x v="0"/>
    <n v="30000"/>
    <x v="1"/>
  </r>
  <r>
    <n v="1468"/>
    <x v="10"/>
    <x v="0"/>
    <n v="130000"/>
    <x v="0"/>
  </r>
  <r>
    <n v="1474"/>
    <x v="11"/>
    <x v="0"/>
    <n v="130000"/>
    <x v="1"/>
  </r>
  <r>
    <n v="1480"/>
    <x v="12"/>
    <x v="0"/>
    <n v="1000000"/>
    <x v="0"/>
  </r>
  <r>
    <n v="1486"/>
    <x v="13"/>
    <x v="0"/>
    <n v="70000"/>
    <x v="1"/>
  </r>
  <r>
    <n v="1492"/>
    <x v="14"/>
    <x v="0"/>
    <n v="70000"/>
    <x v="0"/>
  </r>
  <r>
    <n v="1495"/>
    <x v="0"/>
    <x v="0"/>
    <n v="100000"/>
    <x v="0"/>
  </r>
  <r>
    <n v="1537"/>
    <x v="1"/>
    <x v="0"/>
    <n v="50000"/>
    <x v="1"/>
  </r>
  <r>
    <n v="1543"/>
    <x v="2"/>
    <x v="0"/>
    <n v="340000"/>
    <x v="1"/>
  </r>
  <r>
    <n v="1549"/>
    <x v="3"/>
    <x v="0"/>
    <n v="60000"/>
    <x v="1"/>
  </r>
  <r>
    <n v="1555"/>
    <x v="4"/>
    <x v="0"/>
    <n v="60000"/>
    <x v="1"/>
  </r>
  <r>
    <n v="1561"/>
    <x v="5"/>
    <x v="0"/>
    <n v="10000"/>
    <x v="1"/>
  </r>
  <r>
    <n v="1567"/>
    <x v="6"/>
    <x v="0"/>
    <n v="10000"/>
    <x v="0"/>
  </r>
  <r>
    <n v="1573"/>
    <x v="7"/>
    <x v="0"/>
    <n v="50000"/>
    <x v="1"/>
  </r>
  <r>
    <n v="1579"/>
    <x v="8"/>
    <x v="0"/>
    <n v="30000"/>
    <x v="0"/>
  </r>
  <r>
    <n v="1585"/>
    <x v="9"/>
    <x v="0"/>
    <n v="30000"/>
    <x v="1"/>
  </r>
  <r>
    <n v="1591"/>
    <x v="10"/>
    <x v="0"/>
    <n v="130000"/>
    <x v="0"/>
  </r>
  <r>
    <n v="1597"/>
    <x v="11"/>
    <x v="0"/>
    <n v="130000"/>
    <x v="1"/>
  </r>
  <r>
    <n v="1603"/>
    <x v="12"/>
    <x v="0"/>
    <n v="1000000"/>
    <x v="0"/>
  </r>
  <r>
    <n v="1609"/>
    <x v="13"/>
    <x v="0"/>
    <n v="70000"/>
    <x v="1"/>
  </r>
  <r>
    <n v="1615"/>
    <x v="14"/>
    <x v="0"/>
    <n v="70000"/>
    <x v="0"/>
  </r>
  <r>
    <n v="1617"/>
    <x v="0"/>
    <x v="0"/>
    <n v="100000"/>
    <x v="0"/>
  </r>
  <r>
    <n v="1618"/>
    <x v="15"/>
    <x v="0"/>
    <n v="120000"/>
    <x v="2"/>
  </r>
  <r>
    <n v="1619"/>
    <x v="16"/>
    <x v="0"/>
    <n v="20000"/>
    <x v="1"/>
  </r>
  <r>
    <n v="1620"/>
    <x v="17"/>
    <x v="0"/>
    <n v="130000"/>
    <x v="3"/>
  </r>
  <r>
    <n v="1621"/>
    <x v="18"/>
    <x v="0"/>
    <n v="10000"/>
    <x v="0"/>
  </r>
  <r>
    <n v="1622"/>
    <x v="19"/>
    <x v="0"/>
    <n v="50000"/>
    <x v="2"/>
  </r>
  <r>
    <n v="1623"/>
    <x v="20"/>
    <x v="0"/>
    <n v="100000"/>
    <x v="0"/>
  </r>
  <r>
    <n v="1624"/>
    <x v="21"/>
    <x v="0"/>
    <n v="120000"/>
    <x v="2"/>
  </r>
  <r>
    <n v="1625"/>
    <x v="22"/>
    <x v="0"/>
    <n v="20000"/>
    <x v="0"/>
  </r>
  <r>
    <n v="1626"/>
    <x v="23"/>
    <x v="0"/>
    <n v="130000"/>
    <x v="2"/>
  </r>
  <r>
    <n v="1627"/>
    <x v="24"/>
    <x v="0"/>
    <n v="10000"/>
    <x v="0"/>
  </r>
  <r>
    <n v="1628"/>
    <x v="25"/>
    <x v="0"/>
    <n v="50000"/>
    <x v="2"/>
  </r>
  <r>
    <n v="1629"/>
    <x v="26"/>
    <x v="0"/>
    <n v="100000"/>
    <x v="0"/>
  </r>
  <r>
    <n v="1630"/>
    <x v="27"/>
    <x v="0"/>
    <n v="30000"/>
    <x v="2"/>
  </r>
  <r>
    <n v="1631"/>
    <x v="28"/>
    <x v="0"/>
    <n v="80000"/>
    <x v="0"/>
  </r>
  <r>
    <n v="1632"/>
    <x v="29"/>
    <x v="0"/>
    <n v="80000"/>
    <x v="2"/>
  </r>
  <r>
    <n v="1659"/>
    <x v="1"/>
    <x v="0"/>
    <n v="50000"/>
    <x v="1"/>
  </r>
  <r>
    <n v="1665"/>
    <x v="2"/>
    <x v="0"/>
    <n v="340000"/>
    <x v="1"/>
  </r>
  <r>
    <n v="1671"/>
    <x v="3"/>
    <x v="0"/>
    <n v="60000"/>
    <x v="1"/>
  </r>
  <r>
    <n v="1677"/>
    <x v="4"/>
    <x v="0"/>
    <n v="60000"/>
    <x v="1"/>
  </r>
  <r>
    <n v="1683"/>
    <x v="5"/>
    <x v="0"/>
    <n v="10000"/>
    <x v="1"/>
  </r>
  <r>
    <n v="1689"/>
    <x v="6"/>
    <x v="0"/>
    <n v="10000"/>
    <x v="0"/>
  </r>
  <r>
    <n v="1695"/>
    <x v="7"/>
    <x v="0"/>
    <n v="50000"/>
    <x v="1"/>
  </r>
  <r>
    <n v="1701"/>
    <x v="8"/>
    <x v="0"/>
    <n v="30000"/>
    <x v="0"/>
  </r>
  <r>
    <n v="1707"/>
    <x v="9"/>
    <x v="0"/>
    <n v="30000"/>
    <x v="1"/>
  </r>
  <r>
    <n v="1713"/>
    <x v="10"/>
    <x v="0"/>
    <n v="130000"/>
    <x v="0"/>
  </r>
  <r>
    <n v="1719"/>
    <x v="11"/>
    <x v="0"/>
    <n v="130000"/>
    <x v="1"/>
  </r>
  <r>
    <n v="1725"/>
    <x v="12"/>
    <x v="0"/>
    <n v="1000000"/>
    <x v="0"/>
  </r>
  <r>
    <n v="1731"/>
    <x v="13"/>
    <x v="0"/>
    <n v="70000"/>
    <x v="1"/>
  </r>
  <r>
    <n v="1737"/>
    <x v="14"/>
    <x v="0"/>
    <n v="70000"/>
    <x v="0"/>
  </r>
  <r>
    <n v="1002"/>
    <x v="15"/>
    <x v="1"/>
    <n v="120000"/>
    <x v="2"/>
  </r>
  <r>
    <n v="1004"/>
    <x v="17"/>
    <x v="1"/>
    <n v="130000"/>
    <x v="3"/>
  </r>
  <r>
    <n v="1044"/>
    <x v="30"/>
    <x v="1"/>
    <n v="100000"/>
    <x v="1"/>
  </r>
  <r>
    <n v="1050"/>
    <x v="31"/>
    <x v="1"/>
    <n v="20000"/>
    <x v="1"/>
  </r>
  <r>
    <n v="1056"/>
    <x v="32"/>
    <x v="1"/>
    <n v="70000"/>
    <x v="1"/>
  </r>
  <r>
    <n v="1062"/>
    <x v="33"/>
    <x v="1"/>
    <n v="1000000"/>
    <x v="1"/>
  </r>
  <r>
    <n v="1068"/>
    <x v="34"/>
    <x v="1"/>
    <n v="1000000"/>
    <x v="3"/>
  </r>
  <r>
    <n v="1074"/>
    <x v="35"/>
    <x v="1"/>
    <n v="1000000"/>
    <x v="2"/>
  </r>
  <r>
    <n v="1080"/>
    <x v="36"/>
    <x v="1"/>
    <n v="1000000"/>
    <x v="3"/>
  </r>
  <r>
    <n v="1086"/>
    <x v="37"/>
    <x v="1"/>
    <n v="1000000"/>
    <x v="2"/>
  </r>
  <r>
    <n v="1092"/>
    <x v="38"/>
    <x v="1"/>
    <n v="1000000"/>
    <x v="3"/>
  </r>
  <r>
    <n v="1098"/>
    <x v="39"/>
    <x v="1"/>
    <n v="1000000"/>
    <x v="2"/>
  </r>
  <r>
    <n v="1104"/>
    <x v="40"/>
    <x v="1"/>
    <n v="1000000"/>
    <x v="3"/>
  </r>
  <r>
    <n v="1110"/>
    <x v="41"/>
    <x v="1"/>
    <n v="1000000"/>
    <x v="2"/>
  </r>
  <r>
    <n v="1116"/>
    <x v="42"/>
    <x v="1"/>
    <n v="1000000"/>
    <x v="3"/>
  </r>
  <r>
    <n v="1122"/>
    <x v="43"/>
    <x v="1"/>
    <n v="1000000"/>
    <x v="2"/>
  </r>
  <r>
    <n v="1125"/>
    <x v="30"/>
    <x v="1"/>
    <n v="1000000"/>
    <x v="1"/>
  </r>
  <r>
    <n v="1131"/>
    <x v="31"/>
    <x v="1"/>
    <n v="1000000"/>
    <x v="1"/>
  </r>
  <r>
    <n v="1137"/>
    <x v="32"/>
    <x v="1"/>
    <n v="1000000"/>
    <x v="1"/>
  </r>
  <r>
    <n v="1143"/>
    <x v="33"/>
    <x v="1"/>
    <n v="1000000"/>
    <x v="1"/>
  </r>
  <r>
    <n v="1149"/>
    <x v="34"/>
    <x v="1"/>
    <n v="1000000"/>
    <x v="3"/>
  </r>
  <r>
    <n v="1155"/>
    <x v="35"/>
    <x v="1"/>
    <n v="1000000"/>
    <x v="2"/>
  </r>
  <r>
    <n v="1161"/>
    <x v="36"/>
    <x v="1"/>
    <n v="340000"/>
    <x v="3"/>
  </r>
  <r>
    <n v="1167"/>
    <x v="37"/>
    <x v="1"/>
    <n v="100000"/>
    <x v="2"/>
  </r>
  <r>
    <n v="1173"/>
    <x v="38"/>
    <x v="1"/>
    <n v="120000"/>
    <x v="3"/>
  </r>
  <r>
    <n v="1179"/>
    <x v="39"/>
    <x v="1"/>
    <n v="140000"/>
    <x v="2"/>
  </r>
  <r>
    <n v="1185"/>
    <x v="40"/>
    <x v="1"/>
    <n v="160000"/>
    <x v="3"/>
  </r>
  <r>
    <n v="1191"/>
    <x v="41"/>
    <x v="1"/>
    <n v="180000"/>
    <x v="2"/>
  </r>
  <r>
    <n v="1197"/>
    <x v="42"/>
    <x v="1"/>
    <n v="200000"/>
    <x v="3"/>
  </r>
  <r>
    <n v="1203"/>
    <x v="43"/>
    <x v="1"/>
    <n v="340000"/>
    <x v="2"/>
  </r>
  <r>
    <n v="1207"/>
    <x v="33"/>
    <x v="1"/>
    <n v="100000"/>
    <x v="1"/>
  </r>
  <r>
    <n v="1213"/>
    <x v="34"/>
    <x v="1"/>
    <n v="120000"/>
    <x v="3"/>
  </r>
  <r>
    <n v="1219"/>
    <x v="35"/>
    <x v="1"/>
    <n v="140000"/>
    <x v="2"/>
  </r>
  <r>
    <n v="1225"/>
    <x v="36"/>
    <x v="1"/>
    <n v="100000"/>
    <x v="3"/>
  </r>
  <r>
    <n v="1231"/>
    <x v="37"/>
    <x v="1"/>
    <n v="120000"/>
    <x v="2"/>
  </r>
  <r>
    <n v="1237"/>
    <x v="38"/>
    <x v="1"/>
    <n v="140000"/>
    <x v="3"/>
  </r>
  <r>
    <n v="1243"/>
    <x v="39"/>
    <x v="1"/>
    <n v="160000"/>
    <x v="2"/>
  </r>
  <r>
    <n v="1249"/>
    <x v="40"/>
    <x v="1"/>
    <n v="180000"/>
    <x v="3"/>
  </r>
  <r>
    <n v="1255"/>
    <x v="41"/>
    <x v="1"/>
    <n v="200000"/>
    <x v="2"/>
  </r>
  <r>
    <n v="1261"/>
    <x v="42"/>
    <x v="1"/>
    <n v="340000"/>
    <x v="3"/>
  </r>
  <r>
    <n v="1267"/>
    <x v="43"/>
    <x v="1"/>
    <n v="100000"/>
    <x v="2"/>
  </r>
  <r>
    <n v="1270"/>
    <x v="30"/>
    <x v="1"/>
    <n v="120000"/>
    <x v="1"/>
  </r>
  <r>
    <n v="1276"/>
    <x v="31"/>
    <x v="1"/>
    <n v="140000"/>
    <x v="1"/>
  </r>
  <r>
    <n v="1282"/>
    <x v="32"/>
    <x v="1"/>
    <n v="160000"/>
    <x v="1"/>
  </r>
  <r>
    <n v="1288"/>
    <x v="33"/>
    <x v="1"/>
    <n v="180000"/>
    <x v="1"/>
  </r>
  <r>
    <n v="1294"/>
    <x v="34"/>
    <x v="1"/>
    <n v="200000"/>
    <x v="3"/>
  </r>
  <r>
    <n v="1300"/>
    <x v="30"/>
    <x v="1"/>
    <n v="4000000"/>
    <x v="2"/>
  </r>
  <r>
    <n v="1306"/>
    <x v="36"/>
    <x v="1"/>
    <n v="100000"/>
    <x v="3"/>
  </r>
  <r>
    <n v="1312"/>
    <x v="37"/>
    <x v="1"/>
    <n v="120000"/>
    <x v="2"/>
  </r>
  <r>
    <n v="1318"/>
    <x v="38"/>
    <x v="1"/>
    <n v="140000"/>
    <x v="3"/>
  </r>
  <r>
    <n v="1324"/>
    <x v="39"/>
    <x v="1"/>
    <n v="100000"/>
    <x v="2"/>
  </r>
  <r>
    <n v="1330"/>
    <x v="40"/>
    <x v="1"/>
    <n v="120000"/>
    <x v="3"/>
  </r>
  <r>
    <n v="1336"/>
    <x v="41"/>
    <x v="1"/>
    <n v="140000"/>
    <x v="2"/>
  </r>
  <r>
    <n v="1342"/>
    <x v="42"/>
    <x v="1"/>
    <n v="160000"/>
    <x v="3"/>
  </r>
  <r>
    <n v="1348"/>
    <x v="43"/>
    <x v="1"/>
    <n v="180000"/>
    <x v="2"/>
  </r>
  <r>
    <n v="1352"/>
    <x v="33"/>
    <x v="1"/>
    <n v="200000"/>
    <x v="1"/>
  </r>
  <r>
    <n v="1358"/>
    <x v="34"/>
    <x v="1"/>
    <n v="340000"/>
    <x v="3"/>
  </r>
  <r>
    <n v="1364"/>
    <x v="35"/>
    <x v="1"/>
    <n v="100000"/>
    <x v="2"/>
  </r>
  <r>
    <n v="1370"/>
    <x v="36"/>
    <x v="1"/>
    <n v="120000"/>
    <x v="3"/>
  </r>
  <r>
    <n v="1376"/>
    <x v="37"/>
    <x v="1"/>
    <n v="140000"/>
    <x v="2"/>
  </r>
  <r>
    <n v="1382"/>
    <x v="38"/>
    <x v="1"/>
    <n v="160000"/>
    <x v="3"/>
  </r>
  <r>
    <n v="1388"/>
    <x v="39"/>
    <x v="1"/>
    <n v="180000"/>
    <x v="2"/>
  </r>
  <r>
    <n v="1394"/>
    <x v="40"/>
    <x v="1"/>
    <n v="200000"/>
    <x v="3"/>
  </r>
  <r>
    <n v="1400"/>
    <x v="41"/>
    <x v="1"/>
    <n v="340000"/>
    <x v="2"/>
  </r>
  <r>
    <n v="1406"/>
    <x v="42"/>
    <x v="1"/>
    <n v="100000"/>
    <x v="3"/>
  </r>
  <r>
    <n v="1412"/>
    <x v="43"/>
    <x v="1"/>
    <n v="120000"/>
    <x v="2"/>
  </r>
  <r>
    <n v="1415"/>
    <x v="30"/>
    <x v="1"/>
    <n v="140000"/>
    <x v="1"/>
  </r>
  <r>
    <n v="1421"/>
    <x v="31"/>
    <x v="1"/>
    <n v="100000"/>
    <x v="1"/>
  </r>
  <r>
    <n v="1427"/>
    <x v="32"/>
    <x v="1"/>
    <n v="120000"/>
    <x v="1"/>
  </r>
  <r>
    <n v="1433"/>
    <x v="33"/>
    <x v="1"/>
    <n v="140000"/>
    <x v="1"/>
  </r>
  <r>
    <n v="1439"/>
    <x v="34"/>
    <x v="1"/>
    <n v="160000"/>
    <x v="3"/>
  </r>
  <r>
    <n v="1445"/>
    <x v="35"/>
    <x v="1"/>
    <n v="180000"/>
    <x v="2"/>
  </r>
  <r>
    <n v="1451"/>
    <x v="36"/>
    <x v="1"/>
    <n v="200000"/>
    <x v="3"/>
  </r>
  <r>
    <n v="1457"/>
    <x v="37"/>
    <x v="1"/>
    <n v="340000"/>
    <x v="2"/>
  </r>
  <r>
    <n v="1463"/>
    <x v="38"/>
    <x v="1"/>
    <n v="100000"/>
    <x v="3"/>
  </r>
  <r>
    <n v="1469"/>
    <x v="39"/>
    <x v="1"/>
    <n v="120000"/>
    <x v="2"/>
  </r>
  <r>
    <n v="1475"/>
    <x v="40"/>
    <x v="1"/>
    <n v="140000"/>
    <x v="3"/>
  </r>
  <r>
    <n v="1481"/>
    <x v="41"/>
    <x v="1"/>
    <n v="160000"/>
    <x v="2"/>
  </r>
  <r>
    <n v="1487"/>
    <x v="42"/>
    <x v="1"/>
    <n v="180000"/>
    <x v="3"/>
  </r>
  <r>
    <n v="1493"/>
    <x v="43"/>
    <x v="1"/>
    <n v="200000"/>
    <x v="2"/>
  </r>
  <r>
    <n v="1496"/>
    <x v="15"/>
    <x v="1"/>
    <n v="940000"/>
    <x v="2"/>
  </r>
  <r>
    <n v="1498"/>
    <x v="17"/>
    <x v="1"/>
    <n v="940000"/>
    <x v="3"/>
  </r>
  <r>
    <n v="1500"/>
    <x v="19"/>
    <x v="1"/>
    <n v="940000"/>
    <x v="2"/>
  </r>
  <r>
    <n v="1502"/>
    <x v="21"/>
    <x v="1"/>
    <n v="940000"/>
    <x v="2"/>
  </r>
  <r>
    <n v="1504"/>
    <x v="23"/>
    <x v="1"/>
    <n v="940000"/>
    <x v="2"/>
  </r>
  <r>
    <n v="1506"/>
    <x v="25"/>
    <x v="1"/>
    <n v="940000"/>
    <x v="2"/>
  </r>
  <r>
    <n v="1508"/>
    <x v="27"/>
    <x v="1"/>
    <n v="940000"/>
    <x v="2"/>
  </r>
  <r>
    <n v="1510"/>
    <x v="29"/>
    <x v="1"/>
    <n v="940000"/>
    <x v="2"/>
  </r>
  <r>
    <n v="1512"/>
    <x v="44"/>
    <x v="1"/>
    <n v="940000"/>
    <x v="2"/>
  </r>
  <r>
    <n v="1514"/>
    <x v="45"/>
    <x v="1"/>
    <n v="940000"/>
    <x v="2"/>
  </r>
  <r>
    <n v="1516"/>
    <x v="46"/>
    <x v="1"/>
    <n v="940000"/>
    <x v="2"/>
  </r>
  <r>
    <n v="1518"/>
    <x v="47"/>
    <x v="1"/>
    <n v="940000"/>
    <x v="2"/>
  </r>
  <r>
    <n v="1538"/>
    <x v="30"/>
    <x v="1"/>
    <n v="940000"/>
    <x v="1"/>
  </r>
  <r>
    <n v="1544"/>
    <x v="31"/>
    <x v="1"/>
    <n v="940000"/>
    <x v="1"/>
  </r>
  <r>
    <n v="1550"/>
    <x v="32"/>
    <x v="1"/>
    <n v="940000"/>
    <x v="1"/>
  </r>
  <r>
    <n v="1556"/>
    <x v="33"/>
    <x v="1"/>
    <n v="940000"/>
    <x v="1"/>
  </r>
  <r>
    <n v="1562"/>
    <x v="34"/>
    <x v="1"/>
    <n v="940000"/>
    <x v="3"/>
  </r>
  <r>
    <n v="1568"/>
    <x v="35"/>
    <x v="1"/>
    <n v="940000"/>
    <x v="2"/>
  </r>
  <r>
    <n v="1574"/>
    <x v="36"/>
    <x v="1"/>
    <n v="940000"/>
    <x v="3"/>
  </r>
  <r>
    <n v="1580"/>
    <x v="37"/>
    <x v="1"/>
    <n v="940000"/>
    <x v="2"/>
  </r>
  <r>
    <n v="1586"/>
    <x v="38"/>
    <x v="1"/>
    <n v="940000"/>
    <x v="3"/>
  </r>
  <r>
    <n v="1592"/>
    <x v="39"/>
    <x v="1"/>
    <n v="10000"/>
    <x v="2"/>
  </r>
  <r>
    <n v="1598"/>
    <x v="40"/>
    <x v="1"/>
    <n v="10000"/>
    <x v="3"/>
  </r>
  <r>
    <n v="1604"/>
    <x v="41"/>
    <x v="1"/>
    <n v="50000"/>
    <x v="2"/>
  </r>
  <r>
    <n v="1610"/>
    <x v="42"/>
    <x v="1"/>
    <n v="30000"/>
    <x v="3"/>
  </r>
  <r>
    <n v="1616"/>
    <x v="43"/>
    <x v="1"/>
    <n v="30000"/>
    <x v="2"/>
  </r>
  <r>
    <n v="1634"/>
    <x v="44"/>
    <x v="1"/>
    <n v="340000"/>
    <x v="2"/>
  </r>
  <r>
    <n v="1636"/>
    <x v="45"/>
    <x v="1"/>
    <n v="30000"/>
    <x v="2"/>
  </r>
  <r>
    <n v="1638"/>
    <x v="46"/>
    <x v="1"/>
    <n v="70000"/>
    <x v="2"/>
  </r>
  <r>
    <n v="1640"/>
    <x v="47"/>
    <x v="1"/>
    <n v="60000"/>
    <x v="2"/>
  </r>
  <r>
    <n v="1660"/>
    <x v="30"/>
    <x v="1"/>
    <n v="100000"/>
    <x v="1"/>
  </r>
  <r>
    <n v="1666"/>
    <x v="31"/>
    <x v="1"/>
    <n v="20000"/>
    <x v="1"/>
  </r>
  <r>
    <n v="1672"/>
    <x v="32"/>
    <x v="1"/>
    <n v="70000"/>
    <x v="1"/>
  </r>
  <r>
    <n v="1678"/>
    <x v="33"/>
    <x v="1"/>
    <n v="70000"/>
    <x v="1"/>
  </r>
  <r>
    <n v="1684"/>
    <x v="34"/>
    <x v="1"/>
    <n v="50000"/>
    <x v="3"/>
  </r>
  <r>
    <n v="1690"/>
    <x v="35"/>
    <x v="1"/>
    <n v="50000"/>
    <x v="2"/>
  </r>
  <r>
    <n v="1696"/>
    <x v="36"/>
    <x v="1"/>
    <n v="340000"/>
    <x v="3"/>
  </r>
  <r>
    <n v="1702"/>
    <x v="37"/>
    <x v="1"/>
    <n v="60000"/>
    <x v="2"/>
  </r>
  <r>
    <n v="1708"/>
    <x v="38"/>
    <x v="1"/>
    <n v="60000"/>
    <x v="3"/>
  </r>
  <r>
    <n v="1714"/>
    <x v="39"/>
    <x v="1"/>
    <n v="10000"/>
    <x v="2"/>
  </r>
  <r>
    <n v="1720"/>
    <x v="40"/>
    <x v="1"/>
    <n v="10000"/>
    <x v="3"/>
  </r>
  <r>
    <n v="1726"/>
    <x v="41"/>
    <x v="1"/>
    <n v="50000"/>
    <x v="2"/>
  </r>
  <r>
    <n v="1732"/>
    <x v="42"/>
    <x v="1"/>
    <n v="30000"/>
    <x v="3"/>
  </r>
  <r>
    <n v="1738"/>
    <x v="43"/>
    <x v="1"/>
    <n v="30000"/>
    <x v="2"/>
  </r>
  <r>
    <n v="1003"/>
    <x v="16"/>
    <x v="2"/>
    <n v="20000"/>
    <x v="1"/>
  </r>
  <r>
    <n v="1037"/>
    <x v="48"/>
    <x v="2"/>
    <n v="50000"/>
    <x v="0"/>
  </r>
  <r>
    <n v="1038"/>
    <x v="49"/>
    <x v="2"/>
    <n v="100000"/>
    <x v="2"/>
  </r>
  <r>
    <n v="1039"/>
    <x v="50"/>
    <x v="2"/>
    <n v="120000"/>
    <x v="1"/>
  </r>
  <r>
    <n v="1040"/>
    <x v="51"/>
    <x v="2"/>
    <n v="20000"/>
    <x v="3"/>
  </r>
  <r>
    <n v="1045"/>
    <x v="52"/>
    <x v="2"/>
    <n v="30000"/>
    <x v="1"/>
  </r>
  <r>
    <n v="1051"/>
    <x v="53"/>
    <x v="2"/>
    <n v="30000"/>
    <x v="1"/>
  </r>
  <r>
    <n v="1057"/>
    <x v="54"/>
    <x v="2"/>
    <n v="30000"/>
    <x v="1"/>
  </r>
  <r>
    <n v="1063"/>
    <x v="55"/>
    <x v="2"/>
    <n v="100000"/>
    <x v="1"/>
  </r>
  <r>
    <n v="1069"/>
    <x v="56"/>
    <x v="2"/>
    <n v="100000"/>
    <x v="0"/>
  </r>
  <r>
    <n v="1075"/>
    <x v="57"/>
    <x v="2"/>
    <n v="100000"/>
    <x v="1"/>
  </r>
  <r>
    <n v="1081"/>
    <x v="58"/>
    <x v="2"/>
    <n v="20000"/>
    <x v="0"/>
  </r>
  <r>
    <n v="1087"/>
    <x v="59"/>
    <x v="2"/>
    <n v="70000"/>
    <x v="1"/>
  </r>
  <r>
    <n v="1093"/>
    <x v="60"/>
    <x v="2"/>
    <n v="70000"/>
    <x v="0"/>
  </r>
  <r>
    <n v="1099"/>
    <x v="61"/>
    <x v="2"/>
    <n v="50000"/>
    <x v="1"/>
  </r>
  <r>
    <n v="1105"/>
    <x v="62"/>
    <x v="2"/>
    <n v="50000"/>
    <x v="0"/>
  </r>
  <r>
    <n v="1111"/>
    <x v="63"/>
    <x v="2"/>
    <n v="340000"/>
    <x v="1"/>
  </r>
  <r>
    <n v="1117"/>
    <x v="64"/>
    <x v="2"/>
    <n v="60000"/>
    <x v="0"/>
  </r>
  <r>
    <n v="1126"/>
    <x v="52"/>
    <x v="2"/>
    <n v="30000"/>
    <x v="1"/>
  </r>
  <r>
    <n v="1132"/>
    <x v="53"/>
    <x v="2"/>
    <n v="30000"/>
    <x v="1"/>
  </r>
  <r>
    <n v="1138"/>
    <x v="54"/>
    <x v="2"/>
    <n v="30000"/>
    <x v="1"/>
  </r>
  <r>
    <n v="1144"/>
    <x v="55"/>
    <x v="2"/>
    <n v="100000"/>
    <x v="1"/>
  </r>
  <r>
    <n v="1150"/>
    <x v="56"/>
    <x v="2"/>
    <n v="100000"/>
    <x v="0"/>
  </r>
  <r>
    <n v="1156"/>
    <x v="57"/>
    <x v="2"/>
    <n v="100000"/>
    <x v="1"/>
  </r>
  <r>
    <n v="1162"/>
    <x v="58"/>
    <x v="2"/>
    <n v="20000"/>
    <x v="0"/>
  </r>
  <r>
    <n v="1168"/>
    <x v="59"/>
    <x v="2"/>
    <n v="1000000"/>
    <x v="1"/>
  </r>
  <r>
    <n v="1174"/>
    <x v="60"/>
    <x v="2"/>
    <n v="1000000"/>
    <x v="0"/>
  </r>
  <r>
    <n v="1180"/>
    <x v="61"/>
    <x v="2"/>
    <n v="1000000"/>
    <x v="1"/>
  </r>
  <r>
    <n v="1186"/>
    <x v="62"/>
    <x v="2"/>
    <n v="1000000"/>
    <x v="0"/>
  </r>
  <r>
    <n v="1192"/>
    <x v="63"/>
    <x v="2"/>
    <n v="1000000"/>
    <x v="1"/>
  </r>
  <r>
    <n v="1198"/>
    <x v="64"/>
    <x v="2"/>
    <n v="1000000"/>
    <x v="0"/>
  </r>
  <r>
    <n v="1208"/>
    <x v="55"/>
    <x v="2"/>
    <n v="1000000"/>
    <x v="1"/>
  </r>
  <r>
    <n v="1214"/>
    <x v="56"/>
    <x v="2"/>
    <n v="1000000"/>
    <x v="0"/>
  </r>
  <r>
    <n v="1220"/>
    <x v="57"/>
    <x v="2"/>
    <n v="1000000"/>
    <x v="1"/>
  </r>
  <r>
    <n v="1226"/>
    <x v="58"/>
    <x v="2"/>
    <n v="1000000"/>
    <x v="0"/>
  </r>
  <r>
    <n v="1232"/>
    <x v="59"/>
    <x v="2"/>
    <n v="1000000"/>
    <x v="1"/>
  </r>
  <r>
    <n v="1238"/>
    <x v="60"/>
    <x v="2"/>
    <n v="1000000"/>
    <x v="0"/>
  </r>
  <r>
    <n v="1244"/>
    <x v="61"/>
    <x v="2"/>
    <n v="1000000"/>
    <x v="1"/>
  </r>
  <r>
    <n v="1250"/>
    <x v="62"/>
    <x v="2"/>
    <n v="1000000"/>
    <x v="0"/>
  </r>
  <r>
    <n v="1256"/>
    <x v="63"/>
    <x v="2"/>
    <n v="1000000"/>
    <x v="1"/>
  </r>
  <r>
    <n v="1262"/>
    <x v="64"/>
    <x v="2"/>
    <n v="1000000"/>
    <x v="0"/>
  </r>
  <r>
    <n v="1271"/>
    <x v="52"/>
    <x v="2"/>
    <n v="1000000"/>
    <x v="1"/>
  </r>
  <r>
    <n v="1277"/>
    <x v="53"/>
    <x v="2"/>
    <n v="1000000"/>
    <x v="1"/>
  </r>
  <r>
    <n v="1283"/>
    <x v="54"/>
    <x v="2"/>
    <n v="1000000"/>
    <x v="1"/>
  </r>
  <r>
    <n v="1289"/>
    <x v="55"/>
    <x v="2"/>
    <n v="1000000"/>
    <x v="1"/>
  </r>
  <r>
    <n v="1295"/>
    <x v="56"/>
    <x v="2"/>
    <n v="1000000"/>
    <x v="0"/>
  </r>
  <r>
    <n v="1301"/>
    <x v="57"/>
    <x v="2"/>
    <n v="1000000"/>
    <x v="1"/>
  </r>
  <r>
    <n v="1307"/>
    <x v="58"/>
    <x v="2"/>
    <n v="1000000"/>
    <x v="0"/>
  </r>
  <r>
    <n v="1313"/>
    <x v="59"/>
    <x v="2"/>
    <n v="1000000"/>
    <x v="1"/>
  </r>
  <r>
    <n v="1319"/>
    <x v="60"/>
    <x v="2"/>
    <n v="1000000"/>
    <x v="0"/>
  </r>
  <r>
    <n v="1325"/>
    <x v="61"/>
    <x v="2"/>
    <n v="1000000"/>
    <x v="1"/>
  </r>
  <r>
    <n v="1331"/>
    <x v="62"/>
    <x v="2"/>
    <n v="1000000"/>
    <x v="0"/>
  </r>
  <r>
    <n v="1337"/>
    <x v="63"/>
    <x v="2"/>
    <n v="1000000"/>
    <x v="1"/>
  </r>
  <r>
    <n v="1343"/>
    <x v="64"/>
    <x v="2"/>
    <n v="1000000"/>
    <x v="0"/>
  </r>
  <r>
    <n v="1353"/>
    <x v="55"/>
    <x v="2"/>
    <n v="1000000"/>
    <x v="1"/>
  </r>
  <r>
    <n v="1359"/>
    <x v="56"/>
    <x v="2"/>
    <n v="1000000"/>
    <x v="0"/>
  </r>
  <r>
    <n v="1365"/>
    <x v="57"/>
    <x v="2"/>
    <n v="1000000"/>
    <x v="1"/>
  </r>
  <r>
    <n v="1371"/>
    <x v="58"/>
    <x v="2"/>
    <n v="1000000"/>
    <x v="0"/>
  </r>
  <r>
    <n v="1377"/>
    <x v="59"/>
    <x v="2"/>
    <n v="1000000"/>
    <x v="1"/>
  </r>
  <r>
    <n v="1383"/>
    <x v="60"/>
    <x v="2"/>
    <n v="1000000"/>
    <x v="0"/>
  </r>
  <r>
    <n v="1389"/>
    <x v="61"/>
    <x v="2"/>
    <n v="1000000"/>
    <x v="1"/>
  </r>
  <r>
    <n v="1395"/>
    <x v="62"/>
    <x v="2"/>
    <n v="1000000"/>
    <x v="0"/>
  </r>
  <r>
    <n v="1401"/>
    <x v="63"/>
    <x v="2"/>
    <n v="1000000"/>
    <x v="1"/>
  </r>
  <r>
    <n v="1407"/>
    <x v="64"/>
    <x v="2"/>
    <n v="1000000"/>
    <x v="0"/>
  </r>
  <r>
    <n v="1416"/>
    <x v="52"/>
    <x v="2"/>
    <n v="1000000"/>
    <x v="1"/>
  </r>
  <r>
    <n v="1422"/>
    <x v="53"/>
    <x v="2"/>
    <n v="1000000"/>
    <x v="1"/>
  </r>
  <r>
    <n v="1428"/>
    <x v="54"/>
    <x v="2"/>
    <n v="1000000"/>
    <x v="1"/>
  </r>
  <r>
    <n v="1434"/>
    <x v="55"/>
    <x v="2"/>
    <n v="1000000"/>
    <x v="1"/>
  </r>
  <r>
    <n v="1440"/>
    <x v="56"/>
    <x v="2"/>
    <n v="1000000"/>
    <x v="0"/>
  </r>
  <r>
    <n v="1446"/>
    <x v="57"/>
    <x v="2"/>
    <n v="1000000"/>
    <x v="1"/>
  </r>
  <r>
    <n v="1452"/>
    <x v="58"/>
    <x v="2"/>
    <n v="1000000"/>
    <x v="0"/>
  </r>
  <r>
    <n v="1458"/>
    <x v="59"/>
    <x v="2"/>
    <n v="1000000"/>
    <x v="1"/>
  </r>
  <r>
    <n v="1464"/>
    <x v="60"/>
    <x v="2"/>
    <n v="1000000"/>
    <x v="0"/>
  </r>
  <r>
    <n v="1470"/>
    <x v="61"/>
    <x v="2"/>
    <n v="1000000"/>
    <x v="1"/>
  </r>
  <r>
    <n v="1476"/>
    <x v="62"/>
    <x v="2"/>
    <n v="1000000"/>
    <x v="0"/>
  </r>
  <r>
    <n v="1482"/>
    <x v="63"/>
    <x v="2"/>
    <n v="1000000"/>
    <x v="1"/>
  </r>
  <r>
    <n v="1488"/>
    <x v="64"/>
    <x v="2"/>
    <n v="1000000"/>
    <x v="0"/>
  </r>
  <r>
    <n v="1497"/>
    <x v="16"/>
    <x v="2"/>
    <n v="1000000"/>
    <x v="1"/>
  </r>
  <r>
    <n v="1499"/>
    <x v="18"/>
    <x v="2"/>
    <n v="1000000"/>
    <x v="0"/>
  </r>
  <r>
    <n v="1501"/>
    <x v="20"/>
    <x v="2"/>
    <n v="1000000"/>
    <x v="0"/>
  </r>
  <r>
    <n v="1503"/>
    <x v="22"/>
    <x v="2"/>
    <n v="1000000"/>
    <x v="0"/>
  </r>
  <r>
    <n v="1505"/>
    <x v="24"/>
    <x v="2"/>
    <n v="1000000"/>
    <x v="0"/>
  </r>
  <r>
    <n v="1507"/>
    <x v="26"/>
    <x v="2"/>
    <n v="1000000"/>
    <x v="0"/>
  </r>
  <r>
    <n v="1509"/>
    <x v="28"/>
    <x v="2"/>
    <n v="1000000"/>
    <x v="0"/>
  </r>
  <r>
    <n v="1511"/>
    <x v="65"/>
    <x v="2"/>
    <n v="1000000"/>
    <x v="0"/>
  </r>
  <r>
    <n v="1513"/>
    <x v="66"/>
    <x v="2"/>
    <n v="1000000"/>
    <x v="0"/>
  </r>
  <r>
    <n v="1515"/>
    <x v="67"/>
    <x v="2"/>
    <n v="1000000"/>
    <x v="0"/>
  </r>
  <r>
    <n v="1517"/>
    <x v="68"/>
    <x v="2"/>
    <n v="1000000"/>
    <x v="0"/>
  </r>
  <r>
    <n v="1519"/>
    <x v="69"/>
    <x v="2"/>
    <n v="1000000"/>
    <x v="0"/>
  </r>
  <r>
    <n v="1520"/>
    <x v="70"/>
    <x v="2"/>
    <n v="1000000"/>
    <x v="2"/>
  </r>
  <r>
    <n v="1521"/>
    <x v="71"/>
    <x v="2"/>
    <n v="1000000"/>
    <x v="0"/>
  </r>
  <r>
    <n v="1522"/>
    <x v="72"/>
    <x v="2"/>
    <n v="1000000"/>
    <x v="2"/>
  </r>
  <r>
    <n v="1523"/>
    <x v="73"/>
    <x v="2"/>
    <n v="1000000"/>
    <x v="0"/>
  </r>
  <r>
    <n v="1524"/>
    <x v="74"/>
    <x v="2"/>
    <n v="1000000"/>
    <x v="2"/>
  </r>
  <r>
    <n v="1525"/>
    <x v="75"/>
    <x v="2"/>
    <n v="1000000"/>
    <x v="1"/>
  </r>
  <r>
    <n v="1526"/>
    <x v="76"/>
    <x v="2"/>
    <n v="1000000"/>
    <x v="3"/>
  </r>
  <r>
    <n v="1527"/>
    <x v="77"/>
    <x v="2"/>
    <n v="1000000"/>
    <x v="0"/>
  </r>
  <r>
    <n v="1528"/>
    <x v="78"/>
    <x v="2"/>
    <n v="1000000"/>
    <x v="2"/>
  </r>
  <r>
    <n v="1529"/>
    <x v="79"/>
    <x v="2"/>
    <n v="1000000"/>
    <x v="1"/>
  </r>
  <r>
    <n v="1530"/>
    <x v="80"/>
    <x v="2"/>
    <n v="1000000"/>
    <x v="3"/>
  </r>
  <r>
    <n v="1531"/>
    <x v="48"/>
    <x v="2"/>
    <n v="1000000"/>
    <x v="0"/>
  </r>
  <r>
    <n v="1532"/>
    <x v="49"/>
    <x v="2"/>
    <n v="1000000"/>
    <x v="2"/>
  </r>
  <r>
    <n v="1533"/>
    <x v="50"/>
    <x v="2"/>
    <n v="1000000"/>
    <x v="1"/>
  </r>
  <r>
    <n v="1534"/>
    <x v="51"/>
    <x v="2"/>
    <n v="1000000"/>
    <x v="3"/>
  </r>
  <r>
    <n v="1539"/>
    <x v="52"/>
    <x v="2"/>
    <n v="1000000"/>
    <x v="1"/>
  </r>
  <r>
    <n v="1545"/>
    <x v="53"/>
    <x v="2"/>
    <n v="1000000"/>
    <x v="1"/>
  </r>
  <r>
    <n v="1551"/>
    <x v="54"/>
    <x v="2"/>
    <n v="1000000"/>
    <x v="1"/>
  </r>
  <r>
    <n v="1557"/>
    <x v="55"/>
    <x v="2"/>
    <n v="1000000"/>
    <x v="1"/>
  </r>
  <r>
    <n v="1563"/>
    <x v="56"/>
    <x v="2"/>
    <n v="1000000"/>
    <x v="0"/>
  </r>
  <r>
    <n v="1569"/>
    <x v="57"/>
    <x v="2"/>
    <n v="1000000"/>
    <x v="1"/>
  </r>
  <r>
    <n v="1575"/>
    <x v="58"/>
    <x v="2"/>
    <n v="1000000"/>
    <x v="0"/>
  </r>
  <r>
    <n v="1581"/>
    <x v="59"/>
    <x v="2"/>
    <n v="1000000"/>
    <x v="1"/>
  </r>
  <r>
    <n v="1587"/>
    <x v="60"/>
    <x v="2"/>
    <n v="1000000"/>
    <x v="0"/>
  </r>
  <r>
    <n v="1593"/>
    <x v="61"/>
    <x v="2"/>
    <n v="1000000"/>
    <x v="1"/>
  </r>
  <r>
    <n v="1599"/>
    <x v="62"/>
    <x v="2"/>
    <n v="1000000"/>
    <x v="0"/>
  </r>
  <r>
    <n v="1605"/>
    <x v="63"/>
    <x v="2"/>
    <n v="1000000"/>
    <x v="1"/>
  </r>
  <r>
    <n v="1611"/>
    <x v="64"/>
    <x v="2"/>
    <n v="1000000"/>
    <x v="0"/>
  </r>
  <r>
    <n v="1633"/>
    <x v="65"/>
    <x v="2"/>
    <n v="1000000"/>
    <x v="0"/>
  </r>
  <r>
    <n v="1635"/>
    <x v="66"/>
    <x v="2"/>
    <n v="1000000"/>
    <x v="0"/>
  </r>
  <r>
    <n v="1637"/>
    <x v="67"/>
    <x v="2"/>
    <n v="1000000"/>
    <x v="0"/>
  </r>
  <r>
    <n v="1639"/>
    <x v="68"/>
    <x v="2"/>
    <n v="1000000"/>
    <x v="0"/>
  </r>
  <r>
    <n v="1641"/>
    <x v="69"/>
    <x v="2"/>
    <n v="1000000"/>
    <x v="0"/>
  </r>
  <r>
    <n v="1642"/>
    <x v="70"/>
    <x v="2"/>
    <n v="1000000"/>
    <x v="2"/>
  </r>
  <r>
    <n v="1643"/>
    <x v="71"/>
    <x v="2"/>
    <n v="1000000"/>
    <x v="0"/>
  </r>
  <r>
    <n v="1644"/>
    <x v="72"/>
    <x v="2"/>
    <n v="1000000"/>
    <x v="2"/>
  </r>
  <r>
    <n v="1645"/>
    <x v="73"/>
    <x v="2"/>
    <n v="30000"/>
    <x v="0"/>
  </r>
  <r>
    <n v="1646"/>
    <x v="74"/>
    <x v="2"/>
    <n v="60000"/>
    <x v="2"/>
  </r>
  <r>
    <n v="1647"/>
    <x v="75"/>
    <x v="2"/>
    <n v="70000"/>
    <x v="1"/>
  </r>
  <r>
    <n v="1648"/>
    <x v="76"/>
    <x v="2"/>
    <n v="100000"/>
    <x v="3"/>
  </r>
  <r>
    <n v="1649"/>
    <x v="77"/>
    <x v="2"/>
    <n v="120000"/>
    <x v="0"/>
  </r>
  <r>
    <n v="1650"/>
    <x v="78"/>
    <x v="2"/>
    <n v="20000"/>
    <x v="2"/>
  </r>
  <r>
    <n v="1651"/>
    <x v="79"/>
    <x v="2"/>
    <n v="130000"/>
    <x v="1"/>
  </r>
  <r>
    <n v="1652"/>
    <x v="80"/>
    <x v="2"/>
    <n v="10000"/>
    <x v="3"/>
  </r>
  <r>
    <n v="1653"/>
    <x v="48"/>
    <x v="2"/>
    <n v="50000"/>
    <x v="0"/>
  </r>
  <r>
    <n v="1654"/>
    <x v="49"/>
    <x v="2"/>
    <n v="100000"/>
    <x v="2"/>
  </r>
  <r>
    <n v="1655"/>
    <x v="50"/>
    <x v="2"/>
    <n v="120000"/>
    <x v="1"/>
  </r>
  <r>
    <n v="1656"/>
    <x v="51"/>
    <x v="2"/>
    <n v="20000"/>
    <x v="3"/>
  </r>
  <r>
    <n v="1661"/>
    <x v="52"/>
    <x v="2"/>
    <n v="30000"/>
    <x v="1"/>
  </r>
  <r>
    <n v="1667"/>
    <x v="53"/>
    <x v="2"/>
    <n v="30000"/>
    <x v="1"/>
  </r>
  <r>
    <n v="1673"/>
    <x v="54"/>
    <x v="2"/>
    <n v="30000"/>
    <x v="1"/>
  </r>
  <r>
    <n v="1679"/>
    <x v="55"/>
    <x v="2"/>
    <n v="100000"/>
    <x v="1"/>
  </r>
  <r>
    <n v="1685"/>
    <x v="56"/>
    <x v="2"/>
    <n v="100000"/>
    <x v="0"/>
  </r>
  <r>
    <n v="1691"/>
    <x v="57"/>
    <x v="2"/>
    <n v="100000"/>
    <x v="1"/>
  </r>
  <r>
    <n v="1697"/>
    <x v="58"/>
    <x v="2"/>
    <n v="20000"/>
    <x v="0"/>
  </r>
  <r>
    <n v="1703"/>
    <x v="59"/>
    <x v="2"/>
    <n v="70000"/>
    <x v="1"/>
  </r>
  <r>
    <n v="1709"/>
    <x v="60"/>
    <x v="2"/>
    <n v="70000"/>
    <x v="0"/>
  </r>
  <r>
    <n v="1715"/>
    <x v="61"/>
    <x v="2"/>
    <n v="50000"/>
    <x v="1"/>
  </r>
  <r>
    <n v="1721"/>
    <x v="62"/>
    <x v="2"/>
    <n v="50000"/>
    <x v="0"/>
  </r>
  <r>
    <n v="1727"/>
    <x v="63"/>
    <x v="2"/>
    <n v="340000"/>
    <x v="1"/>
  </r>
  <r>
    <n v="1733"/>
    <x v="64"/>
    <x v="2"/>
    <n v="60000"/>
    <x v="0"/>
  </r>
  <r>
    <n v="1046"/>
    <x v="81"/>
    <x v="3"/>
    <n v="80000"/>
    <x v="1"/>
  </r>
  <r>
    <n v="1052"/>
    <x v="82"/>
    <x v="3"/>
    <n v="60000"/>
    <x v="1"/>
  </r>
  <r>
    <n v="1058"/>
    <x v="83"/>
    <x v="3"/>
    <n v="60000"/>
    <x v="1"/>
  </r>
  <r>
    <n v="1064"/>
    <x v="84"/>
    <x v="3"/>
    <n v="120000"/>
    <x v="3"/>
  </r>
  <r>
    <n v="1070"/>
    <x v="85"/>
    <x v="3"/>
    <n v="120000"/>
    <x v="2"/>
  </r>
  <r>
    <n v="1076"/>
    <x v="86"/>
    <x v="3"/>
    <n v="30000"/>
    <x v="3"/>
  </r>
  <r>
    <n v="1082"/>
    <x v="87"/>
    <x v="3"/>
    <n v="30000"/>
    <x v="2"/>
  </r>
  <r>
    <n v="1088"/>
    <x v="88"/>
    <x v="3"/>
    <n v="700000"/>
    <x v="3"/>
  </r>
  <r>
    <n v="1094"/>
    <x v="89"/>
    <x v="3"/>
    <n v="100000"/>
    <x v="2"/>
  </r>
  <r>
    <n v="1100"/>
    <x v="90"/>
    <x v="3"/>
    <n v="100000"/>
    <x v="3"/>
  </r>
  <r>
    <n v="1106"/>
    <x v="91"/>
    <x v="3"/>
    <n v="100000"/>
    <x v="2"/>
  </r>
  <r>
    <n v="1112"/>
    <x v="92"/>
    <x v="3"/>
    <n v="20000"/>
    <x v="3"/>
  </r>
  <r>
    <n v="1118"/>
    <x v="93"/>
    <x v="3"/>
    <n v="70000"/>
    <x v="2"/>
  </r>
  <r>
    <n v="1127"/>
    <x v="81"/>
    <x v="3"/>
    <n v="80000"/>
    <x v="1"/>
  </r>
  <r>
    <n v="1133"/>
    <x v="82"/>
    <x v="3"/>
    <n v="60000"/>
    <x v="1"/>
  </r>
  <r>
    <n v="1139"/>
    <x v="83"/>
    <x v="3"/>
    <n v="60000"/>
    <x v="1"/>
  </r>
  <r>
    <n v="1145"/>
    <x v="84"/>
    <x v="3"/>
    <n v="120000"/>
    <x v="3"/>
  </r>
  <r>
    <n v="1151"/>
    <x v="85"/>
    <x v="3"/>
    <n v="120000"/>
    <x v="2"/>
  </r>
  <r>
    <n v="1157"/>
    <x v="86"/>
    <x v="3"/>
    <n v="30000"/>
    <x v="3"/>
  </r>
  <r>
    <n v="1163"/>
    <x v="87"/>
    <x v="3"/>
    <n v="30000"/>
    <x v="2"/>
  </r>
  <r>
    <n v="1169"/>
    <x v="88"/>
    <x v="3"/>
    <n v="30000"/>
    <x v="3"/>
  </r>
  <r>
    <n v="1175"/>
    <x v="89"/>
    <x v="3"/>
    <n v="100000"/>
    <x v="2"/>
  </r>
  <r>
    <n v="1181"/>
    <x v="90"/>
    <x v="3"/>
    <n v="100000"/>
    <x v="3"/>
  </r>
  <r>
    <n v="1187"/>
    <x v="91"/>
    <x v="3"/>
    <n v="100000"/>
    <x v="2"/>
  </r>
  <r>
    <n v="1193"/>
    <x v="92"/>
    <x v="3"/>
    <n v="20000"/>
    <x v="3"/>
  </r>
  <r>
    <n v="1199"/>
    <x v="93"/>
    <x v="3"/>
    <n v="70000"/>
    <x v="2"/>
  </r>
  <r>
    <n v="1209"/>
    <x v="84"/>
    <x v="3"/>
    <n v="120000"/>
    <x v="3"/>
  </r>
  <r>
    <n v="1215"/>
    <x v="85"/>
    <x v="3"/>
    <n v="120000"/>
    <x v="2"/>
  </r>
  <r>
    <n v="1221"/>
    <x v="86"/>
    <x v="3"/>
    <n v="30000"/>
    <x v="3"/>
  </r>
  <r>
    <n v="1227"/>
    <x v="87"/>
    <x v="3"/>
    <n v="30000"/>
    <x v="2"/>
  </r>
  <r>
    <n v="1233"/>
    <x v="88"/>
    <x v="3"/>
    <n v="30000"/>
    <x v="3"/>
  </r>
  <r>
    <n v="1239"/>
    <x v="89"/>
    <x v="3"/>
    <n v="100000"/>
    <x v="2"/>
  </r>
  <r>
    <n v="1245"/>
    <x v="90"/>
    <x v="3"/>
    <n v="100000"/>
    <x v="3"/>
  </r>
  <r>
    <n v="1251"/>
    <x v="91"/>
    <x v="3"/>
    <n v="100000"/>
    <x v="2"/>
  </r>
  <r>
    <n v="1257"/>
    <x v="92"/>
    <x v="3"/>
    <n v="20000"/>
    <x v="3"/>
  </r>
  <r>
    <n v="1263"/>
    <x v="93"/>
    <x v="3"/>
    <n v="70000"/>
    <x v="2"/>
  </r>
  <r>
    <n v="1272"/>
    <x v="81"/>
    <x v="3"/>
    <n v="80000"/>
    <x v="1"/>
  </r>
  <r>
    <n v="1278"/>
    <x v="82"/>
    <x v="3"/>
    <n v="60000"/>
    <x v="1"/>
  </r>
  <r>
    <n v="1284"/>
    <x v="83"/>
    <x v="3"/>
    <n v="60000"/>
    <x v="1"/>
  </r>
  <r>
    <n v="1290"/>
    <x v="84"/>
    <x v="3"/>
    <n v="120000"/>
    <x v="3"/>
  </r>
  <r>
    <n v="1296"/>
    <x v="85"/>
    <x v="3"/>
    <n v="120000"/>
    <x v="2"/>
  </r>
  <r>
    <n v="1302"/>
    <x v="86"/>
    <x v="3"/>
    <n v="120000"/>
    <x v="3"/>
  </r>
  <r>
    <n v="1308"/>
    <x v="87"/>
    <x v="3"/>
    <n v="120000"/>
    <x v="2"/>
  </r>
  <r>
    <n v="1314"/>
    <x v="88"/>
    <x v="3"/>
    <n v="120000"/>
    <x v="3"/>
  </r>
  <r>
    <n v="1320"/>
    <x v="89"/>
    <x v="3"/>
    <n v="120000"/>
    <x v="2"/>
  </r>
  <r>
    <n v="1326"/>
    <x v="90"/>
    <x v="3"/>
    <n v="120000"/>
    <x v="3"/>
  </r>
  <r>
    <n v="1332"/>
    <x v="91"/>
    <x v="3"/>
    <n v="120000"/>
    <x v="2"/>
  </r>
  <r>
    <n v="1338"/>
    <x v="92"/>
    <x v="3"/>
    <n v="120000"/>
    <x v="3"/>
  </r>
  <r>
    <n v="1344"/>
    <x v="93"/>
    <x v="3"/>
    <n v="120000"/>
    <x v="2"/>
  </r>
  <r>
    <n v="1354"/>
    <x v="84"/>
    <x v="3"/>
    <n v="120000"/>
    <x v="3"/>
  </r>
  <r>
    <n v="1360"/>
    <x v="85"/>
    <x v="3"/>
    <n v="120000"/>
    <x v="2"/>
  </r>
  <r>
    <n v="1366"/>
    <x v="86"/>
    <x v="3"/>
    <n v="120000"/>
    <x v="3"/>
  </r>
  <r>
    <n v="1372"/>
    <x v="87"/>
    <x v="3"/>
    <n v="120000"/>
    <x v="2"/>
  </r>
  <r>
    <n v="1378"/>
    <x v="88"/>
    <x v="3"/>
    <n v="120000"/>
    <x v="3"/>
  </r>
  <r>
    <n v="1384"/>
    <x v="89"/>
    <x v="3"/>
    <n v="120000"/>
    <x v="2"/>
  </r>
  <r>
    <n v="1390"/>
    <x v="90"/>
    <x v="3"/>
    <n v="120000"/>
    <x v="3"/>
  </r>
  <r>
    <n v="1396"/>
    <x v="91"/>
    <x v="3"/>
    <n v="120000"/>
    <x v="2"/>
  </r>
  <r>
    <n v="1402"/>
    <x v="92"/>
    <x v="3"/>
    <n v="120000"/>
    <x v="3"/>
  </r>
  <r>
    <n v="1408"/>
    <x v="93"/>
    <x v="3"/>
    <n v="120000"/>
    <x v="2"/>
  </r>
  <r>
    <n v="1417"/>
    <x v="81"/>
    <x v="3"/>
    <n v="120000"/>
    <x v="1"/>
  </r>
  <r>
    <n v="1423"/>
    <x v="82"/>
    <x v="3"/>
    <n v="120000"/>
    <x v="1"/>
  </r>
  <r>
    <n v="1429"/>
    <x v="83"/>
    <x v="3"/>
    <n v="120000"/>
    <x v="1"/>
  </r>
  <r>
    <n v="1435"/>
    <x v="84"/>
    <x v="3"/>
    <n v="120000"/>
    <x v="3"/>
  </r>
  <r>
    <n v="1441"/>
    <x v="85"/>
    <x v="3"/>
    <n v="120000"/>
    <x v="2"/>
  </r>
  <r>
    <n v="1447"/>
    <x v="86"/>
    <x v="3"/>
    <n v="120000"/>
    <x v="3"/>
  </r>
  <r>
    <n v="1453"/>
    <x v="87"/>
    <x v="3"/>
    <n v="120000"/>
    <x v="2"/>
  </r>
  <r>
    <n v="1459"/>
    <x v="88"/>
    <x v="3"/>
    <n v="120000"/>
    <x v="3"/>
  </r>
  <r>
    <n v="1465"/>
    <x v="89"/>
    <x v="3"/>
    <n v="120000"/>
    <x v="2"/>
  </r>
  <r>
    <n v="1471"/>
    <x v="90"/>
    <x v="3"/>
    <n v="120000"/>
    <x v="3"/>
  </r>
  <r>
    <n v="1477"/>
    <x v="91"/>
    <x v="3"/>
    <n v="120000"/>
    <x v="2"/>
  </r>
  <r>
    <n v="1483"/>
    <x v="92"/>
    <x v="3"/>
    <n v="120000"/>
    <x v="3"/>
  </r>
  <r>
    <n v="1489"/>
    <x v="93"/>
    <x v="3"/>
    <n v="120000"/>
    <x v="2"/>
  </r>
  <r>
    <n v="1540"/>
    <x v="81"/>
    <x v="3"/>
    <n v="120000"/>
    <x v="1"/>
  </r>
  <r>
    <n v="1546"/>
    <x v="82"/>
    <x v="3"/>
    <n v="120000"/>
    <x v="1"/>
  </r>
  <r>
    <n v="1552"/>
    <x v="83"/>
    <x v="3"/>
    <n v="120000"/>
    <x v="1"/>
  </r>
  <r>
    <n v="1558"/>
    <x v="84"/>
    <x v="3"/>
    <n v="120000"/>
    <x v="3"/>
  </r>
  <r>
    <n v="1564"/>
    <x v="85"/>
    <x v="3"/>
    <n v="120000"/>
    <x v="2"/>
  </r>
  <r>
    <n v="1570"/>
    <x v="86"/>
    <x v="3"/>
    <n v="120000"/>
    <x v="3"/>
  </r>
  <r>
    <n v="1576"/>
    <x v="87"/>
    <x v="3"/>
    <n v="120000"/>
    <x v="2"/>
  </r>
  <r>
    <n v="1582"/>
    <x v="88"/>
    <x v="3"/>
    <n v="120000"/>
    <x v="3"/>
  </r>
  <r>
    <n v="1588"/>
    <x v="89"/>
    <x v="3"/>
    <n v="120000"/>
    <x v="2"/>
  </r>
  <r>
    <n v="1594"/>
    <x v="90"/>
    <x v="3"/>
    <n v="120000"/>
    <x v="3"/>
  </r>
  <r>
    <n v="1600"/>
    <x v="91"/>
    <x v="3"/>
    <n v="120000"/>
    <x v="2"/>
  </r>
  <r>
    <n v="1606"/>
    <x v="92"/>
    <x v="3"/>
    <n v="120000"/>
    <x v="3"/>
  </r>
  <r>
    <n v="1612"/>
    <x v="93"/>
    <x v="3"/>
    <n v="120000"/>
    <x v="2"/>
  </r>
  <r>
    <n v="1662"/>
    <x v="81"/>
    <x v="3"/>
    <n v="120000"/>
    <x v="1"/>
  </r>
  <r>
    <n v="1668"/>
    <x v="82"/>
    <x v="3"/>
    <n v="120000"/>
    <x v="1"/>
  </r>
  <r>
    <n v="1674"/>
    <x v="83"/>
    <x v="3"/>
    <n v="120000"/>
    <x v="1"/>
  </r>
  <r>
    <n v="1680"/>
    <x v="84"/>
    <x v="3"/>
    <n v="120000"/>
    <x v="3"/>
  </r>
  <r>
    <n v="1686"/>
    <x v="85"/>
    <x v="3"/>
    <n v="120000"/>
    <x v="2"/>
  </r>
  <r>
    <n v="1692"/>
    <x v="86"/>
    <x v="3"/>
    <n v="120000"/>
    <x v="3"/>
  </r>
  <r>
    <n v="1698"/>
    <x v="87"/>
    <x v="3"/>
    <n v="120000"/>
    <x v="2"/>
  </r>
  <r>
    <n v="1704"/>
    <x v="88"/>
    <x v="3"/>
    <n v="120000"/>
    <x v="3"/>
  </r>
  <r>
    <n v="1710"/>
    <x v="89"/>
    <x v="3"/>
    <n v="120000"/>
    <x v="2"/>
  </r>
  <r>
    <n v="1716"/>
    <x v="90"/>
    <x v="3"/>
    <n v="120000"/>
    <x v="3"/>
  </r>
  <r>
    <n v="1722"/>
    <x v="91"/>
    <x v="3"/>
    <n v="120000"/>
    <x v="2"/>
  </r>
  <r>
    <n v="1728"/>
    <x v="92"/>
    <x v="3"/>
    <n v="120000"/>
    <x v="3"/>
  </r>
  <r>
    <n v="1734"/>
    <x v="93"/>
    <x v="3"/>
    <n v="120000"/>
    <x v="2"/>
  </r>
  <r>
    <n v="1005"/>
    <x v="18"/>
    <x v="4"/>
    <n v="120000"/>
    <x v="0"/>
  </r>
  <r>
    <n v="1006"/>
    <x v="19"/>
    <x v="4"/>
    <n v="120000"/>
    <x v="2"/>
  </r>
  <r>
    <n v="1007"/>
    <x v="20"/>
    <x v="4"/>
    <n v="120000"/>
    <x v="0"/>
  </r>
  <r>
    <n v="1008"/>
    <x v="21"/>
    <x v="4"/>
    <n v="120000"/>
    <x v="2"/>
  </r>
  <r>
    <n v="1009"/>
    <x v="22"/>
    <x v="4"/>
    <n v="120000"/>
    <x v="0"/>
  </r>
  <r>
    <n v="1010"/>
    <x v="23"/>
    <x v="4"/>
    <n v="120000"/>
    <x v="2"/>
  </r>
  <r>
    <n v="1011"/>
    <x v="24"/>
    <x v="4"/>
    <n v="120000"/>
    <x v="0"/>
  </r>
  <r>
    <n v="1012"/>
    <x v="25"/>
    <x v="4"/>
    <n v="120000"/>
    <x v="2"/>
  </r>
  <r>
    <n v="1013"/>
    <x v="26"/>
    <x v="4"/>
    <n v="120000"/>
    <x v="0"/>
  </r>
  <r>
    <n v="1014"/>
    <x v="27"/>
    <x v="4"/>
    <n v="120000"/>
    <x v="2"/>
  </r>
  <r>
    <n v="1015"/>
    <x v="28"/>
    <x v="4"/>
    <n v="120000"/>
    <x v="0"/>
  </r>
  <r>
    <n v="1016"/>
    <x v="29"/>
    <x v="4"/>
    <n v="120000"/>
    <x v="2"/>
  </r>
  <r>
    <n v="1017"/>
    <x v="65"/>
    <x v="4"/>
    <n v="120000"/>
    <x v="0"/>
  </r>
  <r>
    <n v="1018"/>
    <x v="44"/>
    <x v="4"/>
    <n v="120000"/>
    <x v="2"/>
  </r>
  <r>
    <n v="1019"/>
    <x v="66"/>
    <x v="4"/>
    <n v="120000"/>
    <x v="0"/>
  </r>
  <r>
    <n v="1020"/>
    <x v="45"/>
    <x v="4"/>
    <n v="120000"/>
    <x v="2"/>
  </r>
  <r>
    <n v="1021"/>
    <x v="67"/>
    <x v="4"/>
    <n v="120000"/>
    <x v="0"/>
  </r>
  <r>
    <n v="1022"/>
    <x v="46"/>
    <x v="4"/>
    <n v="120000"/>
    <x v="2"/>
  </r>
  <r>
    <n v="1023"/>
    <x v="68"/>
    <x v="4"/>
    <n v="120000"/>
    <x v="0"/>
  </r>
  <r>
    <n v="1024"/>
    <x v="47"/>
    <x v="4"/>
    <n v="120000"/>
    <x v="2"/>
  </r>
  <r>
    <n v="1025"/>
    <x v="69"/>
    <x v="4"/>
    <n v="120000"/>
    <x v="0"/>
  </r>
  <r>
    <n v="1026"/>
    <x v="70"/>
    <x v="4"/>
    <n v="120000"/>
    <x v="2"/>
  </r>
  <r>
    <n v="1027"/>
    <x v="71"/>
    <x v="4"/>
    <n v="120000"/>
    <x v="0"/>
  </r>
  <r>
    <n v="1028"/>
    <x v="72"/>
    <x v="4"/>
    <n v="120000"/>
    <x v="2"/>
  </r>
  <r>
    <n v="1029"/>
    <x v="73"/>
    <x v="4"/>
    <n v="120000"/>
    <x v="0"/>
  </r>
  <r>
    <n v="1030"/>
    <x v="74"/>
    <x v="4"/>
    <n v="120000"/>
    <x v="2"/>
  </r>
  <r>
    <n v="1031"/>
    <x v="75"/>
    <x v="4"/>
    <n v="120000"/>
    <x v="1"/>
  </r>
  <r>
    <n v="1032"/>
    <x v="76"/>
    <x v="4"/>
    <n v="120000"/>
    <x v="3"/>
  </r>
  <r>
    <n v="1033"/>
    <x v="77"/>
    <x v="4"/>
    <n v="120000"/>
    <x v="0"/>
  </r>
  <r>
    <n v="1034"/>
    <x v="78"/>
    <x v="4"/>
    <n v="120000"/>
    <x v="2"/>
  </r>
  <r>
    <n v="1035"/>
    <x v="79"/>
    <x v="4"/>
    <n v="120000"/>
    <x v="1"/>
  </r>
  <r>
    <n v="1036"/>
    <x v="80"/>
    <x v="4"/>
    <n v="120000"/>
    <x v="3"/>
  </r>
  <r>
    <n v="1041"/>
    <x v="94"/>
    <x v="4"/>
    <n v="120000"/>
    <x v="0"/>
  </r>
  <r>
    <n v="1047"/>
    <x v="95"/>
    <x v="4"/>
    <n v="120000"/>
    <x v="1"/>
  </r>
  <r>
    <n v="1053"/>
    <x v="96"/>
    <x v="4"/>
    <n v="120000"/>
    <x v="1"/>
  </r>
  <r>
    <n v="1059"/>
    <x v="97"/>
    <x v="4"/>
    <n v="120000"/>
    <x v="1"/>
  </r>
  <r>
    <n v="1065"/>
    <x v="98"/>
    <x v="4"/>
    <n v="120000"/>
    <x v="0"/>
  </r>
  <r>
    <n v="1071"/>
    <x v="99"/>
    <x v="4"/>
    <n v="120000"/>
    <x v="1"/>
  </r>
  <r>
    <n v="1077"/>
    <x v="100"/>
    <x v="4"/>
    <n v="120000"/>
    <x v="0"/>
  </r>
  <r>
    <n v="1083"/>
    <x v="101"/>
    <x v="4"/>
    <n v="120000"/>
    <x v="1"/>
  </r>
  <r>
    <n v="1089"/>
    <x v="102"/>
    <x v="4"/>
    <n v="120000"/>
    <x v="0"/>
  </r>
  <r>
    <n v="1095"/>
    <x v="103"/>
    <x v="4"/>
    <n v="120000"/>
    <x v="1"/>
  </r>
  <r>
    <n v="1101"/>
    <x v="104"/>
    <x v="4"/>
    <n v="120000"/>
    <x v="0"/>
  </r>
  <r>
    <n v="1107"/>
    <x v="105"/>
    <x v="4"/>
    <n v="120000"/>
    <x v="1"/>
  </r>
  <r>
    <n v="1113"/>
    <x v="106"/>
    <x v="4"/>
    <n v="120000"/>
    <x v="0"/>
  </r>
  <r>
    <n v="1119"/>
    <x v="107"/>
    <x v="4"/>
    <n v="120000"/>
    <x v="1"/>
  </r>
  <r>
    <n v="1128"/>
    <x v="95"/>
    <x v="4"/>
    <n v="120000"/>
    <x v="1"/>
  </r>
  <r>
    <n v="1134"/>
    <x v="96"/>
    <x v="4"/>
    <n v="120000"/>
    <x v="1"/>
  </r>
  <r>
    <n v="1140"/>
    <x v="97"/>
    <x v="4"/>
    <n v="120000"/>
    <x v="1"/>
  </r>
  <r>
    <n v="1146"/>
    <x v="98"/>
    <x v="4"/>
    <n v="120000"/>
    <x v="0"/>
  </r>
  <r>
    <n v="1152"/>
    <x v="99"/>
    <x v="4"/>
    <n v="120000"/>
    <x v="1"/>
  </r>
  <r>
    <n v="1158"/>
    <x v="100"/>
    <x v="4"/>
    <n v="120000"/>
    <x v="0"/>
  </r>
  <r>
    <n v="1164"/>
    <x v="101"/>
    <x v="4"/>
    <n v="120000"/>
    <x v="1"/>
  </r>
  <r>
    <n v="1170"/>
    <x v="102"/>
    <x v="4"/>
    <n v="120000"/>
    <x v="0"/>
  </r>
  <r>
    <n v="1176"/>
    <x v="103"/>
    <x v="4"/>
    <n v="120000"/>
    <x v="1"/>
  </r>
  <r>
    <n v="1182"/>
    <x v="104"/>
    <x v="4"/>
    <n v="120000"/>
    <x v="0"/>
  </r>
  <r>
    <n v="1188"/>
    <x v="105"/>
    <x v="4"/>
    <n v="120000"/>
    <x v="1"/>
  </r>
  <r>
    <n v="1194"/>
    <x v="106"/>
    <x v="4"/>
    <n v="120000"/>
    <x v="0"/>
  </r>
  <r>
    <n v="1200"/>
    <x v="107"/>
    <x v="4"/>
    <n v="120000"/>
    <x v="1"/>
  </r>
  <r>
    <n v="1204"/>
    <x v="97"/>
    <x v="4"/>
    <n v="120000"/>
    <x v="1"/>
  </r>
  <r>
    <n v="1210"/>
    <x v="98"/>
    <x v="4"/>
    <n v="120000"/>
    <x v="0"/>
  </r>
  <r>
    <n v="1216"/>
    <x v="99"/>
    <x v="4"/>
    <n v="120000"/>
    <x v="1"/>
  </r>
  <r>
    <n v="1222"/>
    <x v="100"/>
    <x v="4"/>
    <n v="120000"/>
    <x v="0"/>
  </r>
  <r>
    <n v="1228"/>
    <x v="101"/>
    <x v="4"/>
    <n v="120000"/>
    <x v="1"/>
  </r>
  <r>
    <n v="1234"/>
    <x v="102"/>
    <x v="4"/>
    <n v="120000"/>
    <x v="0"/>
  </r>
  <r>
    <n v="1240"/>
    <x v="103"/>
    <x v="4"/>
    <n v="120000"/>
    <x v="1"/>
  </r>
  <r>
    <n v="1246"/>
    <x v="104"/>
    <x v="4"/>
    <n v="120000"/>
    <x v="0"/>
  </r>
  <r>
    <n v="1252"/>
    <x v="105"/>
    <x v="4"/>
    <n v="120000"/>
    <x v="1"/>
  </r>
  <r>
    <n v="1258"/>
    <x v="106"/>
    <x v="4"/>
    <n v="120000"/>
    <x v="0"/>
  </r>
  <r>
    <n v="1264"/>
    <x v="107"/>
    <x v="4"/>
    <n v="120000"/>
    <x v="1"/>
  </r>
  <r>
    <n v="1273"/>
    <x v="95"/>
    <x v="4"/>
    <n v="120000"/>
    <x v="1"/>
  </r>
  <r>
    <n v="1279"/>
    <x v="96"/>
    <x v="4"/>
    <n v="120000"/>
    <x v="1"/>
  </r>
  <r>
    <n v="1285"/>
    <x v="97"/>
    <x v="4"/>
    <n v="120000"/>
    <x v="1"/>
  </r>
  <r>
    <n v="1291"/>
    <x v="98"/>
    <x v="4"/>
    <n v="120000"/>
    <x v="0"/>
  </r>
  <r>
    <n v="1297"/>
    <x v="99"/>
    <x v="4"/>
    <n v="120000"/>
    <x v="1"/>
  </r>
  <r>
    <n v="1303"/>
    <x v="100"/>
    <x v="4"/>
    <n v="120000"/>
    <x v="0"/>
  </r>
  <r>
    <n v="1309"/>
    <x v="101"/>
    <x v="4"/>
    <n v="120000"/>
    <x v="1"/>
  </r>
  <r>
    <n v="1315"/>
    <x v="102"/>
    <x v="4"/>
    <n v="120000"/>
    <x v="0"/>
  </r>
  <r>
    <n v="1321"/>
    <x v="103"/>
    <x v="4"/>
    <n v="120000"/>
    <x v="1"/>
  </r>
  <r>
    <n v="1327"/>
    <x v="104"/>
    <x v="4"/>
    <n v="120000"/>
    <x v="0"/>
  </r>
  <r>
    <n v="1333"/>
    <x v="105"/>
    <x v="4"/>
    <n v="120000"/>
    <x v="1"/>
  </r>
  <r>
    <n v="1339"/>
    <x v="106"/>
    <x v="4"/>
    <n v="120000"/>
    <x v="0"/>
  </r>
  <r>
    <n v="1345"/>
    <x v="107"/>
    <x v="4"/>
    <n v="120000"/>
    <x v="1"/>
  </r>
  <r>
    <n v="1349"/>
    <x v="97"/>
    <x v="4"/>
    <n v="120000"/>
    <x v="1"/>
  </r>
  <r>
    <n v="1355"/>
    <x v="98"/>
    <x v="4"/>
    <n v="120000"/>
    <x v="0"/>
  </r>
  <r>
    <n v="1361"/>
    <x v="99"/>
    <x v="4"/>
    <n v="120000"/>
    <x v="1"/>
  </r>
  <r>
    <n v="1367"/>
    <x v="100"/>
    <x v="4"/>
    <n v="120000"/>
    <x v="0"/>
  </r>
  <r>
    <n v="1373"/>
    <x v="101"/>
    <x v="4"/>
    <n v="120000"/>
    <x v="1"/>
  </r>
  <r>
    <n v="1379"/>
    <x v="102"/>
    <x v="4"/>
    <n v="120000"/>
    <x v="0"/>
  </r>
  <r>
    <n v="1385"/>
    <x v="103"/>
    <x v="4"/>
    <n v="120000"/>
    <x v="1"/>
  </r>
  <r>
    <n v="1391"/>
    <x v="104"/>
    <x v="4"/>
    <n v="120000"/>
    <x v="0"/>
  </r>
  <r>
    <n v="1397"/>
    <x v="105"/>
    <x v="4"/>
    <n v="120000"/>
    <x v="1"/>
  </r>
  <r>
    <n v="1403"/>
    <x v="106"/>
    <x v="4"/>
    <n v="120000"/>
    <x v="0"/>
  </r>
  <r>
    <n v="1409"/>
    <x v="107"/>
    <x v="4"/>
    <n v="120000"/>
    <x v="1"/>
  </r>
  <r>
    <n v="1418"/>
    <x v="95"/>
    <x v="4"/>
    <n v="120000"/>
    <x v="1"/>
  </r>
  <r>
    <n v="1424"/>
    <x v="96"/>
    <x v="4"/>
    <n v="120000"/>
    <x v="1"/>
  </r>
  <r>
    <n v="1430"/>
    <x v="97"/>
    <x v="4"/>
    <n v="120000"/>
    <x v="1"/>
  </r>
  <r>
    <n v="1436"/>
    <x v="98"/>
    <x v="4"/>
    <n v="120000"/>
    <x v="0"/>
  </r>
  <r>
    <n v="1442"/>
    <x v="99"/>
    <x v="4"/>
    <n v="120000"/>
    <x v="1"/>
  </r>
  <r>
    <n v="1448"/>
    <x v="100"/>
    <x v="4"/>
    <n v="80000"/>
    <x v="0"/>
  </r>
  <r>
    <n v="1454"/>
    <x v="101"/>
    <x v="4"/>
    <n v="60000"/>
    <x v="1"/>
  </r>
  <r>
    <n v="1460"/>
    <x v="102"/>
    <x v="4"/>
    <n v="60000"/>
    <x v="0"/>
  </r>
  <r>
    <n v="1466"/>
    <x v="103"/>
    <x v="4"/>
    <n v="120000"/>
    <x v="1"/>
  </r>
  <r>
    <n v="1472"/>
    <x v="104"/>
    <x v="4"/>
    <n v="120000"/>
    <x v="0"/>
  </r>
  <r>
    <n v="1478"/>
    <x v="105"/>
    <x v="4"/>
    <n v="30000"/>
    <x v="1"/>
  </r>
  <r>
    <n v="1484"/>
    <x v="106"/>
    <x v="4"/>
    <n v="30000"/>
    <x v="0"/>
  </r>
  <r>
    <n v="1490"/>
    <x v="107"/>
    <x v="4"/>
    <n v="30000"/>
    <x v="1"/>
  </r>
  <r>
    <n v="1494"/>
    <x v="97"/>
    <x v="4"/>
    <n v="70000"/>
    <x v="1"/>
  </r>
  <r>
    <n v="1535"/>
    <x v="94"/>
    <x v="4"/>
    <n v="130000"/>
    <x v="0"/>
  </r>
  <r>
    <n v="1541"/>
    <x v="95"/>
    <x v="4"/>
    <n v="0"/>
    <x v="1"/>
  </r>
  <r>
    <n v="1547"/>
    <x v="96"/>
    <x v="4"/>
    <n v="70000"/>
    <x v="1"/>
  </r>
  <r>
    <n v="1553"/>
    <x v="97"/>
    <x v="4"/>
    <n v="70000"/>
    <x v="1"/>
  </r>
  <r>
    <n v="1559"/>
    <x v="98"/>
    <x v="4"/>
    <n v="20000"/>
    <x v="0"/>
  </r>
  <r>
    <n v="1565"/>
    <x v="99"/>
    <x v="4"/>
    <n v="20000"/>
    <x v="1"/>
  </r>
  <r>
    <n v="1571"/>
    <x v="100"/>
    <x v="4"/>
    <n v="80000"/>
    <x v="0"/>
  </r>
  <r>
    <n v="1577"/>
    <x v="101"/>
    <x v="4"/>
    <n v="60000"/>
    <x v="1"/>
  </r>
  <r>
    <n v="1583"/>
    <x v="102"/>
    <x v="4"/>
    <n v="60000"/>
    <x v="0"/>
  </r>
  <r>
    <n v="1589"/>
    <x v="103"/>
    <x v="4"/>
    <n v="120000"/>
    <x v="1"/>
  </r>
  <r>
    <n v="1595"/>
    <x v="104"/>
    <x v="4"/>
    <n v="120000"/>
    <x v="0"/>
  </r>
  <r>
    <n v="1601"/>
    <x v="105"/>
    <x v="4"/>
    <n v="30000"/>
    <x v="1"/>
  </r>
  <r>
    <n v="1607"/>
    <x v="106"/>
    <x v="4"/>
    <n v="30000"/>
    <x v="0"/>
  </r>
  <r>
    <n v="1613"/>
    <x v="107"/>
    <x v="4"/>
    <n v="30000"/>
    <x v="1"/>
  </r>
  <r>
    <n v="1657"/>
    <x v="94"/>
    <x v="4"/>
    <n v="130000"/>
    <x v="0"/>
  </r>
  <r>
    <n v="1663"/>
    <x v="95"/>
    <x v="4"/>
    <n v="0"/>
    <x v="1"/>
  </r>
  <r>
    <n v="1669"/>
    <x v="96"/>
    <x v="4"/>
    <n v="70000"/>
    <x v="1"/>
  </r>
  <r>
    <n v="1675"/>
    <x v="97"/>
    <x v="4"/>
    <n v="70000"/>
    <x v="1"/>
  </r>
  <r>
    <n v="1681"/>
    <x v="98"/>
    <x v="4"/>
    <n v="20000"/>
    <x v="0"/>
  </r>
  <r>
    <n v="1687"/>
    <x v="99"/>
    <x v="4"/>
    <n v="20000"/>
    <x v="1"/>
  </r>
  <r>
    <n v="1693"/>
    <x v="100"/>
    <x v="4"/>
    <n v="80000"/>
    <x v="0"/>
  </r>
  <r>
    <n v="1699"/>
    <x v="101"/>
    <x v="4"/>
    <n v="60000"/>
    <x v="1"/>
  </r>
  <r>
    <n v="1705"/>
    <x v="102"/>
    <x v="4"/>
    <n v="60000"/>
    <x v="0"/>
  </r>
  <r>
    <n v="1711"/>
    <x v="103"/>
    <x v="4"/>
    <n v="120000"/>
    <x v="1"/>
  </r>
  <r>
    <n v="1717"/>
    <x v="104"/>
    <x v="4"/>
    <n v="120000"/>
    <x v="0"/>
  </r>
  <r>
    <n v="1723"/>
    <x v="105"/>
    <x v="4"/>
    <n v="30000"/>
    <x v="1"/>
  </r>
  <r>
    <n v="1729"/>
    <x v="106"/>
    <x v="4"/>
    <n v="30000"/>
    <x v="0"/>
  </r>
  <r>
    <n v="1735"/>
    <x v="107"/>
    <x v="4"/>
    <n v="30000"/>
    <x v="1"/>
  </r>
  <r>
    <n v="1042"/>
    <x v="108"/>
    <x v="5"/>
    <n v="10000"/>
    <x v="2"/>
  </r>
  <r>
    <n v="1048"/>
    <x v="109"/>
    <x v="5"/>
    <n v="50000"/>
    <x v="1"/>
  </r>
  <r>
    <n v="1054"/>
    <x v="110"/>
    <x v="5"/>
    <n v="30000"/>
    <x v="1"/>
  </r>
  <r>
    <n v="1060"/>
    <x v="111"/>
    <x v="5"/>
    <n v="30000"/>
    <x v="1"/>
  </r>
  <r>
    <n v="1066"/>
    <x v="112"/>
    <x v="5"/>
    <n v="130000"/>
    <x v="2"/>
  </r>
  <r>
    <n v="1072"/>
    <x v="113"/>
    <x v="5"/>
    <n v="130000"/>
    <x v="3"/>
  </r>
  <r>
    <n v="1078"/>
    <x v="114"/>
    <x v="5"/>
    <n v="80000"/>
    <x v="2"/>
  </r>
  <r>
    <n v="1084"/>
    <x v="115"/>
    <x v="5"/>
    <n v="70000"/>
    <x v="3"/>
  </r>
  <r>
    <n v="1090"/>
    <x v="116"/>
    <x v="5"/>
    <n v="70000"/>
    <x v="2"/>
  </r>
  <r>
    <n v="1096"/>
    <x v="117"/>
    <x v="5"/>
    <n v="20000"/>
    <x v="3"/>
  </r>
  <r>
    <n v="1102"/>
    <x v="118"/>
    <x v="5"/>
    <n v="20000"/>
    <x v="2"/>
  </r>
  <r>
    <n v="1108"/>
    <x v="119"/>
    <x v="5"/>
    <n v="80000"/>
    <x v="3"/>
  </r>
  <r>
    <n v="1114"/>
    <x v="120"/>
    <x v="5"/>
    <n v="60000"/>
    <x v="2"/>
  </r>
  <r>
    <n v="1120"/>
    <x v="121"/>
    <x v="5"/>
    <n v="60000"/>
    <x v="3"/>
  </r>
  <r>
    <n v="1123"/>
    <x v="108"/>
    <x v="5"/>
    <n v="10000"/>
    <x v="2"/>
  </r>
  <r>
    <n v="1129"/>
    <x v="109"/>
    <x v="5"/>
    <n v="50000"/>
    <x v="1"/>
  </r>
  <r>
    <n v="1135"/>
    <x v="110"/>
    <x v="5"/>
    <n v="30000"/>
    <x v="1"/>
  </r>
  <r>
    <n v="1141"/>
    <x v="111"/>
    <x v="5"/>
    <n v="30000"/>
    <x v="1"/>
  </r>
  <r>
    <n v="1147"/>
    <x v="112"/>
    <x v="5"/>
    <n v="130000"/>
    <x v="2"/>
  </r>
  <r>
    <n v="1153"/>
    <x v="113"/>
    <x v="5"/>
    <n v="130000"/>
    <x v="3"/>
  </r>
  <r>
    <n v="1159"/>
    <x v="114"/>
    <x v="5"/>
    <n v="0"/>
    <x v="2"/>
  </r>
  <r>
    <n v="1165"/>
    <x v="115"/>
    <x v="5"/>
    <n v="70000"/>
    <x v="3"/>
  </r>
  <r>
    <n v="1171"/>
    <x v="116"/>
    <x v="5"/>
    <n v="70000"/>
    <x v="2"/>
  </r>
  <r>
    <n v="1177"/>
    <x v="117"/>
    <x v="5"/>
    <n v="20000"/>
    <x v="3"/>
  </r>
  <r>
    <n v="1183"/>
    <x v="118"/>
    <x v="5"/>
    <n v="20000"/>
    <x v="2"/>
  </r>
  <r>
    <n v="1189"/>
    <x v="119"/>
    <x v="5"/>
    <n v="80000"/>
    <x v="3"/>
  </r>
  <r>
    <n v="1195"/>
    <x v="120"/>
    <x v="5"/>
    <n v="60000"/>
    <x v="2"/>
  </r>
  <r>
    <n v="1201"/>
    <x v="121"/>
    <x v="5"/>
    <n v="60000"/>
    <x v="3"/>
  </r>
  <r>
    <n v="1205"/>
    <x v="111"/>
    <x v="5"/>
    <n v="30000"/>
    <x v="1"/>
  </r>
  <r>
    <n v="1211"/>
    <x v="112"/>
    <x v="5"/>
    <n v="130000"/>
    <x v="2"/>
  </r>
  <r>
    <n v="1217"/>
    <x v="113"/>
    <x v="5"/>
    <n v="130000"/>
    <x v="3"/>
  </r>
  <r>
    <n v="1223"/>
    <x v="114"/>
    <x v="5"/>
    <n v="0"/>
    <x v="2"/>
  </r>
  <r>
    <n v="1229"/>
    <x v="115"/>
    <x v="5"/>
    <n v="70000"/>
    <x v="3"/>
  </r>
  <r>
    <n v="1235"/>
    <x v="116"/>
    <x v="5"/>
    <n v="70000"/>
    <x v="2"/>
  </r>
  <r>
    <n v="1241"/>
    <x v="117"/>
    <x v="5"/>
    <n v="20000"/>
    <x v="3"/>
  </r>
  <r>
    <n v="1247"/>
    <x v="118"/>
    <x v="5"/>
    <n v="20000"/>
    <x v="2"/>
  </r>
  <r>
    <n v="1253"/>
    <x v="119"/>
    <x v="5"/>
    <n v="80000"/>
    <x v="3"/>
  </r>
  <r>
    <n v="1259"/>
    <x v="120"/>
    <x v="5"/>
    <n v="60000"/>
    <x v="2"/>
  </r>
  <r>
    <n v="1265"/>
    <x v="121"/>
    <x v="5"/>
    <n v="60000"/>
    <x v="3"/>
  </r>
  <r>
    <n v="1268"/>
    <x v="108"/>
    <x v="5"/>
    <n v="10000"/>
    <x v="2"/>
  </r>
  <r>
    <n v="1274"/>
    <x v="109"/>
    <x v="5"/>
    <n v="50000"/>
    <x v="1"/>
  </r>
  <r>
    <n v="1280"/>
    <x v="110"/>
    <x v="5"/>
    <n v="30000"/>
    <x v="1"/>
  </r>
  <r>
    <n v="1286"/>
    <x v="111"/>
    <x v="5"/>
    <n v="30000"/>
    <x v="1"/>
  </r>
  <r>
    <n v="1292"/>
    <x v="112"/>
    <x v="5"/>
    <n v="130000"/>
    <x v="2"/>
  </r>
  <r>
    <n v="1298"/>
    <x v="113"/>
    <x v="5"/>
    <n v="130000"/>
    <x v="3"/>
  </r>
  <r>
    <n v="1304"/>
    <x v="114"/>
    <x v="5"/>
    <n v="0"/>
    <x v="2"/>
  </r>
  <r>
    <n v="1310"/>
    <x v="115"/>
    <x v="5"/>
    <n v="70000"/>
    <x v="3"/>
  </r>
  <r>
    <n v="1316"/>
    <x v="116"/>
    <x v="5"/>
    <n v="70000"/>
    <x v="2"/>
  </r>
  <r>
    <n v="1322"/>
    <x v="117"/>
    <x v="5"/>
    <n v="20000"/>
    <x v="3"/>
  </r>
  <r>
    <n v="1328"/>
    <x v="118"/>
    <x v="5"/>
    <n v="20000"/>
    <x v="2"/>
  </r>
  <r>
    <n v="1334"/>
    <x v="119"/>
    <x v="5"/>
    <n v="80000"/>
    <x v="3"/>
  </r>
  <r>
    <n v="1340"/>
    <x v="120"/>
    <x v="5"/>
    <n v="60000"/>
    <x v="2"/>
  </r>
  <r>
    <n v="1346"/>
    <x v="121"/>
    <x v="5"/>
    <n v="60000"/>
    <x v="3"/>
  </r>
  <r>
    <n v="1350"/>
    <x v="111"/>
    <x v="5"/>
    <n v="30000"/>
    <x v="1"/>
  </r>
  <r>
    <n v="1356"/>
    <x v="112"/>
    <x v="5"/>
    <n v="130000"/>
    <x v="2"/>
  </r>
  <r>
    <n v="1362"/>
    <x v="113"/>
    <x v="5"/>
    <n v="130000"/>
    <x v="3"/>
  </r>
  <r>
    <n v="1368"/>
    <x v="114"/>
    <x v="5"/>
    <n v="0"/>
    <x v="2"/>
  </r>
  <r>
    <n v="1374"/>
    <x v="115"/>
    <x v="5"/>
    <n v="70000"/>
    <x v="3"/>
  </r>
  <r>
    <n v="1380"/>
    <x v="116"/>
    <x v="5"/>
    <n v="70000"/>
    <x v="2"/>
  </r>
  <r>
    <n v="1386"/>
    <x v="117"/>
    <x v="5"/>
    <n v="20000"/>
    <x v="3"/>
  </r>
  <r>
    <n v="1392"/>
    <x v="118"/>
    <x v="5"/>
    <n v="20000"/>
    <x v="2"/>
  </r>
  <r>
    <n v="1398"/>
    <x v="119"/>
    <x v="5"/>
    <n v="80000"/>
    <x v="3"/>
  </r>
  <r>
    <n v="1404"/>
    <x v="120"/>
    <x v="5"/>
    <n v="60000"/>
    <x v="2"/>
  </r>
  <r>
    <n v="1410"/>
    <x v="121"/>
    <x v="5"/>
    <n v="60000"/>
    <x v="3"/>
  </r>
  <r>
    <n v="1413"/>
    <x v="108"/>
    <x v="5"/>
    <n v="10000"/>
    <x v="2"/>
  </r>
  <r>
    <n v="1419"/>
    <x v="109"/>
    <x v="5"/>
    <n v="50000"/>
    <x v="1"/>
  </r>
  <r>
    <n v="1425"/>
    <x v="110"/>
    <x v="5"/>
    <n v="30000"/>
    <x v="1"/>
  </r>
  <r>
    <n v="1431"/>
    <x v="111"/>
    <x v="5"/>
    <n v="30000"/>
    <x v="1"/>
  </r>
  <r>
    <n v="1437"/>
    <x v="112"/>
    <x v="5"/>
    <n v="130000"/>
    <x v="2"/>
  </r>
  <r>
    <n v="1443"/>
    <x v="113"/>
    <x v="5"/>
    <n v="130000"/>
    <x v="3"/>
  </r>
  <r>
    <n v="1449"/>
    <x v="114"/>
    <x v="5"/>
    <n v="0"/>
    <x v="2"/>
  </r>
  <r>
    <n v="1455"/>
    <x v="115"/>
    <x v="5"/>
    <n v="70000"/>
    <x v="3"/>
  </r>
  <r>
    <n v="1461"/>
    <x v="116"/>
    <x v="5"/>
    <n v="70000"/>
    <x v="2"/>
  </r>
  <r>
    <n v="1467"/>
    <x v="117"/>
    <x v="5"/>
    <n v="20000"/>
    <x v="3"/>
  </r>
  <r>
    <n v="1473"/>
    <x v="118"/>
    <x v="5"/>
    <n v="20000"/>
    <x v="2"/>
  </r>
  <r>
    <n v="1479"/>
    <x v="119"/>
    <x v="5"/>
    <n v="80000"/>
    <x v="3"/>
  </r>
  <r>
    <n v="1485"/>
    <x v="120"/>
    <x v="5"/>
    <n v="60000"/>
    <x v="2"/>
  </r>
  <r>
    <n v="1491"/>
    <x v="121"/>
    <x v="5"/>
    <n v="60000"/>
    <x v="3"/>
  </r>
  <r>
    <n v="1536"/>
    <x v="108"/>
    <x v="5"/>
    <n v="10000"/>
    <x v="2"/>
  </r>
  <r>
    <n v="1542"/>
    <x v="109"/>
    <x v="5"/>
    <n v="50000"/>
    <x v="1"/>
  </r>
  <r>
    <n v="1548"/>
    <x v="110"/>
    <x v="5"/>
    <n v="30000"/>
    <x v="1"/>
  </r>
  <r>
    <n v="1554"/>
    <x v="111"/>
    <x v="5"/>
    <n v="30000"/>
    <x v="1"/>
  </r>
  <r>
    <n v="1560"/>
    <x v="112"/>
    <x v="5"/>
    <n v="130000"/>
    <x v="2"/>
  </r>
  <r>
    <n v="1566"/>
    <x v="113"/>
    <x v="5"/>
    <n v="130000"/>
    <x v="3"/>
  </r>
  <r>
    <n v="1572"/>
    <x v="114"/>
    <x v="5"/>
    <n v="80000"/>
    <x v="2"/>
  </r>
  <r>
    <n v="1578"/>
    <x v="115"/>
    <x v="5"/>
    <n v="70000"/>
    <x v="3"/>
  </r>
  <r>
    <n v="1584"/>
    <x v="116"/>
    <x v="5"/>
    <n v="70000"/>
    <x v="2"/>
  </r>
  <r>
    <n v="1590"/>
    <x v="117"/>
    <x v="5"/>
    <n v="20000"/>
    <x v="3"/>
  </r>
  <r>
    <n v="1596"/>
    <x v="118"/>
    <x v="5"/>
    <n v="20000"/>
    <x v="2"/>
  </r>
  <r>
    <n v="1602"/>
    <x v="119"/>
    <x v="5"/>
    <n v="80000"/>
    <x v="3"/>
  </r>
  <r>
    <n v="1608"/>
    <x v="120"/>
    <x v="5"/>
    <n v="60000"/>
    <x v="2"/>
  </r>
  <r>
    <n v="1614"/>
    <x v="121"/>
    <x v="5"/>
    <n v="60000"/>
    <x v="3"/>
  </r>
  <r>
    <n v="1658"/>
    <x v="108"/>
    <x v="5"/>
    <n v="10000"/>
    <x v="2"/>
  </r>
  <r>
    <n v="1664"/>
    <x v="109"/>
    <x v="5"/>
    <n v="50000"/>
    <x v="1"/>
  </r>
  <r>
    <n v="1670"/>
    <x v="110"/>
    <x v="5"/>
    <n v="30000"/>
    <x v="1"/>
  </r>
  <r>
    <n v="1676"/>
    <x v="111"/>
    <x v="5"/>
    <n v="30000"/>
    <x v="1"/>
  </r>
  <r>
    <n v="1682"/>
    <x v="112"/>
    <x v="5"/>
    <n v="130000"/>
    <x v="2"/>
  </r>
  <r>
    <n v="1688"/>
    <x v="113"/>
    <x v="5"/>
    <n v="130000"/>
    <x v="3"/>
  </r>
  <r>
    <n v="1694"/>
    <x v="114"/>
    <x v="5"/>
    <n v="80000"/>
    <x v="2"/>
  </r>
  <r>
    <n v="1700"/>
    <x v="115"/>
    <x v="5"/>
    <n v="70000"/>
    <x v="3"/>
  </r>
  <r>
    <n v="1706"/>
    <x v="116"/>
    <x v="5"/>
    <n v="70000"/>
    <x v="2"/>
  </r>
  <r>
    <n v="1712"/>
    <x v="117"/>
    <x v="5"/>
    <n v="20000"/>
    <x v="3"/>
  </r>
  <r>
    <n v="1718"/>
    <x v="118"/>
    <x v="5"/>
    <n v="20000"/>
    <x v="2"/>
  </r>
  <r>
    <n v="1724"/>
    <x v="119"/>
    <x v="5"/>
    <n v="80000"/>
    <x v="3"/>
  </r>
  <r>
    <n v="1730"/>
    <x v="120"/>
    <x v="5"/>
    <n v="60000"/>
    <x v="2"/>
  </r>
  <r>
    <n v="1736"/>
    <x v="121"/>
    <x v="5"/>
    <n v="6000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missingCaption="0" updatedVersion="6" minRefreshableVersion="3" useAutoFormatting="1" rowGrandTotals="0" colGrandTotals="0" itemPrintTitles="1" createdVersion="6" indent="0" outline="1" outlineData="1" multipleFieldFilters="0">
  <location ref="B4:D10" firstHeaderRow="0" firstDataRow="1" firstDataCol="1"/>
  <pivotFields count="8">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items count="7">
        <item x="0"/>
        <item x="1"/>
        <item x="2"/>
        <item x="3"/>
        <item x="4"/>
        <item x="5"/>
        <item t="default"/>
      </items>
    </pivotField>
    <pivotField dataField="1" showAll="0"/>
    <pivotField showAll="0">
      <items count="5">
        <item h="1" x="3"/>
        <item h="1" x="0"/>
        <item h="1" x="1"/>
        <item x="2"/>
        <item t="default"/>
      </items>
    </pivotField>
    <pivotField showAll="0" defaultSubtotal="0">
      <items count="14">
        <item h="1" x="0"/>
        <item h="1" x="1"/>
        <item h="1" x="2"/>
        <item h="1" x="3"/>
        <item h="1" x="4"/>
        <item h="1" x="5"/>
        <item h="1" x="6"/>
        <item h="1" x="7"/>
        <item h="1" x="8"/>
        <item h="1" x="9"/>
        <item h="1" x="10"/>
        <item x="11"/>
        <item h="1" x="12"/>
        <item h="1" x="13"/>
      </items>
    </pivotField>
    <pivotField showAll="0" defaultSubtotal="0">
      <items count="6">
        <item x="0"/>
        <item x="1"/>
        <item x="2"/>
        <item x="3"/>
        <item x="4"/>
        <item x="5"/>
      </items>
    </pivotField>
    <pivotField showAll="0" defaultSubtotal="0">
      <items count="3">
        <item x="0"/>
        <item x="1"/>
        <item x="2"/>
      </items>
    </pivotField>
  </pivotFields>
  <rowFields count="1">
    <field x="2"/>
  </rowFields>
  <rowItems count="6">
    <i>
      <x/>
    </i>
    <i>
      <x v="1"/>
    </i>
    <i>
      <x v="2"/>
    </i>
    <i>
      <x v="3"/>
    </i>
    <i>
      <x v="4"/>
    </i>
    <i>
      <x v="5"/>
    </i>
  </rowItems>
  <colFields count="1">
    <field x="-2"/>
  </colFields>
  <colItems count="2">
    <i>
      <x/>
    </i>
    <i i="1">
      <x v="1"/>
    </i>
  </colItems>
  <dataFields count="2">
    <dataField name="Sum of Revenue" fld="3" showDataAs="percentOfCol" baseField="0" baseItem="0" numFmtId="10"/>
    <dataField name="Sum of Revenue2" fld="3" baseField="0" baseItem="0"/>
  </dataFields>
  <formats count="6">
    <format dxfId="113">
      <pivotArea field="2" type="button" dataOnly="0" labelOnly="1" outline="0" axis="axisRow" fieldPosition="0"/>
    </format>
    <format dxfId="112">
      <pivotArea dataOnly="0" labelOnly="1" outline="0" fieldPosition="0">
        <references count="1">
          <reference field="4294967294" count="2">
            <x v="0"/>
            <x v="1"/>
          </reference>
        </references>
      </pivotArea>
    </format>
    <format dxfId="111">
      <pivotArea field="2" type="button" dataOnly="0" labelOnly="1" outline="0" axis="axisRow" fieldPosition="0"/>
    </format>
    <format dxfId="110">
      <pivotArea dataOnly="0" labelOnly="1" outline="0" fieldPosition="0">
        <references count="1">
          <reference field="4294967294" count="2">
            <x v="0"/>
            <x v="1"/>
          </reference>
        </references>
      </pivotArea>
    </format>
    <format dxfId="109">
      <pivotArea field="2" type="button" dataOnly="0" labelOnly="1" outline="0" axis="axisRow" fieldPosition="0"/>
    </format>
    <format dxfId="10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4">
        <i x="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3" name="PivotTable1"/>
  </pivotTables>
  <data>
    <tabular pivotCacheId="1">
      <items count="14">
        <i x="8"/>
        <i x="9"/>
        <i x="10"/>
        <i x="11" s="1"/>
        <i x="1" nd="1"/>
        <i x="2" nd="1"/>
        <i x="3" nd="1"/>
        <i x="4" nd="1"/>
        <i x="5" nd="1"/>
        <i x="6" nd="1"/>
        <i x="7" nd="1"/>
        <i x="12" nd="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4" style="SlicerStyleLight1 2" lockedPosition="1" rowHeight="241300"/>
  <slicer name="Months" cache="Slicer_Months" caption="Months" columnCount="4" style="SlicerStyleLight1 2" lockedPosition="1" rowHeight="241300"/>
</slicers>
</file>

<file path=xl/tables/table1.xml><?xml version="1.0" encoding="utf-8"?>
<table xmlns="http://schemas.openxmlformats.org/spreadsheetml/2006/main" id="1" name="Table1" displayName="Table1" ref="A3:E741" totalsRowShown="0">
  <autoFilter ref="A3:E741"/>
  <sortState ref="A4:E741">
    <sortCondition sortBy="cellColor" ref="C3:C741" dxfId="115"/>
  </sortState>
  <tableColumns count="5">
    <tableColumn id="1" name="Id"/>
    <tableColumn id="2" name="Date" dataDxfId="114"/>
    <tableColumn id="4" name="Products"/>
    <tableColumn id="5" name="Revenue"/>
    <tableColumn id="6" name="Reg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cols>
    <col min="1" max="3" width="9.140625" style="1"/>
    <col min="4" max="4" width="7.7109375" style="1" customWidth="1"/>
    <col min="5" max="9" width="9.140625" style="1"/>
    <col min="10" max="10" width="9.7109375" style="1" customWidth="1"/>
    <col min="11" max="16384" width="9.140625" style="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41"/>
  <sheetViews>
    <sheetView workbookViewId="0">
      <selection sqref="A1:E1048576"/>
    </sheetView>
  </sheetViews>
  <sheetFormatPr defaultRowHeight="15" x14ac:dyDescent="0.25"/>
  <cols>
    <col min="2" max="2" width="30.42578125" bestFit="1" customWidth="1"/>
    <col min="3" max="3" width="10.85546875" customWidth="1"/>
    <col min="4" max="4" width="11" customWidth="1"/>
  </cols>
  <sheetData>
    <row r="3" spans="1:5" x14ac:dyDescent="0.25">
      <c r="A3" t="s">
        <v>0</v>
      </c>
      <c r="B3" t="s">
        <v>1</v>
      </c>
      <c r="C3" t="s">
        <v>2</v>
      </c>
      <c r="D3" t="s">
        <v>3</v>
      </c>
      <c r="E3" t="s">
        <v>4</v>
      </c>
    </row>
    <row r="4" spans="1:5" x14ac:dyDescent="0.25">
      <c r="A4">
        <v>1042</v>
      </c>
      <c r="B4" s="31">
        <v>44085</v>
      </c>
      <c r="C4" s="33" t="s">
        <v>13</v>
      </c>
      <c r="D4" s="35">
        <v>10000</v>
      </c>
      <c r="E4" s="35" t="s">
        <v>8</v>
      </c>
    </row>
    <row r="5" spans="1:5" x14ac:dyDescent="0.25">
      <c r="A5">
        <v>1048</v>
      </c>
      <c r="B5" s="31">
        <v>44091</v>
      </c>
      <c r="C5" s="33" t="s">
        <v>13</v>
      </c>
      <c r="D5" s="35">
        <v>50000</v>
      </c>
      <c r="E5" s="35" t="s">
        <v>10</v>
      </c>
    </row>
    <row r="6" spans="1:5" x14ac:dyDescent="0.25">
      <c r="A6">
        <v>1054</v>
      </c>
      <c r="B6" s="31">
        <v>44097</v>
      </c>
      <c r="C6" s="33" t="s">
        <v>13</v>
      </c>
      <c r="D6" s="35">
        <v>30000</v>
      </c>
      <c r="E6" s="35" t="s">
        <v>10</v>
      </c>
    </row>
    <row r="7" spans="1:5" x14ac:dyDescent="0.25">
      <c r="A7">
        <v>1060</v>
      </c>
      <c r="B7" s="31">
        <v>44103</v>
      </c>
      <c r="C7" s="33" t="s">
        <v>13</v>
      </c>
      <c r="D7" s="35">
        <v>30000</v>
      </c>
      <c r="E7" s="35" t="s">
        <v>10</v>
      </c>
    </row>
    <row r="8" spans="1:5" x14ac:dyDescent="0.25">
      <c r="A8">
        <v>1066</v>
      </c>
      <c r="B8" s="31">
        <v>44109</v>
      </c>
      <c r="C8" s="33" t="s">
        <v>13</v>
      </c>
      <c r="D8" s="35">
        <v>130000</v>
      </c>
      <c r="E8" s="35" t="s">
        <v>8</v>
      </c>
    </row>
    <row r="9" spans="1:5" x14ac:dyDescent="0.25">
      <c r="A9">
        <v>1072</v>
      </c>
      <c r="B9" s="31">
        <v>44115</v>
      </c>
      <c r="C9" s="33" t="s">
        <v>13</v>
      </c>
      <c r="D9" s="35">
        <v>130000</v>
      </c>
      <c r="E9" s="35" t="s">
        <v>11</v>
      </c>
    </row>
    <row r="10" spans="1:5" x14ac:dyDescent="0.25">
      <c r="A10">
        <v>1078</v>
      </c>
      <c r="B10" s="31">
        <v>44121</v>
      </c>
      <c r="C10" s="33" t="s">
        <v>13</v>
      </c>
      <c r="D10" s="35">
        <v>80000</v>
      </c>
      <c r="E10" s="35" t="s">
        <v>8</v>
      </c>
    </row>
    <row r="11" spans="1:5" x14ac:dyDescent="0.25">
      <c r="A11">
        <v>1084</v>
      </c>
      <c r="B11" s="31">
        <v>44127</v>
      </c>
      <c r="C11" s="33" t="s">
        <v>13</v>
      </c>
      <c r="D11" s="35">
        <v>70000</v>
      </c>
      <c r="E11" s="35" t="s">
        <v>11</v>
      </c>
    </row>
    <row r="12" spans="1:5" x14ac:dyDescent="0.25">
      <c r="A12">
        <v>1090</v>
      </c>
      <c r="B12" s="31">
        <v>44133</v>
      </c>
      <c r="C12" s="33" t="s">
        <v>13</v>
      </c>
      <c r="D12" s="35">
        <v>70000</v>
      </c>
      <c r="E12" s="35" t="s">
        <v>8</v>
      </c>
    </row>
    <row r="13" spans="1:5" x14ac:dyDescent="0.25">
      <c r="A13">
        <v>1096</v>
      </c>
      <c r="B13" s="31">
        <v>44139</v>
      </c>
      <c r="C13" s="33" t="s">
        <v>13</v>
      </c>
      <c r="D13" s="35">
        <v>20000</v>
      </c>
      <c r="E13" s="35" t="s">
        <v>11</v>
      </c>
    </row>
    <row r="14" spans="1:5" x14ac:dyDescent="0.25">
      <c r="A14">
        <v>1102</v>
      </c>
      <c r="B14" s="31">
        <v>44145</v>
      </c>
      <c r="C14" s="33" t="s">
        <v>13</v>
      </c>
      <c r="D14" s="35">
        <v>20000</v>
      </c>
      <c r="E14" s="35" t="s">
        <v>8</v>
      </c>
    </row>
    <row r="15" spans="1:5" x14ac:dyDescent="0.25">
      <c r="A15">
        <v>1108</v>
      </c>
      <c r="B15" s="31">
        <v>44151</v>
      </c>
      <c r="C15" s="33" t="s">
        <v>13</v>
      </c>
      <c r="D15" s="35">
        <v>80000</v>
      </c>
      <c r="E15" s="35" t="s">
        <v>11</v>
      </c>
    </row>
    <row r="16" spans="1:5" x14ac:dyDescent="0.25">
      <c r="A16">
        <v>1114</v>
      </c>
      <c r="B16" s="31">
        <v>44157</v>
      </c>
      <c r="C16" s="33" t="s">
        <v>13</v>
      </c>
      <c r="D16" s="35">
        <v>60000</v>
      </c>
      <c r="E16" s="35" t="s">
        <v>8</v>
      </c>
    </row>
    <row r="17" spans="1:5" x14ac:dyDescent="0.25">
      <c r="A17">
        <v>1120</v>
      </c>
      <c r="B17" s="31">
        <v>44163</v>
      </c>
      <c r="C17" s="33" t="s">
        <v>13</v>
      </c>
      <c r="D17" s="35">
        <v>60000</v>
      </c>
      <c r="E17" s="35" t="s">
        <v>11</v>
      </c>
    </row>
    <row r="18" spans="1:5" x14ac:dyDescent="0.25">
      <c r="A18">
        <v>1123</v>
      </c>
      <c r="B18" s="31">
        <v>44085</v>
      </c>
      <c r="C18" s="33" t="s">
        <v>13</v>
      </c>
      <c r="D18" s="35">
        <v>10000</v>
      </c>
      <c r="E18" s="35" t="s">
        <v>8</v>
      </c>
    </row>
    <row r="19" spans="1:5" x14ac:dyDescent="0.25">
      <c r="A19">
        <v>1129</v>
      </c>
      <c r="B19" s="31">
        <v>44091</v>
      </c>
      <c r="C19" s="33" t="s">
        <v>13</v>
      </c>
      <c r="D19" s="35">
        <v>50000</v>
      </c>
      <c r="E19" s="35" t="s">
        <v>10</v>
      </c>
    </row>
    <row r="20" spans="1:5" x14ac:dyDescent="0.25">
      <c r="A20">
        <v>1135</v>
      </c>
      <c r="B20" s="31">
        <v>44097</v>
      </c>
      <c r="C20" s="33" t="s">
        <v>13</v>
      </c>
      <c r="D20" s="35">
        <v>30000</v>
      </c>
      <c r="E20" s="35" t="s">
        <v>10</v>
      </c>
    </row>
    <row r="21" spans="1:5" x14ac:dyDescent="0.25">
      <c r="A21">
        <v>1141</v>
      </c>
      <c r="B21" s="31">
        <v>44103</v>
      </c>
      <c r="C21" s="33" t="s">
        <v>13</v>
      </c>
      <c r="D21" s="35">
        <v>30000</v>
      </c>
      <c r="E21" s="35" t="s">
        <v>10</v>
      </c>
    </row>
    <row r="22" spans="1:5" x14ac:dyDescent="0.25">
      <c r="A22">
        <v>1147</v>
      </c>
      <c r="B22" s="31">
        <v>44109</v>
      </c>
      <c r="C22" s="33" t="s">
        <v>13</v>
      </c>
      <c r="D22" s="35">
        <v>130000</v>
      </c>
      <c r="E22" s="35" t="s">
        <v>8</v>
      </c>
    </row>
    <row r="23" spans="1:5" x14ac:dyDescent="0.25">
      <c r="A23">
        <v>1153</v>
      </c>
      <c r="B23" s="31">
        <v>44115</v>
      </c>
      <c r="C23" s="33" t="s">
        <v>13</v>
      </c>
      <c r="D23" s="35">
        <v>130000</v>
      </c>
      <c r="E23" s="35" t="s">
        <v>11</v>
      </c>
    </row>
    <row r="24" spans="1:5" x14ac:dyDescent="0.25">
      <c r="A24">
        <v>1159</v>
      </c>
      <c r="B24" s="31">
        <v>44121</v>
      </c>
      <c r="C24" s="33" t="s">
        <v>13</v>
      </c>
      <c r="D24" s="35">
        <v>0</v>
      </c>
      <c r="E24" s="35" t="s">
        <v>8</v>
      </c>
    </row>
    <row r="25" spans="1:5" x14ac:dyDescent="0.25">
      <c r="A25">
        <v>1165</v>
      </c>
      <c r="B25" s="31">
        <v>44127</v>
      </c>
      <c r="C25" s="33" t="s">
        <v>13</v>
      </c>
      <c r="D25" s="35">
        <v>70000</v>
      </c>
      <c r="E25" s="35" t="s">
        <v>11</v>
      </c>
    </row>
    <row r="26" spans="1:5" x14ac:dyDescent="0.25">
      <c r="A26">
        <v>1171</v>
      </c>
      <c r="B26" s="31">
        <v>44133</v>
      </c>
      <c r="C26" s="33" t="s">
        <v>13</v>
      </c>
      <c r="D26" s="35">
        <v>70000</v>
      </c>
      <c r="E26" s="35" t="s">
        <v>8</v>
      </c>
    </row>
    <row r="27" spans="1:5" x14ac:dyDescent="0.25">
      <c r="A27">
        <v>1177</v>
      </c>
      <c r="B27" s="31">
        <v>44139</v>
      </c>
      <c r="C27" s="33" t="s">
        <v>13</v>
      </c>
      <c r="D27" s="35">
        <v>20000</v>
      </c>
      <c r="E27" s="35" t="s">
        <v>11</v>
      </c>
    </row>
    <row r="28" spans="1:5" x14ac:dyDescent="0.25">
      <c r="A28">
        <v>1183</v>
      </c>
      <c r="B28" s="31">
        <v>44145</v>
      </c>
      <c r="C28" s="33" t="s">
        <v>13</v>
      </c>
      <c r="D28" s="35">
        <v>20000</v>
      </c>
      <c r="E28" s="35" t="s">
        <v>8</v>
      </c>
    </row>
    <row r="29" spans="1:5" x14ac:dyDescent="0.25">
      <c r="A29">
        <v>1189</v>
      </c>
      <c r="B29" s="31">
        <v>44151</v>
      </c>
      <c r="C29" s="33" t="s">
        <v>13</v>
      </c>
      <c r="D29" s="35">
        <v>80000</v>
      </c>
      <c r="E29" s="35" t="s">
        <v>11</v>
      </c>
    </row>
    <row r="30" spans="1:5" x14ac:dyDescent="0.25">
      <c r="A30">
        <v>1195</v>
      </c>
      <c r="B30" s="31">
        <v>44157</v>
      </c>
      <c r="C30" s="33" t="s">
        <v>13</v>
      </c>
      <c r="D30" s="35">
        <v>60000</v>
      </c>
      <c r="E30" s="35" t="s">
        <v>8</v>
      </c>
    </row>
    <row r="31" spans="1:5" x14ac:dyDescent="0.25">
      <c r="A31">
        <v>1201</v>
      </c>
      <c r="B31" s="31">
        <v>44163</v>
      </c>
      <c r="C31" s="33" t="s">
        <v>13</v>
      </c>
      <c r="D31" s="35">
        <v>60000</v>
      </c>
      <c r="E31" s="35" t="s">
        <v>11</v>
      </c>
    </row>
    <row r="32" spans="1:5" x14ac:dyDescent="0.25">
      <c r="A32">
        <v>1205</v>
      </c>
      <c r="B32" s="31">
        <v>44103</v>
      </c>
      <c r="C32" s="33" t="s">
        <v>13</v>
      </c>
      <c r="D32" s="35">
        <v>30000</v>
      </c>
      <c r="E32" s="35" t="s">
        <v>10</v>
      </c>
    </row>
    <row r="33" spans="1:5" x14ac:dyDescent="0.25">
      <c r="A33">
        <v>1211</v>
      </c>
      <c r="B33" s="31">
        <v>44109</v>
      </c>
      <c r="C33" s="33" t="s">
        <v>13</v>
      </c>
      <c r="D33" s="35">
        <v>130000</v>
      </c>
      <c r="E33" s="35" t="s">
        <v>8</v>
      </c>
    </row>
    <row r="34" spans="1:5" x14ac:dyDescent="0.25">
      <c r="A34">
        <v>1217</v>
      </c>
      <c r="B34" s="31">
        <v>44115</v>
      </c>
      <c r="C34" s="33" t="s">
        <v>13</v>
      </c>
      <c r="D34" s="35">
        <v>130000</v>
      </c>
      <c r="E34" s="35" t="s">
        <v>11</v>
      </c>
    </row>
    <row r="35" spans="1:5" x14ac:dyDescent="0.25">
      <c r="A35">
        <v>1223</v>
      </c>
      <c r="B35" s="31">
        <v>44121</v>
      </c>
      <c r="C35" s="33" t="s">
        <v>13</v>
      </c>
      <c r="D35" s="35">
        <v>0</v>
      </c>
      <c r="E35" s="35" t="s">
        <v>8</v>
      </c>
    </row>
    <row r="36" spans="1:5" x14ac:dyDescent="0.25">
      <c r="A36">
        <v>1229</v>
      </c>
      <c r="B36" s="31">
        <v>44127</v>
      </c>
      <c r="C36" s="33" t="s">
        <v>13</v>
      </c>
      <c r="D36" s="35">
        <v>70000</v>
      </c>
      <c r="E36" s="35" t="s">
        <v>11</v>
      </c>
    </row>
    <row r="37" spans="1:5" x14ac:dyDescent="0.25">
      <c r="A37">
        <v>1235</v>
      </c>
      <c r="B37" s="31">
        <v>44133</v>
      </c>
      <c r="C37" s="33" t="s">
        <v>13</v>
      </c>
      <c r="D37" s="35">
        <v>70000</v>
      </c>
      <c r="E37" s="35" t="s">
        <v>8</v>
      </c>
    </row>
    <row r="38" spans="1:5" x14ac:dyDescent="0.25">
      <c r="A38">
        <v>1241</v>
      </c>
      <c r="B38" s="31">
        <v>44139</v>
      </c>
      <c r="C38" s="33" t="s">
        <v>13</v>
      </c>
      <c r="D38" s="35">
        <v>20000</v>
      </c>
      <c r="E38" s="35" t="s">
        <v>11</v>
      </c>
    </row>
    <row r="39" spans="1:5" x14ac:dyDescent="0.25">
      <c r="A39">
        <v>1247</v>
      </c>
      <c r="B39" s="31">
        <v>44145</v>
      </c>
      <c r="C39" s="33" t="s">
        <v>13</v>
      </c>
      <c r="D39" s="35">
        <v>20000</v>
      </c>
      <c r="E39" s="35" t="s">
        <v>8</v>
      </c>
    </row>
    <row r="40" spans="1:5" x14ac:dyDescent="0.25">
      <c r="A40">
        <v>1253</v>
      </c>
      <c r="B40" s="31">
        <v>44151</v>
      </c>
      <c r="C40" s="33" t="s">
        <v>13</v>
      </c>
      <c r="D40" s="35">
        <v>80000</v>
      </c>
      <c r="E40" s="35" t="s">
        <v>11</v>
      </c>
    </row>
    <row r="41" spans="1:5" x14ac:dyDescent="0.25">
      <c r="A41">
        <v>1259</v>
      </c>
      <c r="B41" s="31">
        <v>44157</v>
      </c>
      <c r="C41" s="33" t="s">
        <v>13</v>
      </c>
      <c r="D41" s="35">
        <v>60000</v>
      </c>
      <c r="E41" s="35" t="s">
        <v>8</v>
      </c>
    </row>
    <row r="42" spans="1:5" x14ac:dyDescent="0.25">
      <c r="A42">
        <v>1265</v>
      </c>
      <c r="B42" s="31">
        <v>44163</v>
      </c>
      <c r="C42" s="33" t="s">
        <v>13</v>
      </c>
      <c r="D42" s="35">
        <v>60000</v>
      </c>
      <c r="E42" s="35" t="s">
        <v>11</v>
      </c>
    </row>
    <row r="43" spans="1:5" x14ac:dyDescent="0.25">
      <c r="A43">
        <v>1268</v>
      </c>
      <c r="B43" s="31">
        <v>44085</v>
      </c>
      <c r="C43" s="33" t="s">
        <v>13</v>
      </c>
      <c r="D43" s="35">
        <v>10000</v>
      </c>
      <c r="E43" s="35" t="s">
        <v>8</v>
      </c>
    </row>
    <row r="44" spans="1:5" x14ac:dyDescent="0.25">
      <c r="A44">
        <v>1274</v>
      </c>
      <c r="B44" s="31">
        <v>44091</v>
      </c>
      <c r="C44" s="33" t="s">
        <v>13</v>
      </c>
      <c r="D44" s="35">
        <v>50000</v>
      </c>
      <c r="E44" s="35" t="s">
        <v>10</v>
      </c>
    </row>
    <row r="45" spans="1:5" x14ac:dyDescent="0.25">
      <c r="A45">
        <v>1280</v>
      </c>
      <c r="B45" s="31">
        <v>44097</v>
      </c>
      <c r="C45" s="33" t="s">
        <v>13</v>
      </c>
      <c r="D45" s="35">
        <v>30000</v>
      </c>
      <c r="E45" s="35" t="s">
        <v>10</v>
      </c>
    </row>
    <row r="46" spans="1:5" x14ac:dyDescent="0.25">
      <c r="A46">
        <v>1286</v>
      </c>
      <c r="B46" s="31">
        <v>44103</v>
      </c>
      <c r="C46" s="33" t="s">
        <v>13</v>
      </c>
      <c r="D46" s="35">
        <v>30000</v>
      </c>
      <c r="E46" s="35" t="s">
        <v>10</v>
      </c>
    </row>
    <row r="47" spans="1:5" x14ac:dyDescent="0.25">
      <c r="A47">
        <v>1292</v>
      </c>
      <c r="B47" s="31">
        <v>44109</v>
      </c>
      <c r="C47" s="33" t="s">
        <v>13</v>
      </c>
      <c r="D47" s="35">
        <v>130000</v>
      </c>
      <c r="E47" s="35" t="s">
        <v>8</v>
      </c>
    </row>
    <row r="48" spans="1:5" x14ac:dyDescent="0.25">
      <c r="A48">
        <v>1298</v>
      </c>
      <c r="B48" s="31">
        <v>44115</v>
      </c>
      <c r="C48" s="33" t="s">
        <v>13</v>
      </c>
      <c r="D48" s="35">
        <v>130000</v>
      </c>
      <c r="E48" s="35" t="s">
        <v>11</v>
      </c>
    </row>
    <row r="49" spans="1:5" x14ac:dyDescent="0.25">
      <c r="A49">
        <v>1304</v>
      </c>
      <c r="B49" s="31">
        <v>44121</v>
      </c>
      <c r="C49" s="33" t="s">
        <v>13</v>
      </c>
      <c r="D49" s="35">
        <v>0</v>
      </c>
      <c r="E49" s="35" t="s">
        <v>8</v>
      </c>
    </row>
    <row r="50" spans="1:5" x14ac:dyDescent="0.25">
      <c r="A50">
        <v>1310</v>
      </c>
      <c r="B50" s="31">
        <v>44127</v>
      </c>
      <c r="C50" s="33" t="s">
        <v>13</v>
      </c>
      <c r="D50" s="35">
        <v>70000</v>
      </c>
      <c r="E50" s="35" t="s">
        <v>11</v>
      </c>
    </row>
    <row r="51" spans="1:5" x14ac:dyDescent="0.25">
      <c r="A51">
        <v>1316</v>
      </c>
      <c r="B51" s="31">
        <v>44133</v>
      </c>
      <c r="C51" s="33" t="s">
        <v>13</v>
      </c>
      <c r="D51" s="35">
        <v>70000</v>
      </c>
      <c r="E51" s="35" t="s">
        <v>8</v>
      </c>
    </row>
    <row r="52" spans="1:5" x14ac:dyDescent="0.25">
      <c r="A52">
        <v>1322</v>
      </c>
      <c r="B52" s="31">
        <v>44139</v>
      </c>
      <c r="C52" s="33" t="s">
        <v>13</v>
      </c>
      <c r="D52" s="35">
        <v>20000</v>
      </c>
      <c r="E52" s="35" t="s">
        <v>11</v>
      </c>
    </row>
    <row r="53" spans="1:5" x14ac:dyDescent="0.25">
      <c r="A53">
        <v>1328</v>
      </c>
      <c r="B53" s="31">
        <v>44145</v>
      </c>
      <c r="C53" s="33" t="s">
        <v>13</v>
      </c>
      <c r="D53" s="35">
        <v>20000</v>
      </c>
      <c r="E53" s="35" t="s">
        <v>8</v>
      </c>
    </row>
    <row r="54" spans="1:5" x14ac:dyDescent="0.25">
      <c r="A54">
        <v>1334</v>
      </c>
      <c r="B54" s="31">
        <v>44151</v>
      </c>
      <c r="C54" s="33" t="s">
        <v>13</v>
      </c>
      <c r="D54" s="35">
        <v>80000</v>
      </c>
      <c r="E54" s="35" t="s">
        <v>11</v>
      </c>
    </row>
    <row r="55" spans="1:5" x14ac:dyDescent="0.25">
      <c r="A55">
        <v>1340</v>
      </c>
      <c r="B55" s="31">
        <v>44157</v>
      </c>
      <c r="C55" s="33" t="s">
        <v>13</v>
      </c>
      <c r="D55" s="35">
        <v>60000</v>
      </c>
      <c r="E55" s="35" t="s">
        <v>8</v>
      </c>
    </row>
    <row r="56" spans="1:5" x14ac:dyDescent="0.25">
      <c r="A56">
        <v>1346</v>
      </c>
      <c r="B56" s="31">
        <v>44163</v>
      </c>
      <c r="C56" s="33" t="s">
        <v>13</v>
      </c>
      <c r="D56" s="35">
        <v>60000</v>
      </c>
      <c r="E56" s="35" t="s">
        <v>11</v>
      </c>
    </row>
    <row r="57" spans="1:5" x14ac:dyDescent="0.25">
      <c r="A57">
        <v>1350</v>
      </c>
      <c r="B57" s="31">
        <v>44103</v>
      </c>
      <c r="C57" s="33" t="s">
        <v>13</v>
      </c>
      <c r="D57" s="35">
        <v>30000</v>
      </c>
      <c r="E57" s="35" t="s">
        <v>10</v>
      </c>
    </row>
    <row r="58" spans="1:5" x14ac:dyDescent="0.25">
      <c r="A58">
        <v>1356</v>
      </c>
      <c r="B58" s="31">
        <v>44109</v>
      </c>
      <c r="C58" s="33" t="s">
        <v>13</v>
      </c>
      <c r="D58" s="35">
        <v>130000</v>
      </c>
      <c r="E58" s="35" t="s">
        <v>8</v>
      </c>
    </row>
    <row r="59" spans="1:5" x14ac:dyDescent="0.25">
      <c r="A59">
        <v>1362</v>
      </c>
      <c r="B59" s="31">
        <v>44115</v>
      </c>
      <c r="C59" s="33" t="s">
        <v>13</v>
      </c>
      <c r="D59" s="35">
        <v>130000</v>
      </c>
      <c r="E59" s="35" t="s">
        <v>11</v>
      </c>
    </row>
    <row r="60" spans="1:5" x14ac:dyDescent="0.25">
      <c r="A60">
        <v>1368</v>
      </c>
      <c r="B60" s="31">
        <v>44121</v>
      </c>
      <c r="C60" s="33" t="s">
        <v>13</v>
      </c>
      <c r="D60" s="35">
        <v>0</v>
      </c>
      <c r="E60" s="35" t="s">
        <v>8</v>
      </c>
    </row>
    <row r="61" spans="1:5" x14ac:dyDescent="0.25">
      <c r="A61">
        <v>1374</v>
      </c>
      <c r="B61" s="31">
        <v>44127</v>
      </c>
      <c r="C61" s="33" t="s">
        <v>13</v>
      </c>
      <c r="D61" s="35">
        <v>70000</v>
      </c>
      <c r="E61" s="35" t="s">
        <v>11</v>
      </c>
    </row>
    <row r="62" spans="1:5" x14ac:dyDescent="0.25">
      <c r="A62">
        <v>1380</v>
      </c>
      <c r="B62" s="31">
        <v>44133</v>
      </c>
      <c r="C62" s="33" t="s">
        <v>13</v>
      </c>
      <c r="D62" s="35">
        <v>70000</v>
      </c>
      <c r="E62" s="35" t="s">
        <v>8</v>
      </c>
    </row>
    <row r="63" spans="1:5" x14ac:dyDescent="0.25">
      <c r="A63">
        <v>1386</v>
      </c>
      <c r="B63" s="31">
        <v>44139</v>
      </c>
      <c r="C63" s="33" t="s">
        <v>13</v>
      </c>
      <c r="D63" s="35">
        <v>20000</v>
      </c>
      <c r="E63" s="35" t="s">
        <v>11</v>
      </c>
    </row>
    <row r="64" spans="1:5" x14ac:dyDescent="0.25">
      <c r="A64">
        <v>1392</v>
      </c>
      <c r="B64" s="31">
        <v>44145</v>
      </c>
      <c r="C64" s="33" t="s">
        <v>13</v>
      </c>
      <c r="D64" s="35">
        <v>20000</v>
      </c>
      <c r="E64" s="35" t="s">
        <v>8</v>
      </c>
    </row>
    <row r="65" spans="1:5" x14ac:dyDescent="0.25">
      <c r="A65">
        <v>1398</v>
      </c>
      <c r="B65" s="31">
        <v>44151</v>
      </c>
      <c r="C65" s="33" t="s">
        <v>13</v>
      </c>
      <c r="D65" s="35">
        <v>80000</v>
      </c>
      <c r="E65" s="35" t="s">
        <v>11</v>
      </c>
    </row>
    <row r="66" spans="1:5" x14ac:dyDescent="0.25">
      <c r="A66">
        <v>1404</v>
      </c>
      <c r="B66" s="31">
        <v>44157</v>
      </c>
      <c r="C66" s="33" t="s">
        <v>13</v>
      </c>
      <c r="D66" s="35">
        <v>60000</v>
      </c>
      <c r="E66" s="35" t="s">
        <v>8</v>
      </c>
    </row>
    <row r="67" spans="1:5" x14ac:dyDescent="0.25">
      <c r="A67">
        <v>1410</v>
      </c>
      <c r="B67" s="31">
        <v>44163</v>
      </c>
      <c r="C67" s="33" t="s">
        <v>13</v>
      </c>
      <c r="D67" s="35">
        <v>60000</v>
      </c>
      <c r="E67" s="35" t="s">
        <v>11</v>
      </c>
    </row>
    <row r="68" spans="1:5" x14ac:dyDescent="0.25">
      <c r="A68">
        <v>1413</v>
      </c>
      <c r="B68" s="31">
        <v>44085</v>
      </c>
      <c r="C68" s="33" t="s">
        <v>13</v>
      </c>
      <c r="D68" s="35">
        <v>10000</v>
      </c>
      <c r="E68" s="35" t="s">
        <v>8</v>
      </c>
    </row>
    <row r="69" spans="1:5" x14ac:dyDescent="0.25">
      <c r="A69">
        <v>1419</v>
      </c>
      <c r="B69" s="31">
        <v>44091</v>
      </c>
      <c r="C69" s="33" t="s">
        <v>13</v>
      </c>
      <c r="D69" s="35">
        <v>50000</v>
      </c>
      <c r="E69" s="35" t="s">
        <v>10</v>
      </c>
    </row>
    <row r="70" spans="1:5" x14ac:dyDescent="0.25">
      <c r="A70">
        <v>1425</v>
      </c>
      <c r="B70" s="31">
        <v>44097</v>
      </c>
      <c r="C70" s="33" t="s">
        <v>13</v>
      </c>
      <c r="D70" s="35">
        <v>30000</v>
      </c>
      <c r="E70" s="35" t="s">
        <v>10</v>
      </c>
    </row>
    <row r="71" spans="1:5" x14ac:dyDescent="0.25">
      <c r="A71">
        <v>1431</v>
      </c>
      <c r="B71" s="31">
        <v>44103</v>
      </c>
      <c r="C71" s="33" t="s">
        <v>13</v>
      </c>
      <c r="D71" s="35">
        <v>30000</v>
      </c>
      <c r="E71" s="35" t="s">
        <v>10</v>
      </c>
    </row>
    <row r="72" spans="1:5" x14ac:dyDescent="0.25">
      <c r="A72">
        <v>1437</v>
      </c>
      <c r="B72" s="31">
        <v>44109</v>
      </c>
      <c r="C72" s="33" t="s">
        <v>13</v>
      </c>
      <c r="D72" s="35">
        <v>130000</v>
      </c>
      <c r="E72" s="35" t="s">
        <v>8</v>
      </c>
    </row>
    <row r="73" spans="1:5" x14ac:dyDescent="0.25">
      <c r="A73">
        <v>1443</v>
      </c>
      <c r="B73" s="31">
        <v>44115</v>
      </c>
      <c r="C73" s="33" t="s">
        <v>13</v>
      </c>
      <c r="D73" s="35">
        <v>130000</v>
      </c>
      <c r="E73" s="35" t="s">
        <v>11</v>
      </c>
    </row>
    <row r="74" spans="1:5" x14ac:dyDescent="0.25">
      <c r="A74">
        <v>1449</v>
      </c>
      <c r="B74" s="31">
        <v>44121</v>
      </c>
      <c r="C74" s="33" t="s">
        <v>13</v>
      </c>
      <c r="D74" s="35">
        <v>0</v>
      </c>
      <c r="E74" s="35" t="s">
        <v>8</v>
      </c>
    </row>
    <row r="75" spans="1:5" x14ac:dyDescent="0.25">
      <c r="A75">
        <v>1455</v>
      </c>
      <c r="B75" s="31">
        <v>44127</v>
      </c>
      <c r="C75" s="33" t="s">
        <v>13</v>
      </c>
      <c r="D75" s="35">
        <v>70000</v>
      </c>
      <c r="E75" s="35" t="s">
        <v>11</v>
      </c>
    </row>
    <row r="76" spans="1:5" x14ac:dyDescent="0.25">
      <c r="A76">
        <v>1461</v>
      </c>
      <c r="B76" s="31">
        <v>44133</v>
      </c>
      <c r="C76" s="33" t="s">
        <v>13</v>
      </c>
      <c r="D76" s="35">
        <v>70000</v>
      </c>
      <c r="E76" s="35" t="s">
        <v>8</v>
      </c>
    </row>
    <row r="77" spans="1:5" x14ac:dyDescent="0.25">
      <c r="A77">
        <v>1467</v>
      </c>
      <c r="B77" s="31">
        <v>44139</v>
      </c>
      <c r="C77" s="33" t="s">
        <v>13</v>
      </c>
      <c r="D77" s="35">
        <v>20000</v>
      </c>
      <c r="E77" s="35" t="s">
        <v>11</v>
      </c>
    </row>
    <row r="78" spans="1:5" x14ac:dyDescent="0.25">
      <c r="A78">
        <v>1473</v>
      </c>
      <c r="B78" s="31">
        <v>44145</v>
      </c>
      <c r="C78" s="33" t="s">
        <v>13</v>
      </c>
      <c r="D78" s="35">
        <v>20000</v>
      </c>
      <c r="E78" s="35" t="s">
        <v>8</v>
      </c>
    </row>
    <row r="79" spans="1:5" x14ac:dyDescent="0.25">
      <c r="A79">
        <v>1479</v>
      </c>
      <c r="B79" s="31">
        <v>44151</v>
      </c>
      <c r="C79" s="33" t="s">
        <v>13</v>
      </c>
      <c r="D79" s="35">
        <v>80000</v>
      </c>
      <c r="E79" s="35" t="s">
        <v>11</v>
      </c>
    </row>
    <row r="80" spans="1:5" x14ac:dyDescent="0.25">
      <c r="A80">
        <v>1485</v>
      </c>
      <c r="B80" s="31">
        <v>44157</v>
      </c>
      <c r="C80" s="33" t="s">
        <v>13</v>
      </c>
      <c r="D80" s="35">
        <v>60000</v>
      </c>
      <c r="E80" s="35" t="s">
        <v>8</v>
      </c>
    </row>
    <row r="81" spans="1:5" x14ac:dyDescent="0.25">
      <c r="A81">
        <v>1491</v>
      </c>
      <c r="B81" s="31">
        <v>44163</v>
      </c>
      <c r="C81" s="33" t="s">
        <v>13</v>
      </c>
      <c r="D81" s="35">
        <v>60000</v>
      </c>
      <c r="E81" s="35" t="s">
        <v>11</v>
      </c>
    </row>
    <row r="82" spans="1:5" x14ac:dyDescent="0.25">
      <c r="A82">
        <v>1536</v>
      </c>
      <c r="B82" s="21">
        <v>44085</v>
      </c>
      <c r="C82" s="23" t="s">
        <v>13</v>
      </c>
      <c r="D82" s="25">
        <v>10000</v>
      </c>
      <c r="E82" s="25" t="s">
        <v>8</v>
      </c>
    </row>
    <row r="83" spans="1:5" x14ac:dyDescent="0.25">
      <c r="A83">
        <v>1542</v>
      </c>
      <c r="B83" s="21">
        <v>44091</v>
      </c>
      <c r="C83" s="23" t="s">
        <v>13</v>
      </c>
      <c r="D83" s="25">
        <v>50000</v>
      </c>
      <c r="E83" s="25" t="s">
        <v>10</v>
      </c>
    </row>
    <row r="84" spans="1:5" x14ac:dyDescent="0.25">
      <c r="A84">
        <v>1548</v>
      </c>
      <c r="B84" s="21">
        <v>44097</v>
      </c>
      <c r="C84" s="23" t="s">
        <v>13</v>
      </c>
      <c r="D84" s="25">
        <v>30000</v>
      </c>
      <c r="E84" s="25" t="s">
        <v>10</v>
      </c>
    </row>
    <row r="85" spans="1:5" x14ac:dyDescent="0.25">
      <c r="A85">
        <v>1554</v>
      </c>
      <c r="B85" s="21">
        <v>44103</v>
      </c>
      <c r="C85" s="23" t="s">
        <v>13</v>
      </c>
      <c r="D85" s="25">
        <v>30000</v>
      </c>
      <c r="E85" s="25" t="s">
        <v>10</v>
      </c>
    </row>
    <row r="86" spans="1:5" x14ac:dyDescent="0.25">
      <c r="A86">
        <v>1560</v>
      </c>
      <c r="B86" s="21">
        <v>44109</v>
      </c>
      <c r="C86" s="23" t="s">
        <v>13</v>
      </c>
      <c r="D86" s="25">
        <v>130000</v>
      </c>
      <c r="E86" s="25" t="s">
        <v>8</v>
      </c>
    </row>
    <row r="87" spans="1:5" x14ac:dyDescent="0.25">
      <c r="A87">
        <v>1566</v>
      </c>
      <c r="B87" s="21">
        <v>44115</v>
      </c>
      <c r="C87" s="23" t="s">
        <v>13</v>
      </c>
      <c r="D87" s="25">
        <v>130000</v>
      </c>
      <c r="E87" s="25" t="s">
        <v>11</v>
      </c>
    </row>
    <row r="88" spans="1:5" x14ac:dyDescent="0.25">
      <c r="A88">
        <v>1572</v>
      </c>
      <c r="B88" s="21">
        <v>44121</v>
      </c>
      <c r="C88" s="23" t="s">
        <v>13</v>
      </c>
      <c r="D88" s="25">
        <v>80000</v>
      </c>
      <c r="E88" s="25" t="s">
        <v>8</v>
      </c>
    </row>
    <row r="89" spans="1:5" x14ac:dyDescent="0.25">
      <c r="A89">
        <v>1578</v>
      </c>
      <c r="B89" s="21">
        <v>44127</v>
      </c>
      <c r="C89" s="23" t="s">
        <v>13</v>
      </c>
      <c r="D89" s="25">
        <v>70000</v>
      </c>
      <c r="E89" s="25" t="s">
        <v>11</v>
      </c>
    </row>
    <row r="90" spans="1:5" x14ac:dyDescent="0.25">
      <c r="A90">
        <v>1584</v>
      </c>
      <c r="B90" s="21">
        <v>44133</v>
      </c>
      <c r="C90" s="23" t="s">
        <v>13</v>
      </c>
      <c r="D90" s="25">
        <v>70000</v>
      </c>
      <c r="E90" s="25" t="s">
        <v>8</v>
      </c>
    </row>
    <row r="91" spans="1:5" x14ac:dyDescent="0.25">
      <c r="A91">
        <v>1590</v>
      </c>
      <c r="B91" s="21">
        <v>44139</v>
      </c>
      <c r="C91" s="23" t="s">
        <v>13</v>
      </c>
      <c r="D91" s="25">
        <v>20000</v>
      </c>
      <c r="E91" s="25" t="s">
        <v>11</v>
      </c>
    </row>
    <row r="92" spans="1:5" x14ac:dyDescent="0.25">
      <c r="A92">
        <v>1596</v>
      </c>
      <c r="B92" s="21">
        <v>44145</v>
      </c>
      <c r="C92" s="23" t="s">
        <v>13</v>
      </c>
      <c r="D92" s="25">
        <v>20000</v>
      </c>
      <c r="E92" s="25" t="s">
        <v>8</v>
      </c>
    </row>
    <row r="93" spans="1:5" x14ac:dyDescent="0.25">
      <c r="A93">
        <v>1602</v>
      </c>
      <c r="B93" s="21">
        <v>44151</v>
      </c>
      <c r="C93" s="23" t="s">
        <v>13</v>
      </c>
      <c r="D93" s="25">
        <v>80000</v>
      </c>
      <c r="E93" s="25" t="s">
        <v>11</v>
      </c>
    </row>
    <row r="94" spans="1:5" x14ac:dyDescent="0.25">
      <c r="A94">
        <v>1608</v>
      </c>
      <c r="B94" s="21">
        <v>44157</v>
      </c>
      <c r="C94" s="23" t="s">
        <v>13</v>
      </c>
      <c r="D94" s="25">
        <v>60000</v>
      </c>
      <c r="E94" s="25" t="s">
        <v>8</v>
      </c>
    </row>
    <row r="95" spans="1:5" x14ac:dyDescent="0.25">
      <c r="A95">
        <v>1614</v>
      </c>
      <c r="B95" s="21">
        <v>44163</v>
      </c>
      <c r="C95" s="23" t="s">
        <v>13</v>
      </c>
      <c r="D95" s="25">
        <v>60000</v>
      </c>
      <c r="E95" s="25" t="s">
        <v>11</v>
      </c>
    </row>
    <row r="96" spans="1:5" x14ac:dyDescent="0.25">
      <c r="A96">
        <v>1658</v>
      </c>
      <c r="B96" s="21">
        <v>44085</v>
      </c>
      <c r="C96" s="23" t="s">
        <v>13</v>
      </c>
      <c r="D96" s="25">
        <v>10000</v>
      </c>
      <c r="E96" s="25" t="s">
        <v>8</v>
      </c>
    </row>
    <row r="97" spans="1:5" x14ac:dyDescent="0.25">
      <c r="A97">
        <v>1664</v>
      </c>
      <c r="B97" s="21">
        <v>44091</v>
      </c>
      <c r="C97" s="23" t="s">
        <v>13</v>
      </c>
      <c r="D97" s="25">
        <v>50000</v>
      </c>
      <c r="E97" s="25" t="s">
        <v>10</v>
      </c>
    </row>
    <row r="98" spans="1:5" x14ac:dyDescent="0.25">
      <c r="A98">
        <v>1670</v>
      </c>
      <c r="B98" s="21">
        <v>44097</v>
      </c>
      <c r="C98" s="23" t="s">
        <v>13</v>
      </c>
      <c r="D98" s="25">
        <v>30000</v>
      </c>
      <c r="E98" s="25" t="s">
        <v>10</v>
      </c>
    </row>
    <row r="99" spans="1:5" x14ac:dyDescent="0.25">
      <c r="A99">
        <v>1676</v>
      </c>
      <c r="B99" s="21">
        <v>44103</v>
      </c>
      <c r="C99" s="23" t="s">
        <v>13</v>
      </c>
      <c r="D99" s="25">
        <v>30000</v>
      </c>
      <c r="E99" s="25" t="s">
        <v>10</v>
      </c>
    </row>
    <row r="100" spans="1:5" x14ac:dyDescent="0.25">
      <c r="A100">
        <v>1682</v>
      </c>
      <c r="B100" s="21">
        <v>44109</v>
      </c>
      <c r="C100" s="23" t="s">
        <v>13</v>
      </c>
      <c r="D100" s="25">
        <v>130000</v>
      </c>
      <c r="E100" s="25" t="s">
        <v>8</v>
      </c>
    </row>
    <row r="101" spans="1:5" x14ac:dyDescent="0.25">
      <c r="A101">
        <v>1688</v>
      </c>
      <c r="B101" s="21">
        <v>44115</v>
      </c>
      <c r="C101" s="23" t="s">
        <v>13</v>
      </c>
      <c r="D101" s="25">
        <v>130000</v>
      </c>
      <c r="E101" s="25" t="s">
        <v>11</v>
      </c>
    </row>
    <row r="102" spans="1:5" x14ac:dyDescent="0.25">
      <c r="A102">
        <v>1694</v>
      </c>
      <c r="B102" s="21">
        <v>44121</v>
      </c>
      <c r="C102" s="23" t="s">
        <v>13</v>
      </c>
      <c r="D102" s="25">
        <v>80000</v>
      </c>
      <c r="E102" s="25" t="s">
        <v>8</v>
      </c>
    </row>
    <row r="103" spans="1:5" x14ac:dyDescent="0.25">
      <c r="A103">
        <v>1700</v>
      </c>
      <c r="B103" s="21">
        <v>44127</v>
      </c>
      <c r="C103" s="23" t="s">
        <v>13</v>
      </c>
      <c r="D103" s="25">
        <v>70000</v>
      </c>
      <c r="E103" s="25" t="s">
        <v>11</v>
      </c>
    </row>
    <row r="104" spans="1:5" x14ac:dyDescent="0.25">
      <c r="A104">
        <v>1706</v>
      </c>
      <c r="B104" s="21">
        <v>44133</v>
      </c>
      <c r="C104" s="23" t="s">
        <v>13</v>
      </c>
      <c r="D104" s="25">
        <v>70000</v>
      </c>
      <c r="E104" s="25" t="s">
        <v>8</v>
      </c>
    </row>
    <row r="105" spans="1:5" x14ac:dyDescent="0.25">
      <c r="A105">
        <v>1712</v>
      </c>
      <c r="B105" s="21">
        <v>44139</v>
      </c>
      <c r="C105" s="23" t="s">
        <v>13</v>
      </c>
      <c r="D105" s="25">
        <v>20000</v>
      </c>
      <c r="E105" s="25" t="s">
        <v>11</v>
      </c>
    </row>
    <row r="106" spans="1:5" x14ac:dyDescent="0.25">
      <c r="A106">
        <v>1718</v>
      </c>
      <c r="B106" s="21">
        <v>44145</v>
      </c>
      <c r="C106" s="23" t="s">
        <v>13</v>
      </c>
      <c r="D106" s="25">
        <v>20000</v>
      </c>
      <c r="E106" s="25" t="s">
        <v>8</v>
      </c>
    </row>
    <row r="107" spans="1:5" x14ac:dyDescent="0.25">
      <c r="A107">
        <v>1724</v>
      </c>
      <c r="B107" s="21">
        <v>44151</v>
      </c>
      <c r="C107" s="23" t="s">
        <v>13</v>
      </c>
      <c r="D107" s="25">
        <v>80000</v>
      </c>
      <c r="E107" s="25" t="s">
        <v>11</v>
      </c>
    </row>
    <row r="108" spans="1:5" x14ac:dyDescent="0.25">
      <c r="A108">
        <v>1730</v>
      </c>
      <c r="B108" s="21">
        <v>44157</v>
      </c>
      <c r="C108" s="23" t="s">
        <v>13</v>
      </c>
      <c r="D108" s="25">
        <v>60000</v>
      </c>
      <c r="E108" s="25" t="s">
        <v>8</v>
      </c>
    </row>
    <row r="109" spans="1:5" x14ac:dyDescent="0.25">
      <c r="A109">
        <v>1736</v>
      </c>
      <c r="B109" s="21">
        <v>44163</v>
      </c>
      <c r="C109" s="23" t="s">
        <v>13</v>
      </c>
      <c r="D109" s="25">
        <v>60000</v>
      </c>
      <c r="E109" s="25" t="s">
        <v>11</v>
      </c>
    </row>
    <row r="110" spans="1:5" x14ac:dyDescent="0.25">
      <c r="A110">
        <v>1005</v>
      </c>
      <c r="B110" s="31">
        <v>44048</v>
      </c>
      <c r="C110" s="33" t="s">
        <v>12</v>
      </c>
      <c r="D110" s="29">
        <v>120000</v>
      </c>
      <c r="E110" s="35" t="s">
        <v>6</v>
      </c>
    </row>
    <row r="111" spans="1:5" x14ac:dyDescent="0.25">
      <c r="A111">
        <v>1006</v>
      </c>
      <c r="B111" s="31">
        <v>44049</v>
      </c>
      <c r="C111" s="33" t="s">
        <v>12</v>
      </c>
      <c r="D111" s="29">
        <v>120000</v>
      </c>
      <c r="E111" s="35" t="s">
        <v>8</v>
      </c>
    </row>
    <row r="112" spans="1:5" x14ac:dyDescent="0.25">
      <c r="A112">
        <v>1007</v>
      </c>
      <c r="B112" s="31">
        <v>44050</v>
      </c>
      <c r="C112" s="33" t="s">
        <v>12</v>
      </c>
      <c r="D112" s="29">
        <v>120000</v>
      </c>
      <c r="E112" s="35" t="s">
        <v>6</v>
      </c>
    </row>
    <row r="113" spans="1:5" x14ac:dyDescent="0.25">
      <c r="A113">
        <v>1008</v>
      </c>
      <c r="B113" s="31">
        <v>44051</v>
      </c>
      <c r="C113" s="33" t="s">
        <v>12</v>
      </c>
      <c r="D113" s="29">
        <v>120000</v>
      </c>
      <c r="E113" s="35" t="s">
        <v>8</v>
      </c>
    </row>
    <row r="114" spans="1:5" x14ac:dyDescent="0.25">
      <c r="A114">
        <v>1009</v>
      </c>
      <c r="B114" s="31">
        <v>44052</v>
      </c>
      <c r="C114" s="33" t="s">
        <v>12</v>
      </c>
      <c r="D114" s="29">
        <v>120000</v>
      </c>
      <c r="E114" s="35" t="s">
        <v>6</v>
      </c>
    </row>
    <row r="115" spans="1:5" x14ac:dyDescent="0.25">
      <c r="A115">
        <v>1010</v>
      </c>
      <c r="B115" s="31">
        <v>44053</v>
      </c>
      <c r="C115" s="33" t="s">
        <v>12</v>
      </c>
      <c r="D115" s="29">
        <v>120000</v>
      </c>
      <c r="E115" s="35" t="s">
        <v>8</v>
      </c>
    </row>
    <row r="116" spans="1:5" x14ac:dyDescent="0.25">
      <c r="A116">
        <v>1011</v>
      </c>
      <c r="B116" s="31">
        <v>44054</v>
      </c>
      <c r="C116" s="33" t="s">
        <v>12</v>
      </c>
      <c r="D116" s="29">
        <v>120000</v>
      </c>
      <c r="E116" s="35" t="s">
        <v>6</v>
      </c>
    </row>
    <row r="117" spans="1:5" x14ac:dyDescent="0.25">
      <c r="A117">
        <v>1012</v>
      </c>
      <c r="B117" s="31">
        <v>44055</v>
      </c>
      <c r="C117" s="33" t="s">
        <v>12</v>
      </c>
      <c r="D117" s="29">
        <v>120000</v>
      </c>
      <c r="E117" s="35" t="s">
        <v>8</v>
      </c>
    </row>
    <row r="118" spans="1:5" x14ac:dyDescent="0.25">
      <c r="A118">
        <v>1013</v>
      </c>
      <c r="B118" s="31">
        <v>44056</v>
      </c>
      <c r="C118" s="33" t="s">
        <v>12</v>
      </c>
      <c r="D118" s="29">
        <v>120000</v>
      </c>
      <c r="E118" s="35" t="s">
        <v>6</v>
      </c>
    </row>
    <row r="119" spans="1:5" x14ac:dyDescent="0.25">
      <c r="A119">
        <v>1014</v>
      </c>
      <c r="B119" s="31">
        <v>44057</v>
      </c>
      <c r="C119" s="33" t="s">
        <v>12</v>
      </c>
      <c r="D119" s="29">
        <v>120000</v>
      </c>
      <c r="E119" s="35" t="s">
        <v>8</v>
      </c>
    </row>
    <row r="120" spans="1:5" x14ac:dyDescent="0.25">
      <c r="A120">
        <v>1015</v>
      </c>
      <c r="B120" s="31">
        <v>44058</v>
      </c>
      <c r="C120" s="33" t="s">
        <v>12</v>
      </c>
      <c r="D120" s="29">
        <v>120000</v>
      </c>
      <c r="E120" s="35" t="s">
        <v>6</v>
      </c>
    </row>
    <row r="121" spans="1:5" x14ac:dyDescent="0.25">
      <c r="A121">
        <v>1016</v>
      </c>
      <c r="B121" s="31">
        <v>44059</v>
      </c>
      <c r="C121" s="33" t="s">
        <v>12</v>
      </c>
      <c r="D121" s="29">
        <v>120000</v>
      </c>
      <c r="E121" s="35" t="s">
        <v>8</v>
      </c>
    </row>
    <row r="122" spans="1:5" x14ac:dyDescent="0.25">
      <c r="A122">
        <v>1017</v>
      </c>
      <c r="B122" s="31">
        <v>44060</v>
      </c>
      <c r="C122" s="33" t="s">
        <v>12</v>
      </c>
      <c r="D122" s="29">
        <v>120000</v>
      </c>
      <c r="E122" s="35" t="s">
        <v>6</v>
      </c>
    </row>
    <row r="123" spans="1:5" x14ac:dyDescent="0.25">
      <c r="A123">
        <v>1018</v>
      </c>
      <c r="B123" s="31">
        <v>44061</v>
      </c>
      <c r="C123" s="33" t="s">
        <v>12</v>
      </c>
      <c r="D123" s="29">
        <v>120000</v>
      </c>
      <c r="E123" s="35" t="s">
        <v>8</v>
      </c>
    </row>
    <row r="124" spans="1:5" x14ac:dyDescent="0.25">
      <c r="A124">
        <v>1019</v>
      </c>
      <c r="B124" s="31">
        <v>44062</v>
      </c>
      <c r="C124" s="33" t="s">
        <v>12</v>
      </c>
      <c r="D124" s="29">
        <v>120000</v>
      </c>
      <c r="E124" s="35" t="s">
        <v>6</v>
      </c>
    </row>
    <row r="125" spans="1:5" x14ac:dyDescent="0.25">
      <c r="A125">
        <v>1020</v>
      </c>
      <c r="B125" s="31">
        <v>44063</v>
      </c>
      <c r="C125" s="33" t="s">
        <v>12</v>
      </c>
      <c r="D125" s="29">
        <v>120000</v>
      </c>
      <c r="E125" s="35" t="s">
        <v>8</v>
      </c>
    </row>
    <row r="126" spans="1:5" x14ac:dyDescent="0.25">
      <c r="A126">
        <v>1021</v>
      </c>
      <c r="B126" s="31">
        <v>44064</v>
      </c>
      <c r="C126" s="33" t="s">
        <v>12</v>
      </c>
      <c r="D126" s="29">
        <v>120000</v>
      </c>
      <c r="E126" s="35" t="s">
        <v>6</v>
      </c>
    </row>
    <row r="127" spans="1:5" x14ac:dyDescent="0.25">
      <c r="A127">
        <v>1022</v>
      </c>
      <c r="B127" s="31">
        <v>44065</v>
      </c>
      <c r="C127" s="33" t="s">
        <v>12</v>
      </c>
      <c r="D127" s="29">
        <v>120000</v>
      </c>
      <c r="E127" s="35" t="s">
        <v>8</v>
      </c>
    </row>
    <row r="128" spans="1:5" x14ac:dyDescent="0.25">
      <c r="A128">
        <v>1023</v>
      </c>
      <c r="B128" s="31">
        <v>44066</v>
      </c>
      <c r="C128" s="33" t="s">
        <v>12</v>
      </c>
      <c r="D128">
        <v>120000</v>
      </c>
      <c r="E128" s="35" t="s">
        <v>6</v>
      </c>
    </row>
    <row r="129" spans="1:5" x14ac:dyDescent="0.25">
      <c r="A129">
        <v>1024</v>
      </c>
      <c r="B129" s="31">
        <v>44067</v>
      </c>
      <c r="C129" s="33" t="s">
        <v>12</v>
      </c>
      <c r="D129">
        <v>120000</v>
      </c>
      <c r="E129" s="35" t="s">
        <v>8</v>
      </c>
    </row>
    <row r="130" spans="1:5" x14ac:dyDescent="0.25">
      <c r="A130">
        <v>1025</v>
      </c>
      <c r="B130" s="31">
        <v>44068</v>
      </c>
      <c r="C130" s="33" t="s">
        <v>12</v>
      </c>
      <c r="D130">
        <v>120000</v>
      </c>
      <c r="E130" s="35" t="s">
        <v>6</v>
      </c>
    </row>
    <row r="131" spans="1:5" x14ac:dyDescent="0.25">
      <c r="A131">
        <v>1026</v>
      </c>
      <c r="B131" s="31">
        <v>44069</v>
      </c>
      <c r="C131" s="33" t="s">
        <v>12</v>
      </c>
      <c r="D131">
        <v>120000</v>
      </c>
      <c r="E131" s="35" t="s">
        <v>8</v>
      </c>
    </row>
    <row r="132" spans="1:5" x14ac:dyDescent="0.25">
      <c r="A132">
        <v>1027</v>
      </c>
      <c r="B132" s="31">
        <v>44070</v>
      </c>
      <c r="C132" s="33" t="s">
        <v>12</v>
      </c>
      <c r="D132">
        <v>120000</v>
      </c>
      <c r="E132" s="35" t="s">
        <v>6</v>
      </c>
    </row>
    <row r="133" spans="1:5" x14ac:dyDescent="0.25">
      <c r="A133">
        <v>1028</v>
      </c>
      <c r="B133" s="31">
        <v>44071</v>
      </c>
      <c r="C133" s="33" t="s">
        <v>12</v>
      </c>
      <c r="D133">
        <v>120000</v>
      </c>
      <c r="E133" s="35" t="s">
        <v>8</v>
      </c>
    </row>
    <row r="134" spans="1:5" x14ac:dyDescent="0.25">
      <c r="A134">
        <v>1029</v>
      </c>
      <c r="B134" s="31">
        <v>44072</v>
      </c>
      <c r="C134" s="33" t="s">
        <v>12</v>
      </c>
      <c r="D134" s="18">
        <v>120000</v>
      </c>
      <c r="E134" s="35" t="s">
        <v>6</v>
      </c>
    </row>
    <row r="135" spans="1:5" x14ac:dyDescent="0.25">
      <c r="A135">
        <v>1030</v>
      </c>
      <c r="B135" s="31">
        <v>44073</v>
      </c>
      <c r="C135" s="33" t="s">
        <v>12</v>
      </c>
      <c r="D135" s="18">
        <v>120000</v>
      </c>
      <c r="E135" s="35" t="s">
        <v>8</v>
      </c>
    </row>
    <row r="136" spans="1:5" x14ac:dyDescent="0.25">
      <c r="A136">
        <v>1031</v>
      </c>
      <c r="B136" s="31">
        <v>44074</v>
      </c>
      <c r="C136" s="33" t="s">
        <v>12</v>
      </c>
      <c r="D136" s="18">
        <v>120000</v>
      </c>
      <c r="E136" s="35" t="s">
        <v>10</v>
      </c>
    </row>
    <row r="137" spans="1:5" x14ac:dyDescent="0.25">
      <c r="A137">
        <v>1032</v>
      </c>
      <c r="B137" s="31">
        <v>44075</v>
      </c>
      <c r="C137" s="33" t="s">
        <v>12</v>
      </c>
      <c r="D137" s="18">
        <v>120000</v>
      </c>
      <c r="E137" s="35" t="s">
        <v>11</v>
      </c>
    </row>
    <row r="138" spans="1:5" x14ac:dyDescent="0.25">
      <c r="A138">
        <v>1033</v>
      </c>
      <c r="B138" s="31">
        <v>44076</v>
      </c>
      <c r="C138" s="33" t="s">
        <v>12</v>
      </c>
      <c r="D138" s="18">
        <v>120000</v>
      </c>
      <c r="E138" s="35" t="s">
        <v>6</v>
      </c>
    </row>
    <row r="139" spans="1:5" x14ac:dyDescent="0.25">
      <c r="A139">
        <v>1034</v>
      </c>
      <c r="B139" s="31">
        <v>44077</v>
      </c>
      <c r="C139" s="33" t="s">
        <v>12</v>
      </c>
      <c r="D139" s="18">
        <v>120000</v>
      </c>
      <c r="E139" s="35" t="s">
        <v>8</v>
      </c>
    </row>
    <row r="140" spans="1:5" x14ac:dyDescent="0.25">
      <c r="A140">
        <v>1035</v>
      </c>
      <c r="B140" s="31">
        <v>44078</v>
      </c>
      <c r="C140" s="33" t="s">
        <v>12</v>
      </c>
      <c r="D140" s="18">
        <v>120000</v>
      </c>
      <c r="E140" s="35" t="s">
        <v>10</v>
      </c>
    </row>
    <row r="141" spans="1:5" x14ac:dyDescent="0.25">
      <c r="A141">
        <v>1036</v>
      </c>
      <c r="B141" s="31">
        <v>44079</v>
      </c>
      <c r="C141" s="33" t="s">
        <v>12</v>
      </c>
      <c r="D141" s="18">
        <v>120000</v>
      </c>
      <c r="E141" s="35" t="s">
        <v>11</v>
      </c>
    </row>
    <row r="142" spans="1:5" x14ac:dyDescent="0.25">
      <c r="A142">
        <v>1041</v>
      </c>
      <c r="B142" s="31">
        <v>44084</v>
      </c>
      <c r="C142" s="33" t="s">
        <v>12</v>
      </c>
      <c r="D142" s="18">
        <v>120000</v>
      </c>
      <c r="E142" s="35" t="s">
        <v>6</v>
      </c>
    </row>
    <row r="143" spans="1:5" x14ac:dyDescent="0.25">
      <c r="A143">
        <v>1047</v>
      </c>
      <c r="B143" s="31">
        <v>44090</v>
      </c>
      <c r="C143" s="33" t="s">
        <v>12</v>
      </c>
      <c r="D143" s="18">
        <v>120000</v>
      </c>
      <c r="E143" s="35" t="s">
        <v>10</v>
      </c>
    </row>
    <row r="144" spans="1:5" x14ac:dyDescent="0.25">
      <c r="A144">
        <v>1053</v>
      </c>
      <c r="B144" s="31">
        <v>44096</v>
      </c>
      <c r="C144" s="33" t="s">
        <v>12</v>
      </c>
      <c r="D144" s="18">
        <v>120000</v>
      </c>
      <c r="E144" s="35" t="s">
        <v>10</v>
      </c>
    </row>
    <row r="145" spans="1:5" x14ac:dyDescent="0.25">
      <c r="A145">
        <v>1059</v>
      </c>
      <c r="B145" s="31">
        <v>44102</v>
      </c>
      <c r="C145" s="33" t="s">
        <v>12</v>
      </c>
      <c r="D145" s="18">
        <v>120000</v>
      </c>
      <c r="E145" s="35" t="s">
        <v>10</v>
      </c>
    </row>
    <row r="146" spans="1:5" x14ac:dyDescent="0.25">
      <c r="A146">
        <v>1065</v>
      </c>
      <c r="B146" s="31">
        <v>44108</v>
      </c>
      <c r="C146" s="33" t="s">
        <v>12</v>
      </c>
      <c r="D146" s="18">
        <v>120000</v>
      </c>
      <c r="E146" s="35" t="s">
        <v>6</v>
      </c>
    </row>
    <row r="147" spans="1:5" x14ac:dyDescent="0.25">
      <c r="A147">
        <v>1071</v>
      </c>
      <c r="B147" s="31">
        <v>44114</v>
      </c>
      <c r="C147" s="33" t="s">
        <v>12</v>
      </c>
      <c r="D147" s="18">
        <v>120000</v>
      </c>
      <c r="E147" s="35" t="s">
        <v>10</v>
      </c>
    </row>
    <row r="148" spans="1:5" x14ac:dyDescent="0.25">
      <c r="A148">
        <v>1077</v>
      </c>
      <c r="B148" s="31">
        <v>44120</v>
      </c>
      <c r="C148" s="33" t="s">
        <v>12</v>
      </c>
      <c r="D148" s="18">
        <v>120000</v>
      </c>
      <c r="E148" s="35" t="s">
        <v>6</v>
      </c>
    </row>
    <row r="149" spans="1:5" x14ac:dyDescent="0.25">
      <c r="A149">
        <v>1083</v>
      </c>
      <c r="B149" s="31">
        <v>44126</v>
      </c>
      <c r="C149" s="33" t="s">
        <v>12</v>
      </c>
      <c r="D149" s="18">
        <v>120000</v>
      </c>
      <c r="E149" s="35" t="s">
        <v>10</v>
      </c>
    </row>
    <row r="150" spans="1:5" x14ac:dyDescent="0.25">
      <c r="A150">
        <v>1089</v>
      </c>
      <c r="B150" s="31">
        <v>44132</v>
      </c>
      <c r="C150" s="33" t="s">
        <v>12</v>
      </c>
      <c r="D150">
        <v>120000</v>
      </c>
      <c r="E150" s="35" t="s">
        <v>6</v>
      </c>
    </row>
    <row r="151" spans="1:5" x14ac:dyDescent="0.25">
      <c r="A151">
        <v>1095</v>
      </c>
      <c r="B151" s="31">
        <v>44138</v>
      </c>
      <c r="C151" s="33" t="s">
        <v>12</v>
      </c>
      <c r="D151" s="18">
        <v>120000</v>
      </c>
      <c r="E151" s="35" t="s">
        <v>10</v>
      </c>
    </row>
    <row r="152" spans="1:5" x14ac:dyDescent="0.25">
      <c r="A152">
        <v>1101</v>
      </c>
      <c r="B152" s="31">
        <v>44144</v>
      </c>
      <c r="C152" s="33" t="s">
        <v>12</v>
      </c>
      <c r="D152" s="18">
        <v>120000</v>
      </c>
      <c r="E152" s="35" t="s">
        <v>6</v>
      </c>
    </row>
    <row r="153" spans="1:5" x14ac:dyDescent="0.25">
      <c r="A153">
        <v>1107</v>
      </c>
      <c r="B153" s="31">
        <v>44150</v>
      </c>
      <c r="C153" s="33" t="s">
        <v>12</v>
      </c>
      <c r="D153" s="18">
        <v>120000</v>
      </c>
      <c r="E153" s="35" t="s">
        <v>10</v>
      </c>
    </row>
    <row r="154" spans="1:5" x14ac:dyDescent="0.25">
      <c r="A154">
        <v>1113</v>
      </c>
      <c r="B154" s="31">
        <v>44156</v>
      </c>
      <c r="C154" s="33" t="s">
        <v>12</v>
      </c>
      <c r="D154" s="18">
        <v>120000</v>
      </c>
      <c r="E154" s="35" t="s">
        <v>6</v>
      </c>
    </row>
    <row r="155" spans="1:5" x14ac:dyDescent="0.25">
      <c r="A155">
        <v>1119</v>
      </c>
      <c r="B155" s="31">
        <v>44162</v>
      </c>
      <c r="C155" s="33" t="s">
        <v>12</v>
      </c>
      <c r="D155" s="18">
        <v>120000</v>
      </c>
      <c r="E155" s="35" t="s">
        <v>10</v>
      </c>
    </row>
    <row r="156" spans="1:5" x14ac:dyDescent="0.25">
      <c r="A156">
        <v>1128</v>
      </c>
      <c r="B156" s="31">
        <v>44090</v>
      </c>
      <c r="C156" s="33" t="s">
        <v>12</v>
      </c>
      <c r="D156" s="18">
        <v>120000</v>
      </c>
      <c r="E156" s="35" t="s">
        <v>10</v>
      </c>
    </row>
    <row r="157" spans="1:5" x14ac:dyDescent="0.25">
      <c r="A157">
        <v>1134</v>
      </c>
      <c r="B157" s="31">
        <v>44096</v>
      </c>
      <c r="C157" s="33" t="s">
        <v>12</v>
      </c>
      <c r="D157" s="18">
        <v>120000</v>
      </c>
      <c r="E157" s="35" t="s">
        <v>10</v>
      </c>
    </row>
    <row r="158" spans="1:5" x14ac:dyDescent="0.25">
      <c r="A158">
        <v>1140</v>
      </c>
      <c r="B158" s="31">
        <v>44102</v>
      </c>
      <c r="C158" s="33" t="s">
        <v>12</v>
      </c>
      <c r="D158" s="18">
        <v>120000</v>
      </c>
      <c r="E158" s="35" t="s">
        <v>10</v>
      </c>
    </row>
    <row r="159" spans="1:5" x14ac:dyDescent="0.25">
      <c r="A159">
        <v>1146</v>
      </c>
      <c r="B159" s="31">
        <v>44108</v>
      </c>
      <c r="C159" s="33" t="s">
        <v>12</v>
      </c>
      <c r="D159" s="18">
        <v>120000</v>
      </c>
      <c r="E159" s="35" t="s">
        <v>6</v>
      </c>
    </row>
    <row r="160" spans="1:5" x14ac:dyDescent="0.25">
      <c r="A160">
        <v>1152</v>
      </c>
      <c r="B160" s="31">
        <v>44114</v>
      </c>
      <c r="C160" s="33" t="s">
        <v>12</v>
      </c>
      <c r="D160" s="18">
        <v>120000</v>
      </c>
      <c r="E160" s="35" t="s">
        <v>10</v>
      </c>
    </row>
    <row r="161" spans="1:5" x14ac:dyDescent="0.25">
      <c r="A161">
        <v>1158</v>
      </c>
      <c r="B161" s="31">
        <v>44120</v>
      </c>
      <c r="C161" s="33" t="s">
        <v>12</v>
      </c>
      <c r="D161" s="18">
        <v>120000</v>
      </c>
      <c r="E161" s="35" t="s">
        <v>6</v>
      </c>
    </row>
    <row r="162" spans="1:5" x14ac:dyDescent="0.25">
      <c r="A162">
        <v>1164</v>
      </c>
      <c r="B162" s="31">
        <v>44126</v>
      </c>
      <c r="C162" s="33" t="s">
        <v>12</v>
      </c>
      <c r="D162" s="18">
        <v>120000</v>
      </c>
      <c r="E162" s="35" t="s">
        <v>10</v>
      </c>
    </row>
    <row r="163" spans="1:5" x14ac:dyDescent="0.25">
      <c r="A163">
        <v>1170</v>
      </c>
      <c r="B163" s="31">
        <v>44132</v>
      </c>
      <c r="C163" s="33" t="s">
        <v>12</v>
      </c>
      <c r="D163" s="18">
        <v>120000</v>
      </c>
      <c r="E163" s="35" t="s">
        <v>6</v>
      </c>
    </row>
    <row r="164" spans="1:5" x14ac:dyDescent="0.25">
      <c r="A164">
        <v>1176</v>
      </c>
      <c r="B164" s="31">
        <v>44138</v>
      </c>
      <c r="C164" s="33" t="s">
        <v>12</v>
      </c>
      <c r="D164" s="18">
        <v>120000</v>
      </c>
      <c r="E164" s="35" t="s">
        <v>10</v>
      </c>
    </row>
    <row r="165" spans="1:5" x14ac:dyDescent="0.25">
      <c r="A165">
        <v>1182</v>
      </c>
      <c r="B165" s="31">
        <v>44144</v>
      </c>
      <c r="C165" s="33" t="s">
        <v>12</v>
      </c>
      <c r="D165" s="18">
        <v>120000</v>
      </c>
      <c r="E165" s="35" t="s">
        <v>6</v>
      </c>
    </row>
    <row r="166" spans="1:5" x14ac:dyDescent="0.25">
      <c r="A166">
        <v>1188</v>
      </c>
      <c r="B166" s="31">
        <v>44150</v>
      </c>
      <c r="C166" s="33" t="s">
        <v>12</v>
      </c>
      <c r="D166" s="18">
        <v>120000</v>
      </c>
      <c r="E166" s="35" t="s">
        <v>10</v>
      </c>
    </row>
    <row r="167" spans="1:5" x14ac:dyDescent="0.25">
      <c r="A167">
        <v>1194</v>
      </c>
      <c r="B167" s="31">
        <v>44156</v>
      </c>
      <c r="C167" s="33" t="s">
        <v>12</v>
      </c>
      <c r="D167" s="18">
        <v>120000</v>
      </c>
      <c r="E167" s="35" t="s">
        <v>6</v>
      </c>
    </row>
    <row r="168" spans="1:5" x14ac:dyDescent="0.25">
      <c r="A168">
        <v>1200</v>
      </c>
      <c r="B168" s="31">
        <v>44162</v>
      </c>
      <c r="C168" s="33" t="s">
        <v>12</v>
      </c>
      <c r="D168" s="18">
        <v>120000</v>
      </c>
      <c r="E168" s="35" t="s">
        <v>10</v>
      </c>
    </row>
    <row r="169" spans="1:5" x14ac:dyDescent="0.25">
      <c r="A169">
        <v>1204</v>
      </c>
      <c r="B169" s="31">
        <v>44102</v>
      </c>
      <c r="C169" s="33" t="s">
        <v>12</v>
      </c>
      <c r="D169" s="18">
        <v>120000</v>
      </c>
      <c r="E169" s="35" t="s">
        <v>10</v>
      </c>
    </row>
    <row r="170" spans="1:5" x14ac:dyDescent="0.25">
      <c r="A170">
        <v>1210</v>
      </c>
      <c r="B170" s="31">
        <v>44108</v>
      </c>
      <c r="C170" s="33" t="s">
        <v>12</v>
      </c>
      <c r="D170" s="18">
        <v>120000</v>
      </c>
      <c r="E170" s="35" t="s">
        <v>6</v>
      </c>
    </row>
    <row r="171" spans="1:5" x14ac:dyDescent="0.25">
      <c r="A171">
        <v>1216</v>
      </c>
      <c r="B171" s="31">
        <v>44114</v>
      </c>
      <c r="C171" s="33" t="s">
        <v>12</v>
      </c>
      <c r="D171" s="18">
        <v>120000</v>
      </c>
      <c r="E171" s="35" t="s">
        <v>10</v>
      </c>
    </row>
    <row r="172" spans="1:5" x14ac:dyDescent="0.25">
      <c r="A172">
        <v>1222</v>
      </c>
      <c r="B172" s="31">
        <v>44120</v>
      </c>
      <c r="C172" s="33" t="s">
        <v>12</v>
      </c>
      <c r="D172" s="18">
        <v>120000</v>
      </c>
      <c r="E172" s="35" t="s">
        <v>6</v>
      </c>
    </row>
    <row r="173" spans="1:5" x14ac:dyDescent="0.25">
      <c r="A173">
        <v>1228</v>
      </c>
      <c r="B173" s="31">
        <v>44126</v>
      </c>
      <c r="C173" s="33" t="s">
        <v>12</v>
      </c>
      <c r="D173" s="18">
        <v>120000</v>
      </c>
      <c r="E173" s="35" t="s">
        <v>10</v>
      </c>
    </row>
    <row r="174" spans="1:5" x14ac:dyDescent="0.25">
      <c r="A174">
        <v>1234</v>
      </c>
      <c r="B174" s="31">
        <v>44132</v>
      </c>
      <c r="C174" s="33" t="s">
        <v>12</v>
      </c>
      <c r="D174" s="18">
        <v>120000</v>
      </c>
      <c r="E174" s="35" t="s">
        <v>6</v>
      </c>
    </row>
    <row r="175" spans="1:5" x14ac:dyDescent="0.25">
      <c r="A175">
        <v>1240</v>
      </c>
      <c r="B175" s="31">
        <v>44138</v>
      </c>
      <c r="C175" s="33" t="s">
        <v>12</v>
      </c>
      <c r="D175" s="18">
        <v>120000</v>
      </c>
      <c r="E175" s="35" t="s">
        <v>10</v>
      </c>
    </row>
    <row r="176" spans="1:5" x14ac:dyDescent="0.25">
      <c r="A176">
        <v>1246</v>
      </c>
      <c r="B176" s="31">
        <v>44144</v>
      </c>
      <c r="C176" s="33" t="s">
        <v>12</v>
      </c>
      <c r="D176" s="18">
        <v>120000</v>
      </c>
      <c r="E176" s="35" t="s">
        <v>6</v>
      </c>
    </row>
    <row r="177" spans="1:5" x14ac:dyDescent="0.25">
      <c r="A177">
        <v>1252</v>
      </c>
      <c r="B177" s="31">
        <v>44150</v>
      </c>
      <c r="C177" s="33" t="s">
        <v>12</v>
      </c>
      <c r="D177" s="18">
        <v>120000</v>
      </c>
      <c r="E177" s="35" t="s">
        <v>10</v>
      </c>
    </row>
    <row r="178" spans="1:5" x14ac:dyDescent="0.25">
      <c r="A178">
        <v>1258</v>
      </c>
      <c r="B178" s="31">
        <v>44156</v>
      </c>
      <c r="C178" s="33" t="s">
        <v>12</v>
      </c>
      <c r="D178" s="18">
        <v>120000</v>
      </c>
      <c r="E178" s="35" t="s">
        <v>6</v>
      </c>
    </row>
    <row r="179" spans="1:5" x14ac:dyDescent="0.25">
      <c r="A179">
        <v>1264</v>
      </c>
      <c r="B179" s="31">
        <v>44162</v>
      </c>
      <c r="C179" s="33" t="s">
        <v>12</v>
      </c>
      <c r="D179" s="18">
        <v>120000</v>
      </c>
      <c r="E179" s="35" t="s">
        <v>10</v>
      </c>
    </row>
    <row r="180" spans="1:5" x14ac:dyDescent="0.25">
      <c r="A180">
        <v>1273</v>
      </c>
      <c r="B180" s="31">
        <v>44090</v>
      </c>
      <c r="C180" s="33" t="s">
        <v>12</v>
      </c>
      <c r="D180" s="18">
        <v>120000</v>
      </c>
      <c r="E180" s="35" t="s">
        <v>10</v>
      </c>
    </row>
    <row r="181" spans="1:5" x14ac:dyDescent="0.25">
      <c r="A181">
        <v>1279</v>
      </c>
      <c r="B181" s="31">
        <v>44096</v>
      </c>
      <c r="C181" s="33" t="s">
        <v>12</v>
      </c>
      <c r="D181" s="18">
        <v>120000</v>
      </c>
      <c r="E181" s="35" t="s">
        <v>10</v>
      </c>
    </row>
    <row r="182" spans="1:5" x14ac:dyDescent="0.25">
      <c r="A182">
        <v>1285</v>
      </c>
      <c r="B182" s="31">
        <v>44102</v>
      </c>
      <c r="C182" s="33" t="s">
        <v>12</v>
      </c>
      <c r="D182" s="18">
        <v>120000</v>
      </c>
      <c r="E182" s="35" t="s">
        <v>10</v>
      </c>
    </row>
    <row r="183" spans="1:5" x14ac:dyDescent="0.25">
      <c r="A183">
        <v>1291</v>
      </c>
      <c r="B183" s="31">
        <v>44108</v>
      </c>
      <c r="C183" s="33" t="s">
        <v>12</v>
      </c>
      <c r="D183" s="18">
        <v>120000</v>
      </c>
      <c r="E183" s="35" t="s">
        <v>6</v>
      </c>
    </row>
    <row r="184" spans="1:5" x14ac:dyDescent="0.25">
      <c r="A184">
        <v>1297</v>
      </c>
      <c r="B184" s="31">
        <v>44114</v>
      </c>
      <c r="C184" s="33" t="s">
        <v>12</v>
      </c>
      <c r="D184" s="18">
        <v>120000</v>
      </c>
      <c r="E184" s="35" t="s">
        <v>10</v>
      </c>
    </row>
    <row r="185" spans="1:5" x14ac:dyDescent="0.25">
      <c r="A185">
        <v>1303</v>
      </c>
      <c r="B185" s="31">
        <v>44120</v>
      </c>
      <c r="C185" s="33" t="s">
        <v>12</v>
      </c>
      <c r="D185" s="18">
        <v>120000</v>
      </c>
      <c r="E185" s="35" t="s">
        <v>6</v>
      </c>
    </row>
    <row r="186" spans="1:5" x14ac:dyDescent="0.25">
      <c r="A186">
        <v>1309</v>
      </c>
      <c r="B186" s="31">
        <v>44126</v>
      </c>
      <c r="C186" s="33" t="s">
        <v>12</v>
      </c>
      <c r="D186" s="18">
        <v>120000</v>
      </c>
      <c r="E186" s="35" t="s">
        <v>10</v>
      </c>
    </row>
    <row r="187" spans="1:5" x14ac:dyDescent="0.25">
      <c r="A187">
        <v>1315</v>
      </c>
      <c r="B187" s="31">
        <v>44132</v>
      </c>
      <c r="C187" s="33" t="s">
        <v>12</v>
      </c>
      <c r="D187" s="18">
        <v>120000</v>
      </c>
      <c r="E187" s="35" t="s">
        <v>6</v>
      </c>
    </row>
    <row r="188" spans="1:5" x14ac:dyDescent="0.25">
      <c r="A188">
        <v>1321</v>
      </c>
      <c r="B188" s="31">
        <v>44138</v>
      </c>
      <c r="C188" s="33" t="s">
        <v>12</v>
      </c>
      <c r="D188" s="18">
        <v>120000</v>
      </c>
      <c r="E188" s="35" t="s">
        <v>10</v>
      </c>
    </row>
    <row r="189" spans="1:5" x14ac:dyDescent="0.25">
      <c r="A189">
        <v>1327</v>
      </c>
      <c r="B189" s="31">
        <v>44144</v>
      </c>
      <c r="C189" s="33" t="s">
        <v>12</v>
      </c>
      <c r="D189" s="18">
        <v>120000</v>
      </c>
      <c r="E189" s="35" t="s">
        <v>6</v>
      </c>
    </row>
    <row r="190" spans="1:5" x14ac:dyDescent="0.25">
      <c r="A190">
        <v>1333</v>
      </c>
      <c r="B190" s="31">
        <v>44150</v>
      </c>
      <c r="C190" s="33" t="s">
        <v>12</v>
      </c>
      <c r="D190" s="18">
        <v>120000</v>
      </c>
      <c r="E190" s="35" t="s">
        <v>10</v>
      </c>
    </row>
    <row r="191" spans="1:5" x14ac:dyDescent="0.25">
      <c r="A191">
        <v>1339</v>
      </c>
      <c r="B191" s="31">
        <v>44156</v>
      </c>
      <c r="C191" s="33" t="s">
        <v>12</v>
      </c>
      <c r="D191" s="18">
        <v>120000</v>
      </c>
      <c r="E191" s="35" t="s">
        <v>6</v>
      </c>
    </row>
    <row r="192" spans="1:5" x14ac:dyDescent="0.25">
      <c r="A192">
        <v>1345</v>
      </c>
      <c r="B192" s="31">
        <v>44162</v>
      </c>
      <c r="C192" s="33" t="s">
        <v>12</v>
      </c>
      <c r="D192" s="18">
        <v>120000</v>
      </c>
      <c r="E192" s="35" t="s">
        <v>10</v>
      </c>
    </row>
    <row r="193" spans="1:5" x14ac:dyDescent="0.25">
      <c r="A193">
        <v>1349</v>
      </c>
      <c r="B193" s="31">
        <v>44102</v>
      </c>
      <c r="C193" s="33" t="s">
        <v>12</v>
      </c>
      <c r="D193" s="18">
        <v>120000</v>
      </c>
      <c r="E193" s="35" t="s">
        <v>10</v>
      </c>
    </row>
    <row r="194" spans="1:5" x14ac:dyDescent="0.25">
      <c r="A194">
        <v>1355</v>
      </c>
      <c r="B194" s="31">
        <v>44108</v>
      </c>
      <c r="C194" s="33" t="s">
        <v>12</v>
      </c>
      <c r="D194" s="18">
        <v>120000</v>
      </c>
      <c r="E194" s="35" t="s">
        <v>6</v>
      </c>
    </row>
    <row r="195" spans="1:5" x14ac:dyDescent="0.25">
      <c r="A195">
        <v>1361</v>
      </c>
      <c r="B195" s="31">
        <v>44114</v>
      </c>
      <c r="C195" s="33" t="s">
        <v>12</v>
      </c>
      <c r="D195" s="18">
        <v>120000</v>
      </c>
      <c r="E195" s="35" t="s">
        <v>10</v>
      </c>
    </row>
    <row r="196" spans="1:5" x14ac:dyDescent="0.25">
      <c r="A196">
        <v>1367</v>
      </c>
      <c r="B196" s="31">
        <v>44120</v>
      </c>
      <c r="C196" s="33" t="s">
        <v>12</v>
      </c>
      <c r="D196" s="18">
        <v>120000</v>
      </c>
      <c r="E196" s="35" t="s">
        <v>6</v>
      </c>
    </row>
    <row r="197" spans="1:5" x14ac:dyDescent="0.25">
      <c r="A197">
        <v>1373</v>
      </c>
      <c r="B197" s="31">
        <v>44126</v>
      </c>
      <c r="C197" s="33" t="s">
        <v>12</v>
      </c>
      <c r="D197" s="18">
        <v>120000</v>
      </c>
      <c r="E197" s="35" t="s">
        <v>10</v>
      </c>
    </row>
    <row r="198" spans="1:5" x14ac:dyDescent="0.25">
      <c r="A198">
        <v>1379</v>
      </c>
      <c r="B198" s="31">
        <v>44132</v>
      </c>
      <c r="C198" s="33" t="s">
        <v>12</v>
      </c>
      <c r="D198" s="18">
        <v>120000</v>
      </c>
      <c r="E198" s="35" t="s">
        <v>6</v>
      </c>
    </row>
    <row r="199" spans="1:5" x14ac:dyDescent="0.25">
      <c r="A199">
        <v>1385</v>
      </c>
      <c r="B199" s="31">
        <v>44138</v>
      </c>
      <c r="C199" s="33" t="s">
        <v>12</v>
      </c>
      <c r="D199" s="18">
        <v>120000</v>
      </c>
      <c r="E199" s="35" t="s">
        <v>10</v>
      </c>
    </row>
    <row r="200" spans="1:5" x14ac:dyDescent="0.25">
      <c r="A200">
        <v>1391</v>
      </c>
      <c r="B200" s="31">
        <v>44144</v>
      </c>
      <c r="C200" s="33" t="s">
        <v>12</v>
      </c>
      <c r="D200" s="18">
        <v>120000</v>
      </c>
      <c r="E200" s="35" t="s">
        <v>6</v>
      </c>
    </row>
    <row r="201" spans="1:5" x14ac:dyDescent="0.25">
      <c r="A201">
        <v>1397</v>
      </c>
      <c r="B201" s="31">
        <v>44150</v>
      </c>
      <c r="C201" s="33" t="s">
        <v>12</v>
      </c>
      <c r="D201" s="18">
        <v>120000</v>
      </c>
      <c r="E201" s="35" t="s">
        <v>10</v>
      </c>
    </row>
    <row r="202" spans="1:5" x14ac:dyDescent="0.25">
      <c r="A202">
        <v>1403</v>
      </c>
      <c r="B202" s="31">
        <v>44156</v>
      </c>
      <c r="C202" s="33" t="s">
        <v>12</v>
      </c>
      <c r="D202" s="18">
        <v>120000</v>
      </c>
      <c r="E202" s="35" t="s">
        <v>6</v>
      </c>
    </row>
    <row r="203" spans="1:5" x14ac:dyDescent="0.25">
      <c r="A203">
        <v>1409</v>
      </c>
      <c r="B203" s="31">
        <v>44162</v>
      </c>
      <c r="C203" s="33" t="s">
        <v>12</v>
      </c>
      <c r="D203" s="18">
        <v>120000</v>
      </c>
      <c r="E203" s="35" t="s">
        <v>10</v>
      </c>
    </row>
    <row r="204" spans="1:5" x14ac:dyDescent="0.25">
      <c r="A204">
        <v>1418</v>
      </c>
      <c r="B204" s="31">
        <v>44090</v>
      </c>
      <c r="C204" s="33" t="s">
        <v>12</v>
      </c>
      <c r="D204" s="18">
        <v>120000</v>
      </c>
      <c r="E204" s="35" t="s">
        <v>10</v>
      </c>
    </row>
    <row r="205" spans="1:5" x14ac:dyDescent="0.25">
      <c r="A205">
        <v>1424</v>
      </c>
      <c r="B205" s="31">
        <v>44096</v>
      </c>
      <c r="C205" s="33" t="s">
        <v>12</v>
      </c>
      <c r="D205" s="18">
        <v>120000</v>
      </c>
      <c r="E205" s="35" t="s">
        <v>10</v>
      </c>
    </row>
    <row r="206" spans="1:5" x14ac:dyDescent="0.25">
      <c r="A206">
        <v>1430</v>
      </c>
      <c r="B206" s="31">
        <v>44102</v>
      </c>
      <c r="C206" s="33" t="s">
        <v>12</v>
      </c>
      <c r="D206" s="18">
        <v>120000</v>
      </c>
      <c r="E206" s="35" t="s">
        <v>10</v>
      </c>
    </row>
    <row r="207" spans="1:5" x14ac:dyDescent="0.25">
      <c r="A207">
        <v>1436</v>
      </c>
      <c r="B207" s="31">
        <v>44108</v>
      </c>
      <c r="C207" s="33" t="s">
        <v>12</v>
      </c>
      <c r="D207" s="18">
        <v>120000</v>
      </c>
      <c r="E207" s="35" t="s">
        <v>6</v>
      </c>
    </row>
    <row r="208" spans="1:5" x14ac:dyDescent="0.25">
      <c r="A208">
        <v>1442</v>
      </c>
      <c r="B208" s="31">
        <v>44114</v>
      </c>
      <c r="C208" s="33" t="s">
        <v>12</v>
      </c>
      <c r="D208" s="18">
        <v>120000</v>
      </c>
      <c r="E208" s="35" t="s">
        <v>10</v>
      </c>
    </row>
    <row r="209" spans="1:5" x14ac:dyDescent="0.25">
      <c r="A209">
        <v>1448</v>
      </c>
      <c r="B209" s="31">
        <v>44120</v>
      </c>
      <c r="C209" s="33" t="s">
        <v>12</v>
      </c>
      <c r="D209" s="35">
        <v>80000</v>
      </c>
      <c r="E209" s="35" t="s">
        <v>6</v>
      </c>
    </row>
    <row r="210" spans="1:5" x14ac:dyDescent="0.25">
      <c r="A210">
        <v>1454</v>
      </c>
      <c r="B210" s="31">
        <v>44126</v>
      </c>
      <c r="C210" s="33" t="s">
        <v>12</v>
      </c>
      <c r="D210" s="35">
        <v>60000</v>
      </c>
      <c r="E210" s="35" t="s">
        <v>10</v>
      </c>
    </row>
    <row r="211" spans="1:5" x14ac:dyDescent="0.25">
      <c r="A211">
        <v>1460</v>
      </c>
      <c r="B211" s="31">
        <v>44132</v>
      </c>
      <c r="C211" s="33" t="s">
        <v>12</v>
      </c>
      <c r="D211" s="35">
        <v>60000</v>
      </c>
      <c r="E211" s="35" t="s">
        <v>6</v>
      </c>
    </row>
    <row r="212" spans="1:5" x14ac:dyDescent="0.25">
      <c r="A212">
        <v>1466</v>
      </c>
      <c r="B212" s="31">
        <v>44138</v>
      </c>
      <c r="C212" s="33" t="s">
        <v>12</v>
      </c>
      <c r="D212" s="35">
        <v>120000</v>
      </c>
      <c r="E212" s="35" t="s">
        <v>10</v>
      </c>
    </row>
    <row r="213" spans="1:5" x14ac:dyDescent="0.25">
      <c r="A213">
        <v>1472</v>
      </c>
      <c r="B213" s="31">
        <v>44144</v>
      </c>
      <c r="C213" s="33" t="s">
        <v>12</v>
      </c>
      <c r="D213" s="35">
        <v>120000</v>
      </c>
      <c r="E213" s="35" t="s">
        <v>6</v>
      </c>
    </row>
    <row r="214" spans="1:5" x14ac:dyDescent="0.25">
      <c r="A214">
        <v>1478</v>
      </c>
      <c r="B214" s="31">
        <v>44150</v>
      </c>
      <c r="C214" s="33" t="s">
        <v>12</v>
      </c>
      <c r="D214" s="35">
        <v>30000</v>
      </c>
      <c r="E214" s="35" t="s">
        <v>10</v>
      </c>
    </row>
    <row r="215" spans="1:5" x14ac:dyDescent="0.25">
      <c r="A215">
        <v>1484</v>
      </c>
      <c r="B215" s="31">
        <v>44156</v>
      </c>
      <c r="C215" s="33" t="s">
        <v>12</v>
      </c>
      <c r="D215" s="35">
        <v>30000</v>
      </c>
      <c r="E215" s="35" t="s">
        <v>6</v>
      </c>
    </row>
    <row r="216" spans="1:5" x14ac:dyDescent="0.25">
      <c r="A216">
        <v>1490</v>
      </c>
      <c r="B216" s="31">
        <v>44162</v>
      </c>
      <c r="C216" s="33" t="s">
        <v>12</v>
      </c>
      <c r="D216" s="35">
        <v>30000</v>
      </c>
      <c r="E216" s="35" t="s">
        <v>10</v>
      </c>
    </row>
    <row r="217" spans="1:5" x14ac:dyDescent="0.25">
      <c r="A217">
        <v>1494</v>
      </c>
      <c r="B217" s="31">
        <v>44102</v>
      </c>
      <c r="C217" s="33" t="s">
        <v>12</v>
      </c>
      <c r="D217" s="35">
        <v>70000</v>
      </c>
      <c r="E217" s="35" t="s">
        <v>10</v>
      </c>
    </row>
    <row r="218" spans="1:5" x14ac:dyDescent="0.25">
      <c r="A218">
        <v>1046</v>
      </c>
      <c r="B218" s="2">
        <v>44089</v>
      </c>
      <c r="C218" s="3" t="s">
        <v>14</v>
      </c>
      <c r="D218" s="29">
        <v>80000</v>
      </c>
      <c r="E218" s="29" t="s">
        <v>10</v>
      </c>
    </row>
    <row r="219" spans="1:5" x14ac:dyDescent="0.25">
      <c r="A219">
        <v>1052</v>
      </c>
      <c r="B219" s="2">
        <v>44095</v>
      </c>
      <c r="C219" s="3" t="s">
        <v>14</v>
      </c>
      <c r="D219" s="29">
        <v>60000</v>
      </c>
      <c r="E219" s="29" t="s">
        <v>10</v>
      </c>
    </row>
    <row r="220" spans="1:5" x14ac:dyDescent="0.25">
      <c r="A220">
        <v>1058</v>
      </c>
      <c r="B220" s="2">
        <v>44101</v>
      </c>
      <c r="C220" s="3" t="s">
        <v>14</v>
      </c>
      <c r="D220" s="29">
        <v>60000</v>
      </c>
      <c r="E220" s="29" t="s">
        <v>10</v>
      </c>
    </row>
    <row r="221" spans="1:5" x14ac:dyDescent="0.25">
      <c r="A221">
        <v>1064</v>
      </c>
      <c r="B221" s="2">
        <v>44107</v>
      </c>
      <c r="C221" s="3" t="s">
        <v>14</v>
      </c>
      <c r="D221" s="29">
        <v>120000</v>
      </c>
      <c r="E221" s="29" t="s">
        <v>11</v>
      </c>
    </row>
    <row r="222" spans="1:5" x14ac:dyDescent="0.25">
      <c r="A222">
        <v>1070</v>
      </c>
      <c r="B222" s="2">
        <v>44113</v>
      </c>
      <c r="C222" s="3" t="s">
        <v>14</v>
      </c>
      <c r="D222" s="29">
        <v>120000</v>
      </c>
      <c r="E222" s="29" t="s">
        <v>8</v>
      </c>
    </row>
    <row r="223" spans="1:5" x14ac:dyDescent="0.25">
      <c r="A223">
        <v>1076</v>
      </c>
      <c r="B223" s="2">
        <v>44119</v>
      </c>
      <c r="C223" s="3" t="s">
        <v>14</v>
      </c>
      <c r="D223" s="29">
        <v>30000</v>
      </c>
      <c r="E223" s="29" t="s">
        <v>11</v>
      </c>
    </row>
    <row r="224" spans="1:5" x14ac:dyDescent="0.25">
      <c r="A224">
        <v>1082</v>
      </c>
      <c r="B224" s="2">
        <v>44125</v>
      </c>
      <c r="C224" s="3" t="s">
        <v>14</v>
      </c>
      <c r="D224" s="29">
        <v>30000</v>
      </c>
      <c r="E224" s="29" t="s">
        <v>8</v>
      </c>
    </row>
    <row r="225" spans="1:5" x14ac:dyDescent="0.25">
      <c r="A225">
        <v>1088</v>
      </c>
      <c r="B225" s="2">
        <v>44131</v>
      </c>
      <c r="C225" s="3" t="s">
        <v>14</v>
      </c>
      <c r="D225" s="29">
        <v>700000</v>
      </c>
      <c r="E225" s="29" t="s">
        <v>11</v>
      </c>
    </row>
    <row r="226" spans="1:5" x14ac:dyDescent="0.25">
      <c r="A226">
        <v>1094</v>
      </c>
      <c r="B226" s="2">
        <v>44137</v>
      </c>
      <c r="C226" s="3" t="s">
        <v>14</v>
      </c>
      <c r="D226" s="29">
        <v>100000</v>
      </c>
      <c r="E226" s="29" t="s">
        <v>8</v>
      </c>
    </row>
    <row r="227" spans="1:5" x14ac:dyDescent="0.25">
      <c r="A227">
        <v>1100</v>
      </c>
      <c r="B227" s="2">
        <v>44143</v>
      </c>
      <c r="C227" s="3" t="s">
        <v>14</v>
      </c>
      <c r="D227" s="29">
        <v>100000</v>
      </c>
      <c r="E227" s="29" t="s">
        <v>11</v>
      </c>
    </row>
    <row r="228" spans="1:5" x14ac:dyDescent="0.25">
      <c r="A228">
        <v>1106</v>
      </c>
      <c r="B228" s="2">
        <v>44149</v>
      </c>
      <c r="C228" s="3" t="s">
        <v>14</v>
      </c>
      <c r="D228" s="29">
        <v>100000</v>
      </c>
      <c r="E228" s="29" t="s">
        <v>8</v>
      </c>
    </row>
    <row r="229" spans="1:5" x14ac:dyDescent="0.25">
      <c r="A229">
        <v>1112</v>
      </c>
      <c r="B229" s="2">
        <v>44155</v>
      </c>
      <c r="C229" s="3" t="s">
        <v>14</v>
      </c>
      <c r="D229" s="29">
        <v>20000</v>
      </c>
      <c r="E229" s="29" t="s">
        <v>11</v>
      </c>
    </row>
    <row r="230" spans="1:5" x14ac:dyDescent="0.25">
      <c r="A230">
        <v>1118</v>
      </c>
      <c r="B230" s="2">
        <v>44161</v>
      </c>
      <c r="C230" s="3" t="s">
        <v>14</v>
      </c>
      <c r="D230" s="29">
        <v>70000</v>
      </c>
      <c r="E230" s="29" t="s">
        <v>8</v>
      </c>
    </row>
    <row r="231" spans="1:5" x14ac:dyDescent="0.25">
      <c r="A231">
        <v>1127</v>
      </c>
      <c r="B231" s="2">
        <v>44089</v>
      </c>
      <c r="C231" s="3" t="s">
        <v>14</v>
      </c>
      <c r="D231" s="29">
        <v>80000</v>
      </c>
      <c r="E231" s="29" t="s">
        <v>10</v>
      </c>
    </row>
    <row r="232" spans="1:5" x14ac:dyDescent="0.25">
      <c r="A232">
        <v>1133</v>
      </c>
      <c r="B232" s="2">
        <v>44095</v>
      </c>
      <c r="C232" s="3" t="s">
        <v>14</v>
      </c>
      <c r="D232" s="29">
        <v>60000</v>
      </c>
      <c r="E232" s="29" t="s">
        <v>10</v>
      </c>
    </row>
    <row r="233" spans="1:5" x14ac:dyDescent="0.25">
      <c r="A233">
        <v>1139</v>
      </c>
      <c r="B233" s="2">
        <v>44101</v>
      </c>
      <c r="C233" s="3" t="s">
        <v>14</v>
      </c>
      <c r="D233" s="29">
        <v>60000</v>
      </c>
      <c r="E233" s="29" t="s">
        <v>10</v>
      </c>
    </row>
    <row r="234" spans="1:5" x14ac:dyDescent="0.25">
      <c r="A234">
        <v>1145</v>
      </c>
      <c r="B234" s="2">
        <v>44107</v>
      </c>
      <c r="C234" s="3" t="s">
        <v>14</v>
      </c>
      <c r="D234" s="29">
        <v>120000</v>
      </c>
      <c r="E234" s="29" t="s">
        <v>11</v>
      </c>
    </row>
    <row r="235" spans="1:5" x14ac:dyDescent="0.25">
      <c r="A235">
        <v>1151</v>
      </c>
      <c r="B235" s="2">
        <v>44113</v>
      </c>
      <c r="C235" s="3" t="s">
        <v>14</v>
      </c>
      <c r="D235" s="29">
        <v>120000</v>
      </c>
      <c r="E235" s="29" t="s">
        <v>8</v>
      </c>
    </row>
    <row r="236" spans="1:5" x14ac:dyDescent="0.25">
      <c r="A236">
        <v>1157</v>
      </c>
      <c r="B236" s="2">
        <v>44119</v>
      </c>
      <c r="C236" s="3" t="s">
        <v>14</v>
      </c>
      <c r="D236" s="29">
        <v>30000</v>
      </c>
      <c r="E236" s="29" t="s">
        <v>11</v>
      </c>
    </row>
    <row r="237" spans="1:5" x14ac:dyDescent="0.25">
      <c r="A237">
        <v>1163</v>
      </c>
      <c r="B237" s="2">
        <v>44125</v>
      </c>
      <c r="C237" s="3" t="s">
        <v>14</v>
      </c>
      <c r="D237" s="29">
        <v>30000</v>
      </c>
      <c r="E237" s="29" t="s">
        <v>8</v>
      </c>
    </row>
    <row r="238" spans="1:5" x14ac:dyDescent="0.25">
      <c r="A238">
        <v>1169</v>
      </c>
      <c r="B238" s="2">
        <v>44131</v>
      </c>
      <c r="C238" s="3" t="s">
        <v>14</v>
      </c>
      <c r="D238" s="29">
        <v>30000</v>
      </c>
      <c r="E238" s="29" t="s">
        <v>11</v>
      </c>
    </row>
    <row r="239" spans="1:5" x14ac:dyDescent="0.25">
      <c r="A239">
        <v>1175</v>
      </c>
      <c r="B239" s="2">
        <v>44137</v>
      </c>
      <c r="C239" s="3" t="s">
        <v>14</v>
      </c>
      <c r="D239" s="29">
        <v>100000</v>
      </c>
      <c r="E239" s="29" t="s">
        <v>8</v>
      </c>
    </row>
    <row r="240" spans="1:5" x14ac:dyDescent="0.25">
      <c r="A240">
        <v>1181</v>
      </c>
      <c r="B240" s="2">
        <v>44143</v>
      </c>
      <c r="C240" s="3" t="s">
        <v>14</v>
      </c>
      <c r="D240" s="29">
        <v>100000</v>
      </c>
      <c r="E240" s="29" t="s">
        <v>11</v>
      </c>
    </row>
    <row r="241" spans="1:5" x14ac:dyDescent="0.25">
      <c r="A241">
        <v>1187</v>
      </c>
      <c r="B241" s="2">
        <v>44149</v>
      </c>
      <c r="C241" s="3" t="s">
        <v>14</v>
      </c>
      <c r="D241" s="29">
        <v>100000</v>
      </c>
      <c r="E241" s="29" t="s">
        <v>8</v>
      </c>
    </row>
    <row r="242" spans="1:5" x14ac:dyDescent="0.25">
      <c r="A242">
        <v>1193</v>
      </c>
      <c r="B242" s="2">
        <v>44155</v>
      </c>
      <c r="C242" s="3" t="s">
        <v>14</v>
      </c>
      <c r="D242" s="29">
        <v>20000</v>
      </c>
      <c r="E242" s="29" t="s">
        <v>11</v>
      </c>
    </row>
    <row r="243" spans="1:5" x14ac:dyDescent="0.25">
      <c r="A243">
        <v>1199</v>
      </c>
      <c r="B243" s="2">
        <v>44161</v>
      </c>
      <c r="C243" s="3" t="s">
        <v>14</v>
      </c>
      <c r="D243" s="29">
        <v>70000</v>
      </c>
      <c r="E243" s="29" t="s">
        <v>8</v>
      </c>
    </row>
    <row r="244" spans="1:5" x14ac:dyDescent="0.25">
      <c r="A244">
        <v>1209</v>
      </c>
      <c r="B244" s="2">
        <v>44107</v>
      </c>
      <c r="C244" s="3" t="s">
        <v>14</v>
      </c>
      <c r="D244" s="29">
        <v>120000</v>
      </c>
      <c r="E244" s="29" t="s">
        <v>11</v>
      </c>
    </row>
    <row r="245" spans="1:5" x14ac:dyDescent="0.25">
      <c r="A245">
        <v>1215</v>
      </c>
      <c r="B245" s="2">
        <v>44113</v>
      </c>
      <c r="C245" s="3" t="s">
        <v>14</v>
      </c>
      <c r="D245" s="29">
        <v>120000</v>
      </c>
      <c r="E245" s="29" t="s">
        <v>8</v>
      </c>
    </row>
    <row r="246" spans="1:5" x14ac:dyDescent="0.25">
      <c r="A246">
        <v>1221</v>
      </c>
      <c r="B246" s="2">
        <v>44119</v>
      </c>
      <c r="C246" s="3" t="s">
        <v>14</v>
      </c>
      <c r="D246" s="29">
        <v>30000</v>
      </c>
      <c r="E246" s="29" t="s">
        <v>11</v>
      </c>
    </row>
    <row r="247" spans="1:5" x14ac:dyDescent="0.25">
      <c r="A247">
        <v>1227</v>
      </c>
      <c r="B247" s="2">
        <v>44125</v>
      </c>
      <c r="C247" s="3" t="s">
        <v>14</v>
      </c>
      <c r="D247" s="29">
        <v>30000</v>
      </c>
      <c r="E247" s="29" t="s">
        <v>8</v>
      </c>
    </row>
    <row r="248" spans="1:5" x14ac:dyDescent="0.25">
      <c r="A248">
        <v>1233</v>
      </c>
      <c r="B248" s="2">
        <v>44131</v>
      </c>
      <c r="C248" s="3" t="s">
        <v>14</v>
      </c>
      <c r="D248" s="29">
        <v>30000</v>
      </c>
      <c r="E248" s="29" t="s">
        <v>11</v>
      </c>
    </row>
    <row r="249" spans="1:5" x14ac:dyDescent="0.25">
      <c r="A249">
        <v>1239</v>
      </c>
      <c r="B249" s="2">
        <v>44137</v>
      </c>
      <c r="C249" s="3" t="s">
        <v>14</v>
      </c>
      <c r="D249" s="29">
        <v>100000</v>
      </c>
      <c r="E249" s="29" t="s">
        <v>8</v>
      </c>
    </row>
    <row r="250" spans="1:5" x14ac:dyDescent="0.25">
      <c r="A250">
        <v>1245</v>
      </c>
      <c r="B250" s="2">
        <v>44143</v>
      </c>
      <c r="C250" s="3" t="s">
        <v>14</v>
      </c>
      <c r="D250" s="29">
        <v>100000</v>
      </c>
      <c r="E250" s="29" t="s">
        <v>11</v>
      </c>
    </row>
    <row r="251" spans="1:5" x14ac:dyDescent="0.25">
      <c r="A251">
        <v>1251</v>
      </c>
      <c r="B251" s="2">
        <v>44149</v>
      </c>
      <c r="C251" s="3" t="s">
        <v>14</v>
      </c>
      <c r="D251" s="29">
        <v>100000</v>
      </c>
      <c r="E251" s="29" t="s">
        <v>8</v>
      </c>
    </row>
    <row r="252" spans="1:5" x14ac:dyDescent="0.25">
      <c r="A252">
        <v>1257</v>
      </c>
      <c r="B252" s="2">
        <v>44155</v>
      </c>
      <c r="C252" s="3" t="s">
        <v>14</v>
      </c>
      <c r="D252">
        <v>20000</v>
      </c>
      <c r="E252" t="s">
        <v>11</v>
      </c>
    </row>
    <row r="253" spans="1:5" x14ac:dyDescent="0.25">
      <c r="A253">
        <v>1263</v>
      </c>
      <c r="B253" s="2">
        <v>44161</v>
      </c>
      <c r="C253" s="3" t="s">
        <v>14</v>
      </c>
      <c r="D253">
        <v>70000</v>
      </c>
      <c r="E253" t="s">
        <v>8</v>
      </c>
    </row>
    <row r="254" spans="1:5" x14ac:dyDescent="0.25">
      <c r="A254">
        <v>1272</v>
      </c>
      <c r="B254" s="2">
        <v>44089</v>
      </c>
      <c r="C254" s="3" t="s">
        <v>14</v>
      </c>
      <c r="D254">
        <v>80000</v>
      </c>
      <c r="E254" t="s">
        <v>10</v>
      </c>
    </row>
    <row r="255" spans="1:5" x14ac:dyDescent="0.25">
      <c r="A255">
        <v>1278</v>
      </c>
      <c r="B255" s="2">
        <v>44095</v>
      </c>
      <c r="C255" s="3" t="s">
        <v>14</v>
      </c>
      <c r="D255">
        <v>60000</v>
      </c>
      <c r="E255" t="s">
        <v>10</v>
      </c>
    </row>
    <row r="256" spans="1:5" x14ac:dyDescent="0.25">
      <c r="A256">
        <v>1284</v>
      </c>
      <c r="B256" s="2">
        <v>44101</v>
      </c>
      <c r="C256" s="3" t="s">
        <v>14</v>
      </c>
      <c r="D256">
        <v>60000</v>
      </c>
      <c r="E256" t="s">
        <v>10</v>
      </c>
    </row>
    <row r="257" spans="1:5" x14ac:dyDescent="0.25">
      <c r="A257">
        <v>1290</v>
      </c>
      <c r="B257" s="2">
        <v>44107</v>
      </c>
      <c r="C257" s="3" t="s">
        <v>14</v>
      </c>
      <c r="D257">
        <v>120000</v>
      </c>
      <c r="E257" t="s">
        <v>11</v>
      </c>
    </row>
    <row r="258" spans="1:5" x14ac:dyDescent="0.25">
      <c r="A258">
        <v>1296</v>
      </c>
      <c r="B258" s="2">
        <v>44113</v>
      </c>
      <c r="C258" s="3" t="s">
        <v>14</v>
      </c>
      <c r="D258">
        <v>120000</v>
      </c>
      <c r="E258" t="s">
        <v>8</v>
      </c>
    </row>
    <row r="259" spans="1:5" x14ac:dyDescent="0.25">
      <c r="A259">
        <v>1302</v>
      </c>
      <c r="B259" s="2">
        <v>44119</v>
      </c>
      <c r="C259" s="3" t="s">
        <v>14</v>
      </c>
      <c r="D259">
        <v>120000</v>
      </c>
      <c r="E259" t="s">
        <v>11</v>
      </c>
    </row>
    <row r="260" spans="1:5" x14ac:dyDescent="0.25">
      <c r="A260">
        <v>1308</v>
      </c>
      <c r="B260" s="2">
        <v>44125</v>
      </c>
      <c r="C260" s="3" t="s">
        <v>14</v>
      </c>
      <c r="D260">
        <v>120000</v>
      </c>
      <c r="E260" t="s">
        <v>8</v>
      </c>
    </row>
    <row r="261" spans="1:5" x14ac:dyDescent="0.25">
      <c r="A261">
        <v>1314</v>
      </c>
      <c r="B261" s="2">
        <v>44131</v>
      </c>
      <c r="C261" s="3" t="s">
        <v>14</v>
      </c>
      <c r="D261">
        <v>120000</v>
      </c>
      <c r="E261" t="s">
        <v>11</v>
      </c>
    </row>
    <row r="262" spans="1:5" x14ac:dyDescent="0.25">
      <c r="A262">
        <v>1320</v>
      </c>
      <c r="B262" s="2">
        <v>44137</v>
      </c>
      <c r="C262" s="3" t="s">
        <v>14</v>
      </c>
      <c r="D262">
        <v>120000</v>
      </c>
      <c r="E262" t="s">
        <v>8</v>
      </c>
    </row>
    <row r="263" spans="1:5" x14ac:dyDescent="0.25">
      <c r="A263">
        <v>1326</v>
      </c>
      <c r="B263" s="2">
        <v>44143</v>
      </c>
      <c r="C263" s="3" t="s">
        <v>14</v>
      </c>
      <c r="D263">
        <v>120000</v>
      </c>
      <c r="E263" t="s">
        <v>11</v>
      </c>
    </row>
    <row r="264" spans="1:5" x14ac:dyDescent="0.25">
      <c r="A264">
        <v>1332</v>
      </c>
      <c r="B264" s="2">
        <v>44149</v>
      </c>
      <c r="C264" s="3" t="s">
        <v>14</v>
      </c>
      <c r="D264">
        <v>120000</v>
      </c>
      <c r="E264" t="s">
        <v>8</v>
      </c>
    </row>
    <row r="265" spans="1:5" x14ac:dyDescent="0.25">
      <c r="A265">
        <v>1338</v>
      </c>
      <c r="B265" s="2">
        <v>44155</v>
      </c>
      <c r="C265" s="3" t="s">
        <v>14</v>
      </c>
      <c r="D265">
        <v>120000</v>
      </c>
      <c r="E265" t="s">
        <v>11</v>
      </c>
    </row>
    <row r="266" spans="1:5" x14ac:dyDescent="0.25">
      <c r="A266">
        <v>1344</v>
      </c>
      <c r="B266" s="2">
        <v>44161</v>
      </c>
      <c r="C266" s="3" t="s">
        <v>14</v>
      </c>
      <c r="D266">
        <v>120000</v>
      </c>
      <c r="E266" t="s">
        <v>8</v>
      </c>
    </row>
    <row r="267" spans="1:5" x14ac:dyDescent="0.25">
      <c r="A267">
        <v>1354</v>
      </c>
      <c r="B267" s="2">
        <v>44107</v>
      </c>
      <c r="C267" s="3" t="s">
        <v>14</v>
      </c>
      <c r="D267">
        <v>120000</v>
      </c>
      <c r="E267" t="s">
        <v>11</v>
      </c>
    </row>
    <row r="268" spans="1:5" x14ac:dyDescent="0.25">
      <c r="A268">
        <v>1360</v>
      </c>
      <c r="B268" s="2">
        <v>44113</v>
      </c>
      <c r="C268" s="3" t="s">
        <v>14</v>
      </c>
      <c r="D268">
        <v>120000</v>
      </c>
      <c r="E268" t="s">
        <v>8</v>
      </c>
    </row>
    <row r="269" spans="1:5" x14ac:dyDescent="0.25">
      <c r="A269">
        <v>1366</v>
      </c>
      <c r="B269" s="2">
        <v>44119</v>
      </c>
      <c r="C269" s="3" t="s">
        <v>14</v>
      </c>
      <c r="D269">
        <v>120000</v>
      </c>
      <c r="E269" t="s">
        <v>11</v>
      </c>
    </row>
    <row r="270" spans="1:5" x14ac:dyDescent="0.25">
      <c r="A270">
        <v>1372</v>
      </c>
      <c r="B270" s="2">
        <v>44125</v>
      </c>
      <c r="C270" s="3" t="s">
        <v>14</v>
      </c>
      <c r="D270">
        <v>120000</v>
      </c>
      <c r="E270" t="s">
        <v>8</v>
      </c>
    </row>
    <row r="271" spans="1:5" x14ac:dyDescent="0.25">
      <c r="A271">
        <v>1378</v>
      </c>
      <c r="B271" s="2">
        <v>44131</v>
      </c>
      <c r="C271" s="3" t="s">
        <v>14</v>
      </c>
      <c r="D271">
        <v>120000</v>
      </c>
      <c r="E271" t="s">
        <v>11</v>
      </c>
    </row>
    <row r="272" spans="1:5" x14ac:dyDescent="0.25">
      <c r="A272">
        <v>1384</v>
      </c>
      <c r="B272" s="2">
        <v>44137</v>
      </c>
      <c r="C272" s="3" t="s">
        <v>14</v>
      </c>
      <c r="D272">
        <v>120000</v>
      </c>
      <c r="E272" t="s">
        <v>8</v>
      </c>
    </row>
    <row r="273" spans="1:5" x14ac:dyDescent="0.25">
      <c r="A273">
        <v>1390</v>
      </c>
      <c r="B273" s="2">
        <v>44143</v>
      </c>
      <c r="C273" s="3" t="s">
        <v>14</v>
      </c>
      <c r="D273">
        <v>120000</v>
      </c>
      <c r="E273" t="s">
        <v>11</v>
      </c>
    </row>
    <row r="274" spans="1:5" x14ac:dyDescent="0.25">
      <c r="A274">
        <v>1396</v>
      </c>
      <c r="B274" s="2">
        <v>44149</v>
      </c>
      <c r="C274" s="3" t="s">
        <v>14</v>
      </c>
      <c r="D274">
        <v>120000</v>
      </c>
      <c r="E274" t="s">
        <v>8</v>
      </c>
    </row>
    <row r="275" spans="1:5" x14ac:dyDescent="0.25">
      <c r="A275">
        <v>1402</v>
      </c>
      <c r="B275" s="2">
        <v>44155</v>
      </c>
      <c r="C275" s="3" t="s">
        <v>14</v>
      </c>
      <c r="D275">
        <v>120000</v>
      </c>
      <c r="E275" t="s">
        <v>11</v>
      </c>
    </row>
    <row r="276" spans="1:5" x14ac:dyDescent="0.25">
      <c r="A276">
        <v>1408</v>
      </c>
      <c r="B276" s="2">
        <v>44161</v>
      </c>
      <c r="C276" s="3" t="s">
        <v>14</v>
      </c>
      <c r="D276">
        <v>120000</v>
      </c>
      <c r="E276" t="s">
        <v>8</v>
      </c>
    </row>
    <row r="277" spans="1:5" x14ac:dyDescent="0.25">
      <c r="A277">
        <v>1417</v>
      </c>
      <c r="B277" s="2">
        <v>44089</v>
      </c>
      <c r="C277" s="3" t="s">
        <v>14</v>
      </c>
      <c r="D277">
        <v>120000</v>
      </c>
      <c r="E277" t="s">
        <v>10</v>
      </c>
    </row>
    <row r="278" spans="1:5" x14ac:dyDescent="0.25">
      <c r="A278">
        <v>1423</v>
      </c>
      <c r="B278" s="2">
        <v>44095</v>
      </c>
      <c r="C278" s="3" t="s">
        <v>14</v>
      </c>
      <c r="D278" s="18">
        <v>120000</v>
      </c>
      <c r="E278" t="s">
        <v>10</v>
      </c>
    </row>
    <row r="279" spans="1:5" x14ac:dyDescent="0.25">
      <c r="A279">
        <v>1429</v>
      </c>
      <c r="B279" s="2">
        <v>44101</v>
      </c>
      <c r="C279" s="3" t="s">
        <v>14</v>
      </c>
      <c r="D279" s="18">
        <v>120000</v>
      </c>
      <c r="E279" t="s">
        <v>10</v>
      </c>
    </row>
    <row r="280" spans="1:5" x14ac:dyDescent="0.25">
      <c r="A280">
        <v>1435</v>
      </c>
      <c r="B280" s="2">
        <v>44107</v>
      </c>
      <c r="C280" s="3" t="s">
        <v>14</v>
      </c>
      <c r="D280" s="18">
        <v>120000</v>
      </c>
      <c r="E280" t="s">
        <v>11</v>
      </c>
    </row>
    <row r="281" spans="1:5" x14ac:dyDescent="0.25">
      <c r="A281">
        <v>1441</v>
      </c>
      <c r="B281" s="2">
        <v>44113</v>
      </c>
      <c r="C281" s="3" t="s">
        <v>14</v>
      </c>
      <c r="D281" s="18">
        <v>120000</v>
      </c>
      <c r="E281" t="s">
        <v>8</v>
      </c>
    </row>
    <row r="282" spans="1:5" x14ac:dyDescent="0.25">
      <c r="A282">
        <v>1447</v>
      </c>
      <c r="B282" s="2">
        <v>44119</v>
      </c>
      <c r="C282" s="3" t="s">
        <v>14</v>
      </c>
      <c r="D282" s="18">
        <v>120000</v>
      </c>
      <c r="E282" t="s">
        <v>11</v>
      </c>
    </row>
    <row r="283" spans="1:5" x14ac:dyDescent="0.25">
      <c r="A283">
        <v>1453</v>
      </c>
      <c r="B283" s="2">
        <v>44125</v>
      </c>
      <c r="C283" s="3" t="s">
        <v>14</v>
      </c>
      <c r="D283" s="18">
        <v>120000</v>
      </c>
      <c r="E283" t="s">
        <v>8</v>
      </c>
    </row>
    <row r="284" spans="1:5" x14ac:dyDescent="0.25">
      <c r="A284">
        <v>1459</v>
      </c>
      <c r="B284" s="2">
        <v>44131</v>
      </c>
      <c r="C284" s="3" t="s">
        <v>14</v>
      </c>
      <c r="D284" s="18">
        <v>120000</v>
      </c>
      <c r="E284" t="s">
        <v>11</v>
      </c>
    </row>
    <row r="285" spans="1:5" x14ac:dyDescent="0.25">
      <c r="A285">
        <v>1465</v>
      </c>
      <c r="B285" s="2">
        <v>44137</v>
      </c>
      <c r="C285" s="3" t="s">
        <v>14</v>
      </c>
      <c r="D285" s="18">
        <v>120000</v>
      </c>
      <c r="E285" t="s">
        <v>8</v>
      </c>
    </row>
    <row r="286" spans="1:5" x14ac:dyDescent="0.25">
      <c r="A286">
        <v>1471</v>
      </c>
      <c r="B286" s="2">
        <v>44143</v>
      </c>
      <c r="C286" s="3" t="s">
        <v>14</v>
      </c>
      <c r="D286" s="18">
        <v>120000</v>
      </c>
      <c r="E286" t="s">
        <v>11</v>
      </c>
    </row>
    <row r="287" spans="1:5" x14ac:dyDescent="0.25">
      <c r="A287">
        <v>1477</v>
      </c>
      <c r="B287" s="2">
        <v>44149</v>
      </c>
      <c r="C287" s="3" t="s">
        <v>14</v>
      </c>
      <c r="D287" s="18">
        <v>120000</v>
      </c>
      <c r="E287" t="s">
        <v>8</v>
      </c>
    </row>
    <row r="288" spans="1:5" x14ac:dyDescent="0.25">
      <c r="A288">
        <v>1483</v>
      </c>
      <c r="B288" s="2">
        <v>44155</v>
      </c>
      <c r="C288" s="3" t="s">
        <v>14</v>
      </c>
      <c r="D288" s="18">
        <v>120000</v>
      </c>
      <c r="E288" t="s">
        <v>11</v>
      </c>
    </row>
    <row r="289" spans="1:5" x14ac:dyDescent="0.25">
      <c r="A289">
        <v>1489</v>
      </c>
      <c r="B289" s="2">
        <v>44161</v>
      </c>
      <c r="C289" s="3" t="s">
        <v>14</v>
      </c>
      <c r="D289" s="18">
        <v>120000</v>
      </c>
      <c r="E289" t="s">
        <v>8</v>
      </c>
    </row>
    <row r="290" spans="1:5" x14ac:dyDescent="0.25">
      <c r="A290">
        <v>1540</v>
      </c>
      <c r="B290" s="21">
        <v>44089</v>
      </c>
      <c r="C290" s="23" t="s">
        <v>14</v>
      </c>
      <c r="D290" s="18">
        <v>120000</v>
      </c>
      <c r="E290" s="25" t="s">
        <v>10</v>
      </c>
    </row>
    <row r="291" spans="1:5" x14ac:dyDescent="0.25">
      <c r="A291">
        <v>1546</v>
      </c>
      <c r="B291" s="21">
        <v>44095</v>
      </c>
      <c r="C291" s="23" t="s">
        <v>14</v>
      </c>
      <c r="D291" s="18">
        <v>120000</v>
      </c>
      <c r="E291" s="25" t="s">
        <v>10</v>
      </c>
    </row>
    <row r="292" spans="1:5" x14ac:dyDescent="0.25">
      <c r="A292">
        <v>1552</v>
      </c>
      <c r="B292" s="21">
        <v>44101</v>
      </c>
      <c r="C292" s="23" t="s">
        <v>14</v>
      </c>
      <c r="D292" s="18">
        <v>120000</v>
      </c>
      <c r="E292" s="25" t="s">
        <v>10</v>
      </c>
    </row>
    <row r="293" spans="1:5" x14ac:dyDescent="0.25">
      <c r="A293">
        <v>1558</v>
      </c>
      <c r="B293" s="21">
        <v>44107</v>
      </c>
      <c r="C293" s="23" t="s">
        <v>14</v>
      </c>
      <c r="D293" s="18">
        <v>120000</v>
      </c>
      <c r="E293" s="25" t="s">
        <v>11</v>
      </c>
    </row>
    <row r="294" spans="1:5" x14ac:dyDescent="0.25">
      <c r="A294">
        <v>1564</v>
      </c>
      <c r="B294" s="21">
        <v>44113</v>
      </c>
      <c r="C294" s="23" t="s">
        <v>14</v>
      </c>
      <c r="D294" s="18">
        <v>120000</v>
      </c>
      <c r="E294" s="25" t="s">
        <v>8</v>
      </c>
    </row>
    <row r="295" spans="1:5" x14ac:dyDescent="0.25">
      <c r="A295">
        <v>1570</v>
      </c>
      <c r="B295" s="21">
        <v>44119</v>
      </c>
      <c r="C295" s="23" t="s">
        <v>14</v>
      </c>
      <c r="D295" s="18">
        <v>120000</v>
      </c>
      <c r="E295" s="25" t="s">
        <v>11</v>
      </c>
    </row>
    <row r="296" spans="1:5" x14ac:dyDescent="0.25">
      <c r="A296">
        <v>1576</v>
      </c>
      <c r="B296" s="21">
        <v>44125</v>
      </c>
      <c r="C296" s="23" t="s">
        <v>14</v>
      </c>
      <c r="D296" s="18">
        <v>120000</v>
      </c>
      <c r="E296" s="25" t="s">
        <v>8</v>
      </c>
    </row>
    <row r="297" spans="1:5" x14ac:dyDescent="0.25">
      <c r="A297">
        <v>1582</v>
      </c>
      <c r="B297" s="21">
        <v>44131</v>
      </c>
      <c r="C297" s="23" t="s">
        <v>14</v>
      </c>
      <c r="D297" s="18">
        <v>120000</v>
      </c>
      <c r="E297" s="25" t="s">
        <v>11</v>
      </c>
    </row>
    <row r="298" spans="1:5" x14ac:dyDescent="0.25">
      <c r="A298">
        <v>1588</v>
      </c>
      <c r="B298" s="21">
        <v>44137</v>
      </c>
      <c r="C298" s="23" t="s">
        <v>14</v>
      </c>
      <c r="D298" s="18">
        <v>120000</v>
      </c>
      <c r="E298" s="25" t="s">
        <v>8</v>
      </c>
    </row>
    <row r="299" spans="1:5" x14ac:dyDescent="0.25">
      <c r="A299">
        <v>1594</v>
      </c>
      <c r="B299" s="21">
        <v>44143</v>
      </c>
      <c r="C299" s="23" t="s">
        <v>14</v>
      </c>
      <c r="D299" s="18">
        <v>120000</v>
      </c>
      <c r="E299" s="25" t="s">
        <v>11</v>
      </c>
    </row>
    <row r="300" spans="1:5" x14ac:dyDescent="0.25">
      <c r="A300">
        <v>1600</v>
      </c>
      <c r="B300" s="21">
        <v>44149</v>
      </c>
      <c r="C300" s="23" t="s">
        <v>14</v>
      </c>
      <c r="D300" s="18">
        <v>120000</v>
      </c>
      <c r="E300" s="25" t="s">
        <v>8</v>
      </c>
    </row>
    <row r="301" spans="1:5" x14ac:dyDescent="0.25">
      <c r="A301">
        <v>1606</v>
      </c>
      <c r="B301" s="21">
        <v>44155</v>
      </c>
      <c r="C301" s="23" t="s">
        <v>14</v>
      </c>
      <c r="D301" s="18">
        <v>120000</v>
      </c>
      <c r="E301" s="25" t="s">
        <v>11</v>
      </c>
    </row>
    <row r="302" spans="1:5" x14ac:dyDescent="0.25">
      <c r="A302">
        <v>1612</v>
      </c>
      <c r="B302" s="21">
        <v>44161</v>
      </c>
      <c r="C302" s="23" t="s">
        <v>14</v>
      </c>
      <c r="D302" s="18">
        <v>120000</v>
      </c>
      <c r="E302" s="25" t="s">
        <v>8</v>
      </c>
    </row>
    <row r="303" spans="1:5" x14ac:dyDescent="0.25">
      <c r="A303">
        <v>1662</v>
      </c>
      <c r="B303" s="21">
        <v>44089</v>
      </c>
      <c r="C303" s="23" t="s">
        <v>14</v>
      </c>
      <c r="D303" s="18">
        <v>120000</v>
      </c>
      <c r="E303" s="25" t="s">
        <v>10</v>
      </c>
    </row>
    <row r="304" spans="1:5" x14ac:dyDescent="0.25">
      <c r="A304">
        <v>1668</v>
      </c>
      <c r="B304" s="21">
        <v>44095</v>
      </c>
      <c r="C304" s="23" t="s">
        <v>14</v>
      </c>
      <c r="D304" s="18">
        <v>120000</v>
      </c>
      <c r="E304" s="25" t="s">
        <v>10</v>
      </c>
    </row>
    <row r="305" spans="1:5" x14ac:dyDescent="0.25">
      <c r="A305">
        <v>1674</v>
      </c>
      <c r="B305" s="21">
        <v>44101</v>
      </c>
      <c r="C305" s="23" t="s">
        <v>14</v>
      </c>
      <c r="D305" s="18">
        <v>120000</v>
      </c>
      <c r="E305" s="25" t="s">
        <v>10</v>
      </c>
    </row>
    <row r="306" spans="1:5" x14ac:dyDescent="0.25">
      <c r="A306">
        <v>1680</v>
      </c>
      <c r="B306" s="21">
        <v>44107</v>
      </c>
      <c r="C306" s="23" t="s">
        <v>14</v>
      </c>
      <c r="D306" s="18">
        <v>120000</v>
      </c>
      <c r="E306" s="25" t="s">
        <v>11</v>
      </c>
    </row>
    <row r="307" spans="1:5" x14ac:dyDescent="0.25">
      <c r="A307">
        <v>1686</v>
      </c>
      <c r="B307" s="21">
        <v>44113</v>
      </c>
      <c r="C307" s="23" t="s">
        <v>14</v>
      </c>
      <c r="D307" s="18">
        <v>120000</v>
      </c>
      <c r="E307" s="25" t="s">
        <v>8</v>
      </c>
    </row>
    <row r="308" spans="1:5" x14ac:dyDescent="0.25">
      <c r="A308">
        <v>1692</v>
      </c>
      <c r="B308" s="21">
        <v>44119</v>
      </c>
      <c r="C308" s="23" t="s">
        <v>14</v>
      </c>
      <c r="D308" s="18">
        <v>120000</v>
      </c>
      <c r="E308" s="25" t="s">
        <v>11</v>
      </c>
    </row>
    <row r="309" spans="1:5" x14ac:dyDescent="0.25">
      <c r="A309">
        <v>1698</v>
      </c>
      <c r="B309" s="21">
        <v>44125</v>
      </c>
      <c r="C309" s="23" t="s">
        <v>14</v>
      </c>
      <c r="D309" s="18">
        <v>120000</v>
      </c>
      <c r="E309" s="25" t="s">
        <v>8</v>
      </c>
    </row>
    <row r="310" spans="1:5" x14ac:dyDescent="0.25">
      <c r="A310">
        <v>1704</v>
      </c>
      <c r="B310" s="21">
        <v>44131</v>
      </c>
      <c r="C310" s="23" t="s">
        <v>14</v>
      </c>
      <c r="D310" s="18">
        <v>120000</v>
      </c>
      <c r="E310" s="25" t="s">
        <v>11</v>
      </c>
    </row>
    <row r="311" spans="1:5" x14ac:dyDescent="0.25">
      <c r="A311">
        <v>1710</v>
      </c>
      <c r="B311" s="21">
        <v>44137</v>
      </c>
      <c r="C311" s="23" t="s">
        <v>14</v>
      </c>
      <c r="D311" s="18">
        <v>120000</v>
      </c>
      <c r="E311" s="25" t="s">
        <v>8</v>
      </c>
    </row>
    <row r="312" spans="1:5" x14ac:dyDescent="0.25">
      <c r="A312">
        <v>1716</v>
      </c>
      <c r="B312" s="21">
        <v>44143</v>
      </c>
      <c r="C312" s="23" t="s">
        <v>14</v>
      </c>
      <c r="D312" s="18">
        <v>120000</v>
      </c>
      <c r="E312" s="25" t="s">
        <v>11</v>
      </c>
    </row>
    <row r="313" spans="1:5" x14ac:dyDescent="0.25">
      <c r="A313">
        <v>1722</v>
      </c>
      <c r="B313" s="21">
        <v>44149</v>
      </c>
      <c r="C313" s="23" t="s">
        <v>14</v>
      </c>
      <c r="D313" s="18">
        <v>120000</v>
      </c>
      <c r="E313" s="25" t="s">
        <v>8</v>
      </c>
    </row>
    <row r="314" spans="1:5" x14ac:dyDescent="0.25">
      <c r="A314">
        <v>1728</v>
      </c>
      <c r="B314" s="21">
        <v>44155</v>
      </c>
      <c r="C314" s="23" t="s">
        <v>14</v>
      </c>
      <c r="D314" s="18">
        <v>120000</v>
      </c>
      <c r="E314" s="25" t="s">
        <v>11</v>
      </c>
    </row>
    <row r="315" spans="1:5" x14ac:dyDescent="0.25">
      <c r="A315">
        <v>1734</v>
      </c>
      <c r="B315" s="21">
        <v>44161</v>
      </c>
      <c r="C315" s="23" t="s">
        <v>14</v>
      </c>
      <c r="D315" s="18">
        <v>120000</v>
      </c>
      <c r="E315" s="25" t="s">
        <v>8</v>
      </c>
    </row>
    <row r="316" spans="1:5" x14ac:dyDescent="0.25">
      <c r="A316">
        <v>1003</v>
      </c>
      <c r="B316" s="2">
        <v>44046</v>
      </c>
      <c r="C316" s="3" t="s">
        <v>9</v>
      </c>
      <c r="D316" s="18">
        <v>20000</v>
      </c>
      <c r="E316" t="s">
        <v>10</v>
      </c>
    </row>
    <row r="317" spans="1:5" x14ac:dyDescent="0.25">
      <c r="A317">
        <v>1037</v>
      </c>
      <c r="B317" s="2">
        <v>44080</v>
      </c>
      <c r="C317" s="3" t="s">
        <v>9</v>
      </c>
      <c r="D317" s="18">
        <v>50000</v>
      </c>
      <c r="E317" t="s">
        <v>6</v>
      </c>
    </row>
    <row r="318" spans="1:5" x14ac:dyDescent="0.25">
      <c r="A318">
        <v>1038</v>
      </c>
      <c r="B318" s="2">
        <v>44081</v>
      </c>
      <c r="C318" s="3" t="s">
        <v>9</v>
      </c>
      <c r="D318" s="18">
        <v>100000</v>
      </c>
      <c r="E318" s="29" t="s">
        <v>8</v>
      </c>
    </row>
    <row r="319" spans="1:5" x14ac:dyDescent="0.25">
      <c r="A319">
        <v>1039</v>
      </c>
      <c r="B319" s="2">
        <v>44082</v>
      </c>
      <c r="C319" s="3" t="s">
        <v>9</v>
      </c>
      <c r="D319" s="18">
        <v>120000</v>
      </c>
      <c r="E319" s="29" t="s">
        <v>10</v>
      </c>
    </row>
    <row r="320" spans="1:5" x14ac:dyDescent="0.25">
      <c r="A320">
        <v>1040</v>
      </c>
      <c r="B320" s="2">
        <v>44083</v>
      </c>
      <c r="C320" s="3" t="s">
        <v>9</v>
      </c>
      <c r="D320" s="18">
        <v>20000</v>
      </c>
      <c r="E320" s="29" t="s">
        <v>11</v>
      </c>
    </row>
    <row r="321" spans="1:5" x14ac:dyDescent="0.25">
      <c r="A321">
        <v>1045</v>
      </c>
      <c r="B321" s="2">
        <v>44088</v>
      </c>
      <c r="C321" s="3" t="s">
        <v>9</v>
      </c>
      <c r="D321" s="18">
        <v>30000</v>
      </c>
      <c r="E321" s="29" t="s">
        <v>10</v>
      </c>
    </row>
    <row r="322" spans="1:5" x14ac:dyDescent="0.25">
      <c r="A322">
        <v>1051</v>
      </c>
      <c r="B322" s="2">
        <v>44094</v>
      </c>
      <c r="C322" s="3" t="s">
        <v>9</v>
      </c>
      <c r="D322" s="18">
        <v>30000</v>
      </c>
      <c r="E322" s="29" t="s">
        <v>10</v>
      </c>
    </row>
    <row r="323" spans="1:5" x14ac:dyDescent="0.25">
      <c r="A323">
        <v>1057</v>
      </c>
      <c r="B323" s="2">
        <v>44100</v>
      </c>
      <c r="C323" s="3" t="s">
        <v>9</v>
      </c>
      <c r="D323" s="18">
        <v>30000</v>
      </c>
      <c r="E323" s="29" t="s">
        <v>10</v>
      </c>
    </row>
    <row r="324" spans="1:5" x14ac:dyDescent="0.25">
      <c r="A324">
        <v>1063</v>
      </c>
      <c r="B324" s="2">
        <v>44106</v>
      </c>
      <c r="C324" s="3" t="s">
        <v>9</v>
      </c>
      <c r="D324" s="18">
        <v>100000</v>
      </c>
      <c r="E324" s="29" t="s">
        <v>10</v>
      </c>
    </row>
    <row r="325" spans="1:5" x14ac:dyDescent="0.25">
      <c r="A325">
        <v>1069</v>
      </c>
      <c r="B325" s="2">
        <v>44112</v>
      </c>
      <c r="C325" s="3" t="s">
        <v>9</v>
      </c>
      <c r="D325" s="18">
        <v>100000</v>
      </c>
      <c r="E325" s="29" t="s">
        <v>6</v>
      </c>
    </row>
    <row r="326" spans="1:5" x14ac:dyDescent="0.25">
      <c r="A326">
        <v>1075</v>
      </c>
      <c r="B326" s="2">
        <v>44118</v>
      </c>
      <c r="C326" s="3" t="s">
        <v>9</v>
      </c>
      <c r="D326" s="18">
        <v>100000</v>
      </c>
      <c r="E326" s="29" t="s">
        <v>10</v>
      </c>
    </row>
    <row r="327" spans="1:5" x14ac:dyDescent="0.25">
      <c r="A327">
        <v>1081</v>
      </c>
      <c r="B327" s="2">
        <v>44124</v>
      </c>
      <c r="C327" s="3" t="s">
        <v>9</v>
      </c>
      <c r="D327" s="18">
        <v>20000</v>
      </c>
      <c r="E327" s="29" t="s">
        <v>6</v>
      </c>
    </row>
    <row r="328" spans="1:5" x14ac:dyDescent="0.25">
      <c r="A328">
        <v>1087</v>
      </c>
      <c r="B328" s="2">
        <v>44130</v>
      </c>
      <c r="C328" s="3" t="s">
        <v>9</v>
      </c>
      <c r="D328" s="18">
        <v>70000</v>
      </c>
      <c r="E328" s="29" t="s">
        <v>10</v>
      </c>
    </row>
    <row r="329" spans="1:5" x14ac:dyDescent="0.25">
      <c r="A329">
        <v>1093</v>
      </c>
      <c r="B329" s="2">
        <v>44136</v>
      </c>
      <c r="C329" s="3" t="s">
        <v>9</v>
      </c>
      <c r="D329" s="18">
        <v>70000</v>
      </c>
      <c r="E329" s="29" t="s">
        <v>6</v>
      </c>
    </row>
    <row r="330" spans="1:5" x14ac:dyDescent="0.25">
      <c r="A330">
        <v>1099</v>
      </c>
      <c r="B330" s="2">
        <v>44142</v>
      </c>
      <c r="C330" s="3" t="s">
        <v>9</v>
      </c>
      <c r="D330" s="18">
        <v>50000</v>
      </c>
      <c r="E330" s="29" t="s">
        <v>10</v>
      </c>
    </row>
    <row r="331" spans="1:5" x14ac:dyDescent="0.25">
      <c r="A331">
        <v>1105</v>
      </c>
      <c r="B331" s="2">
        <v>44148</v>
      </c>
      <c r="C331" s="3" t="s">
        <v>9</v>
      </c>
      <c r="D331" s="18">
        <v>50000</v>
      </c>
      <c r="E331" s="29" t="s">
        <v>6</v>
      </c>
    </row>
    <row r="332" spans="1:5" x14ac:dyDescent="0.25">
      <c r="A332">
        <v>1111</v>
      </c>
      <c r="B332" s="2">
        <v>44154</v>
      </c>
      <c r="C332" s="3" t="s">
        <v>9</v>
      </c>
      <c r="D332" s="18">
        <v>340000</v>
      </c>
      <c r="E332" s="29" t="s">
        <v>10</v>
      </c>
    </row>
    <row r="333" spans="1:5" x14ac:dyDescent="0.25">
      <c r="A333">
        <v>1117</v>
      </c>
      <c r="B333" s="2">
        <v>44160</v>
      </c>
      <c r="C333" s="3" t="s">
        <v>9</v>
      </c>
      <c r="D333" s="18">
        <v>60000</v>
      </c>
      <c r="E333" s="29" t="s">
        <v>6</v>
      </c>
    </row>
    <row r="334" spans="1:5" x14ac:dyDescent="0.25">
      <c r="A334">
        <v>1126</v>
      </c>
      <c r="B334" s="2">
        <v>44088</v>
      </c>
      <c r="C334" s="3" t="s">
        <v>9</v>
      </c>
      <c r="D334" s="18">
        <v>30000</v>
      </c>
      <c r="E334" s="29" t="s">
        <v>10</v>
      </c>
    </row>
    <row r="335" spans="1:5" x14ac:dyDescent="0.25">
      <c r="A335">
        <v>1132</v>
      </c>
      <c r="B335" s="2">
        <v>44094</v>
      </c>
      <c r="C335" s="3" t="s">
        <v>9</v>
      </c>
      <c r="D335" s="18">
        <v>30000</v>
      </c>
      <c r="E335" s="29" t="s">
        <v>10</v>
      </c>
    </row>
    <row r="336" spans="1:5" x14ac:dyDescent="0.25">
      <c r="A336">
        <v>1138</v>
      </c>
      <c r="B336" s="2">
        <v>44100</v>
      </c>
      <c r="C336" s="3" t="s">
        <v>9</v>
      </c>
      <c r="D336" s="18">
        <v>30000</v>
      </c>
      <c r="E336" s="29" t="s">
        <v>10</v>
      </c>
    </row>
    <row r="337" spans="1:5" x14ac:dyDescent="0.25">
      <c r="A337">
        <v>1144</v>
      </c>
      <c r="B337" s="2">
        <v>44106</v>
      </c>
      <c r="C337" s="3" t="s">
        <v>9</v>
      </c>
      <c r="D337" s="18">
        <v>100000</v>
      </c>
      <c r="E337" s="29" t="s">
        <v>10</v>
      </c>
    </row>
    <row r="338" spans="1:5" x14ac:dyDescent="0.25">
      <c r="A338">
        <v>1150</v>
      </c>
      <c r="B338" s="2">
        <v>44112</v>
      </c>
      <c r="C338" s="3" t="s">
        <v>9</v>
      </c>
      <c r="D338" s="18">
        <v>100000</v>
      </c>
      <c r="E338" s="29" t="s">
        <v>6</v>
      </c>
    </row>
    <row r="339" spans="1:5" x14ac:dyDescent="0.25">
      <c r="A339">
        <v>1156</v>
      </c>
      <c r="B339" s="2">
        <v>44118</v>
      </c>
      <c r="C339" s="3" t="s">
        <v>9</v>
      </c>
      <c r="D339" s="18">
        <v>100000</v>
      </c>
      <c r="E339" s="29" t="s">
        <v>10</v>
      </c>
    </row>
    <row r="340" spans="1:5" x14ac:dyDescent="0.25">
      <c r="A340">
        <v>1162</v>
      </c>
      <c r="B340" s="2">
        <v>44124</v>
      </c>
      <c r="C340" s="3" t="s">
        <v>9</v>
      </c>
      <c r="D340" s="18">
        <v>20000</v>
      </c>
      <c r="E340" s="29" t="s">
        <v>6</v>
      </c>
    </row>
    <row r="341" spans="1:5" x14ac:dyDescent="0.25">
      <c r="A341">
        <v>1168</v>
      </c>
      <c r="B341" s="2">
        <v>44130</v>
      </c>
      <c r="C341" s="3" t="s">
        <v>9</v>
      </c>
      <c r="D341" s="18">
        <v>1000000</v>
      </c>
      <c r="E341" s="29" t="s">
        <v>10</v>
      </c>
    </row>
    <row r="342" spans="1:5" x14ac:dyDescent="0.25">
      <c r="A342">
        <v>1174</v>
      </c>
      <c r="B342" s="2">
        <v>44136</v>
      </c>
      <c r="C342" s="3" t="s">
        <v>9</v>
      </c>
      <c r="D342" s="18">
        <v>1000000</v>
      </c>
      <c r="E342" s="29" t="s">
        <v>6</v>
      </c>
    </row>
    <row r="343" spans="1:5" x14ac:dyDescent="0.25">
      <c r="A343">
        <v>1180</v>
      </c>
      <c r="B343" s="2">
        <v>44142</v>
      </c>
      <c r="C343" s="3" t="s">
        <v>9</v>
      </c>
      <c r="D343" s="18">
        <v>1000000</v>
      </c>
      <c r="E343" s="29" t="s">
        <v>10</v>
      </c>
    </row>
    <row r="344" spans="1:5" x14ac:dyDescent="0.25">
      <c r="A344">
        <v>1186</v>
      </c>
      <c r="B344" s="2">
        <v>44148</v>
      </c>
      <c r="C344" s="3" t="s">
        <v>9</v>
      </c>
      <c r="D344" s="18">
        <v>1000000</v>
      </c>
      <c r="E344" s="29" t="s">
        <v>6</v>
      </c>
    </row>
    <row r="345" spans="1:5" x14ac:dyDescent="0.25">
      <c r="A345">
        <v>1192</v>
      </c>
      <c r="B345" s="2">
        <v>44154</v>
      </c>
      <c r="C345" s="3" t="s">
        <v>9</v>
      </c>
      <c r="D345" s="18">
        <v>1000000</v>
      </c>
      <c r="E345" s="29" t="s">
        <v>10</v>
      </c>
    </row>
    <row r="346" spans="1:5" x14ac:dyDescent="0.25">
      <c r="A346">
        <v>1198</v>
      </c>
      <c r="B346" s="2">
        <v>44160</v>
      </c>
      <c r="C346" s="3" t="s">
        <v>9</v>
      </c>
      <c r="D346" s="18">
        <v>1000000</v>
      </c>
      <c r="E346" s="29" t="s">
        <v>6</v>
      </c>
    </row>
    <row r="347" spans="1:5" x14ac:dyDescent="0.25">
      <c r="A347">
        <v>1208</v>
      </c>
      <c r="B347" s="2">
        <v>44106</v>
      </c>
      <c r="C347" s="3" t="s">
        <v>9</v>
      </c>
      <c r="D347" s="18">
        <v>1000000</v>
      </c>
      <c r="E347" s="29" t="s">
        <v>10</v>
      </c>
    </row>
    <row r="348" spans="1:5" x14ac:dyDescent="0.25">
      <c r="A348">
        <v>1214</v>
      </c>
      <c r="B348" s="2">
        <v>44112</v>
      </c>
      <c r="C348" s="3" t="s">
        <v>9</v>
      </c>
      <c r="D348" s="18">
        <v>1000000</v>
      </c>
      <c r="E348" s="29" t="s">
        <v>6</v>
      </c>
    </row>
    <row r="349" spans="1:5" x14ac:dyDescent="0.25">
      <c r="A349">
        <v>1220</v>
      </c>
      <c r="B349" s="2">
        <v>44118</v>
      </c>
      <c r="C349" s="3" t="s">
        <v>9</v>
      </c>
      <c r="D349" s="18">
        <v>1000000</v>
      </c>
      <c r="E349" s="29" t="s">
        <v>10</v>
      </c>
    </row>
    <row r="350" spans="1:5" x14ac:dyDescent="0.25">
      <c r="A350">
        <v>1226</v>
      </c>
      <c r="B350" s="2">
        <v>44124</v>
      </c>
      <c r="C350" s="3" t="s">
        <v>9</v>
      </c>
      <c r="D350" s="18">
        <v>1000000</v>
      </c>
      <c r="E350" s="29" t="s">
        <v>6</v>
      </c>
    </row>
    <row r="351" spans="1:5" x14ac:dyDescent="0.25">
      <c r="A351">
        <v>1232</v>
      </c>
      <c r="B351" s="2">
        <v>44130</v>
      </c>
      <c r="C351" s="3" t="s">
        <v>9</v>
      </c>
      <c r="D351" s="18">
        <v>1000000</v>
      </c>
      <c r="E351" s="29" t="s">
        <v>10</v>
      </c>
    </row>
    <row r="352" spans="1:5" x14ac:dyDescent="0.25">
      <c r="A352">
        <v>1238</v>
      </c>
      <c r="B352" s="2">
        <v>44136</v>
      </c>
      <c r="C352" s="3" t="s">
        <v>9</v>
      </c>
      <c r="D352" s="18">
        <v>1000000</v>
      </c>
      <c r="E352" s="29" t="s">
        <v>6</v>
      </c>
    </row>
    <row r="353" spans="1:5" x14ac:dyDescent="0.25">
      <c r="A353">
        <v>1244</v>
      </c>
      <c r="B353" s="2">
        <v>44142</v>
      </c>
      <c r="C353" s="3" t="s">
        <v>9</v>
      </c>
      <c r="D353" s="18">
        <v>1000000</v>
      </c>
      <c r="E353" s="29" t="s">
        <v>10</v>
      </c>
    </row>
    <row r="354" spans="1:5" x14ac:dyDescent="0.25">
      <c r="A354">
        <v>1250</v>
      </c>
      <c r="B354" s="2">
        <v>44148</v>
      </c>
      <c r="C354" s="3" t="s">
        <v>9</v>
      </c>
      <c r="D354" s="18">
        <v>1000000</v>
      </c>
      <c r="E354" s="29" t="s">
        <v>6</v>
      </c>
    </row>
    <row r="355" spans="1:5" x14ac:dyDescent="0.25">
      <c r="A355">
        <v>1256</v>
      </c>
      <c r="B355" s="2">
        <v>44154</v>
      </c>
      <c r="C355" s="3" t="s">
        <v>9</v>
      </c>
      <c r="D355" s="18">
        <v>1000000</v>
      </c>
      <c r="E355" s="29" t="s">
        <v>10</v>
      </c>
    </row>
    <row r="356" spans="1:5" x14ac:dyDescent="0.25">
      <c r="A356">
        <v>1262</v>
      </c>
      <c r="B356" s="2">
        <v>44160</v>
      </c>
      <c r="C356" s="3" t="s">
        <v>9</v>
      </c>
      <c r="D356" s="18">
        <v>1000000</v>
      </c>
      <c r="E356" s="29" t="s">
        <v>6</v>
      </c>
    </row>
    <row r="357" spans="1:5" x14ac:dyDescent="0.25">
      <c r="A357">
        <v>1271</v>
      </c>
      <c r="B357" s="2">
        <v>44088</v>
      </c>
      <c r="C357" s="3" t="s">
        <v>9</v>
      </c>
      <c r="D357" s="18">
        <v>1000000</v>
      </c>
      <c r="E357" s="29" t="s">
        <v>10</v>
      </c>
    </row>
    <row r="358" spans="1:5" x14ac:dyDescent="0.25">
      <c r="A358">
        <v>1277</v>
      </c>
      <c r="B358" s="2">
        <v>44094</v>
      </c>
      <c r="C358" s="3" t="s">
        <v>9</v>
      </c>
      <c r="D358" s="18">
        <v>1000000</v>
      </c>
      <c r="E358" s="29" t="s">
        <v>10</v>
      </c>
    </row>
    <row r="359" spans="1:5" x14ac:dyDescent="0.25">
      <c r="A359">
        <v>1283</v>
      </c>
      <c r="B359" s="2">
        <v>44100</v>
      </c>
      <c r="C359" s="3" t="s">
        <v>9</v>
      </c>
      <c r="D359" s="18">
        <v>1000000</v>
      </c>
      <c r="E359" s="29" t="s">
        <v>10</v>
      </c>
    </row>
    <row r="360" spans="1:5" x14ac:dyDescent="0.25">
      <c r="A360">
        <v>1289</v>
      </c>
      <c r="B360" s="2">
        <v>44106</v>
      </c>
      <c r="C360" s="3" t="s">
        <v>9</v>
      </c>
      <c r="D360" s="18">
        <v>1000000</v>
      </c>
      <c r="E360" s="29" t="s">
        <v>10</v>
      </c>
    </row>
    <row r="361" spans="1:5" x14ac:dyDescent="0.25">
      <c r="A361">
        <v>1295</v>
      </c>
      <c r="B361" s="2">
        <v>44112</v>
      </c>
      <c r="C361" s="3" t="s">
        <v>9</v>
      </c>
      <c r="D361" s="18">
        <v>1000000</v>
      </c>
      <c r="E361" s="29" t="s">
        <v>6</v>
      </c>
    </row>
    <row r="362" spans="1:5" x14ac:dyDescent="0.25">
      <c r="A362">
        <v>1301</v>
      </c>
      <c r="B362" s="2">
        <v>44118</v>
      </c>
      <c r="C362" s="3" t="s">
        <v>9</v>
      </c>
      <c r="D362" s="18">
        <v>1000000</v>
      </c>
      <c r="E362" s="29" t="s">
        <v>10</v>
      </c>
    </row>
    <row r="363" spans="1:5" x14ac:dyDescent="0.25">
      <c r="A363">
        <v>1307</v>
      </c>
      <c r="B363" s="2">
        <v>44124</v>
      </c>
      <c r="C363" s="3" t="s">
        <v>9</v>
      </c>
      <c r="D363" s="18">
        <v>1000000</v>
      </c>
      <c r="E363" s="29" t="s">
        <v>6</v>
      </c>
    </row>
    <row r="364" spans="1:5" x14ac:dyDescent="0.25">
      <c r="A364">
        <v>1313</v>
      </c>
      <c r="B364" s="2">
        <v>44130</v>
      </c>
      <c r="C364" s="3" t="s">
        <v>9</v>
      </c>
      <c r="D364" s="18">
        <v>1000000</v>
      </c>
      <c r="E364" s="29" t="s">
        <v>10</v>
      </c>
    </row>
    <row r="365" spans="1:5" x14ac:dyDescent="0.25">
      <c r="A365">
        <v>1319</v>
      </c>
      <c r="B365" s="2">
        <v>44136</v>
      </c>
      <c r="C365" s="3" t="s">
        <v>9</v>
      </c>
      <c r="D365" s="18">
        <v>1000000</v>
      </c>
      <c r="E365" s="29" t="s">
        <v>6</v>
      </c>
    </row>
    <row r="366" spans="1:5" x14ac:dyDescent="0.25">
      <c r="A366">
        <v>1325</v>
      </c>
      <c r="B366" s="2">
        <v>44142</v>
      </c>
      <c r="C366" s="3" t="s">
        <v>9</v>
      </c>
      <c r="D366" s="18">
        <v>1000000</v>
      </c>
      <c r="E366" s="29" t="s">
        <v>10</v>
      </c>
    </row>
    <row r="367" spans="1:5" x14ac:dyDescent="0.25">
      <c r="A367">
        <v>1331</v>
      </c>
      <c r="B367" s="2">
        <v>44148</v>
      </c>
      <c r="C367" s="3" t="s">
        <v>9</v>
      </c>
      <c r="D367" s="18">
        <v>1000000</v>
      </c>
      <c r="E367" s="29" t="s">
        <v>6</v>
      </c>
    </row>
    <row r="368" spans="1:5" x14ac:dyDescent="0.25">
      <c r="A368">
        <v>1337</v>
      </c>
      <c r="B368" s="2">
        <v>44154</v>
      </c>
      <c r="C368" s="3" t="s">
        <v>9</v>
      </c>
      <c r="D368" s="18">
        <v>1000000</v>
      </c>
      <c r="E368" s="29" t="s">
        <v>10</v>
      </c>
    </row>
    <row r="369" spans="1:5" x14ac:dyDescent="0.25">
      <c r="A369">
        <v>1343</v>
      </c>
      <c r="B369" s="2">
        <v>44160</v>
      </c>
      <c r="C369" s="3" t="s">
        <v>9</v>
      </c>
      <c r="D369" s="18">
        <v>1000000</v>
      </c>
      <c r="E369" s="29" t="s">
        <v>6</v>
      </c>
    </row>
    <row r="370" spans="1:5" x14ac:dyDescent="0.25">
      <c r="A370">
        <v>1353</v>
      </c>
      <c r="B370" s="2">
        <v>44106</v>
      </c>
      <c r="C370" s="3" t="s">
        <v>9</v>
      </c>
      <c r="D370" s="18">
        <v>1000000</v>
      </c>
      <c r="E370" s="29" t="s">
        <v>10</v>
      </c>
    </row>
    <row r="371" spans="1:5" x14ac:dyDescent="0.25">
      <c r="A371">
        <v>1359</v>
      </c>
      <c r="B371" s="2">
        <v>44112</v>
      </c>
      <c r="C371" s="3" t="s">
        <v>9</v>
      </c>
      <c r="D371" s="18">
        <v>1000000</v>
      </c>
      <c r="E371" s="29" t="s">
        <v>6</v>
      </c>
    </row>
    <row r="372" spans="1:5" x14ac:dyDescent="0.25">
      <c r="A372">
        <v>1365</v>
      </c>
      <c r="B372" s="2">
        <v>44118</v>
      </c>
      <c r="C372" s="3" t="s">
        <v>9</v>
      </c>
      <c r="D372" s="18">
        <v>1000000</v>
      </c>
      <c r="E372" s="29" t="s">
        <v>10</v>
      </c>
    </row>
    <row r="373" spans="1:5" x14ac:dyDescent="0.25">
      <c r="A373">
        <v>1371</v>
      </c>
      <c r="B373" s="2">
        <v>44124</v>
      </c>
      <c r="C373" s="3" t="s">
        <v>9</v>
      </c>
      <c r="D373" s="18">
        <v>1000000</v>
      </c>
      <c r="E373" s="29" t="s">
        <v>6</v>
      </c>
    </row>
    <row r="374" spans="1:5" x14ac:dyDescent="0.25">
      <c r="A374">
        <v>1377</v>
      </c>
      <c r="B374" s="2">
        <v>44130</v>
      </c>
      <c r="C374" s="3" t="s">
        <v>9</v>
      </c>
      <c r="D374" s="18">
        <v>1000000</v>
      </c>
      <c r="E374" s="29" t="s">
        <v>10</v>
      </c>
    </row>
    <row r="375" spans="1:5" x14ac:dyDescent="0.25">
      <c r="A375">
        <v>1383</v>
      </c>
      <c r="B375" s="2">
        <v>44136</v>
      </c>
      <c r="C375" s="3" t="s">
        <v>9</v>
      </c>
      <c r="D375" s="18">
        <v>1000000</v>
      </c>
      <c r="E375" s="29" t="s">
        <v>6</v>
      </c>
    </row>
    <row r="376" spans="1:5" x14ac:dyDescent="0.25">
      <c r="A376">
        <v>1389</v>
      </c>
      <c r="B376" s="2">
        <v>44142</v>
      </c>
      <c r="C376" s="3" t="s">
        <v>9</v>
      </c>
      <c r="D376" s="18">
        <v>1000000</v>
      </c>
      <c r="E376" s="29" t="s">
        <v>10</v>
      </c>
    </row>
    <row r="377" spans="1:5" x14ac:dyDescent="0.25">
      <c r="A377">
        <v>1395</v>
      </c>
      <c r="B377" s="2">
        <v>44148</v>
      </c>
      <c r="C377" s="3" t="s">
        <v>9</v>
      </c>
      <c r="D377" s="29">
        <v>1000000</v>
      </c>
      <c r="E377" s="29" t="s">
        <v>6</v>
      </c>
    </row>
    <row r="378" spans="1:5" x14ac:dyDescent="0.25">
      <c r="A378">
        <v>1401</v>
      </c>
      <c r="B378" s="2">
        <v>44154</v>
      </c>
      <c r="C378" s="3" t="s">
        <v>9</v>
      </c>
      <c r="D378" s="29">
        <v>1000000</v>
      </c>
      <c r="E378" s="29" t="s">
        <v>10</v>
      </c>
    </row>
    <row r="379" spans="1:5" x14ac:dyDescent="0.25">
      <c r="A379">
        <v>1407</v>
      </c>
      <c r="B379" s="2">
        <v>44160</v>
      </c>
      <c r="C379" s="3" t="s">
        <v>9</v>
      </c>
      <c r="D379" s="29">
        <v>1000000</v>
      </c>
      <c r="E379" s="29" t="s">
        <v>6</v>
      </c>
    </row>
    <row r="380" spans="1:5" x14ac:dyDescent="0.25">
      <c r="A380">
        <v>1416</v>
      </c>
      <c r="B380" s="2">
        <v>44088</v>
      </c>
      <c r="C380" s="3" t="s">
        <v>9</v>
      </c>
      <c r="D380" s="29">
        <v>1000000</v>
      </c>
      <c r="E380" s="29" t="s">
        <v>10</v>
      </c>
    </row>
    <row r="381" spans="1:5" x14ac:dyDescent="0.25">
      <c r="A381">
        <v>1422</v>
      </c>
      <c r="B381" s="2">
        <v>44094</v>
      </c>
      <c r="C381" s="3" t="s">
        <v>9</v>
      </c>
      <c r="D381" s="29">
        <v>1000000</v>
      </c>
      <c r="E381" s="29" t="s">
        <v>10</v>
      </c>
    </row>
    <row r="382" spans="1:5" x14ac:dyDescent="0.25">
      <c r="A382">
        <v>1428</v>
      </c>
      <c r="B382" s="2">
        <v>44100</v>
      </c>
      <c r="C382" s="3" t="s">
        <v>9</v>
      </c>
      <c r="D382" s="29">
        <v>1000000</v>
      </c>
      <c r="E382" s="29" t="s">
        <v>10</v>
      </c>
    </row>
    <row r="383" spans="1:5" x14ac:dyDescent="0.25">
      <c r="A383">
        <v>1434</v>
      </c>
      <c r="B383" s="2">
        <v>44106</v>
      </c>
      <c r="C383" s="3" t="s">
        <v>9</v>
      </c>
      <c r="D383" s="29">
        <v>1000000</v>
      </c>
      <c r="E383" s="29" t="s">
        <v>10</v>
      </c>
    </row>
    <row r="384" spans="1:5" x14ac:dyDescent="0.25">
      <c r="A384">
        <v>1440</v>
      </c>
      <c r="B384" s="2">
        <v>44112</v>
      </c>
      <c r="C384" s="3" t="s">
        <v>9</v>
      </c>
      <c r="D384" s="29">
        <v>1000000</v>
      </c>
      <c r="E384" s="29" t="s">
        <v>6</v>
      </c>
    </row>
    <row r="385" spans="1:5" x14ac:dyDescent="0.25">
      <c r="A385">
        <v>1446</v>
      </c>
      <c r="B385" s="2">
        <v>44118</v>
      </c>
      <c r="C385" s="3" t="s">
        <v>9</v>
      </c>
      <c r="D385" s="29">
        <v>1000000</v>
      </c>
      <c r="E385" s="29" t="s">
        <v>10</v>
      </c>
    </row>
    <row r="386" spans="1:5" x14ac:dyDescent="0.25">
      <c r="A386">
        <v>1452</v>
      </c>
      <c r="B386" s="2">
        <v>44124</v>
      </c>
      <c r="C386" s="3" t="s">
        <v>9</v>
      </c>
      <c r="D386" s="29">
        <v>1000000</v>
      </c>
      <c r="E386" s="29" t="s">
        <v>6</v>
      </c>
    </row>
    <row r="387" spans="1:5" x14ac:dyDescent="0.25">
      <c r="A387">
        <v>1458</v>
      </c>
      <c r="B387" s="2">
        <v>44130</v>
      </c>
      <c r="C387" s="3" t="s">
        <v>9</v>
      </c>
      <c r="D387" s="29">
        <v>1000000</v>
      </c>
      <c r="E387" s="29" t="s">
        <v>10</v>
      </c>
    </row>
    <row r="388" spans="1:5" x14ac:dyDescent="0.25">
      <c r="A388">
        <v>1464</v>
      </c>
      <c r="B388" s="2">
        <v>44136</v>
      </c>
      <c r="C388" s="3" t="s">
        <v>9</v>
      </c>
      <c r="D388" s="29">
        <v>1000000</v>
      </c>
      <c r="E388" s="29" t="s">
        <v>6</v>
      </c>
    </row>
    <row r="389" spans="1:5" x14ac:dyDescent="0.25">
      <c r="A389">
        <v>1470</v>
      </c>
      <c r="B389" s="2">
        <v>44142</v>
      </c>
      <c r="C389" s="3" t="s">
        <v>9</v>
      </c>
      <c r="D389" s="29">
        <v>1000000</v>
      </c>
      <c r="E389" s="29" t="s">
        <v>10</v>
      </c>
    </row>
    <row r="390" spans="1:5" x14ac:dyDescent="0.25">
      <c r="A390">
        <v>1476</v>
      </c>
      <c r="B390" s="2">
        <v>44148</v>
      </c>
      <c r="C390" s="3" t="s">
        <v>9</v>
      </c>
      <c r="D390" s="29">
        <v>1000000</v>
      </c>
      <c r="E390" s="29" t="s">
        <v>6</v>
      </c>
    </row>
    <row r="391" spans="1:5" x14ac:dyDescent="0.25">
      <c r="A391">
        <v>1482</v>
      </c>
      <c r="B391" s="2">
        <v>44154</v>
      </c>
      <c r="C391" s="3" t="s">
        <v>9</v>
      </c>
      <c r="D391" s="29">
        <v>1000000</v>
      </c>
      <c r="E391" s="29" t="s">
        <v>10</v>
      </c>
    </row>
    <row r="392" spans="1:5" x14ac:dyDescent="0.25">
      <c r="A392">
        <v>1488</v>
      </c>
      <c r="B392" s="2">
        <v>44160</v>
      </c>
      <c r="C392" s="3" t="s">
        <v>9</v>
      </c>
      <c r="D392" s="29">
        <v>1000000</v>
      </c>
      <c r="E392" s="29" t="s">
        <v>6</v>
      </c>
    </row>
    <row r="393" spans="1:5" x14ac:dyDescent="0.25">
      <c r="A393">
        <v>1520</v>
      </c>
      <c r="B393" s="21">
        <v>44069</v>
      </c>
      <c r="C393" s="23" t="s">
        <v>9</v>
      </c>
      <c r="D393" s="29">
        <v>1000000</v>
      </c>
      <c r="E393" s="25" t="s">
        <v>8</v>
      </c>
    </row>
    <row r="394" spans="1:5" x14ac:dyDescent="0.25">
      <c r="A394">
        <v>1522</v>
      </c>
      <c r="B394" s="21">
        <v>44071</v>
      </c>
      <c r="C394" s="23" t="s">
        <v>9</v>
      </c>
      <c r="D394" s="29">
        <v>1000000</v>
      </c>
      <c r="E394" s="25" t="s">
        <v>8</v>
      </c>
    </row>
    <row r="395" spans="1:5" x14ac:dyDescent="0.25">
      <c r="A395">
        <v>1524</v>
      </c>
      <c r="B395" s="21">
        <v>44073</v>
      </c>
      <c r="C395" s="23" t="s">
        <v>9</v>
      </c>
      <c r="D395" s="29">
        <v>1000000</v>
      </c>
      <c r="E395" s="25" t="s">
        <v>8</v>
      </c>
    </row>
    <row r="396" spans="1:5" x14ac:dyDescent="0.25">
      <c r="A396">
        <v>1526</v>
      </c>
      <c r="B396" s="21">
        <v>44075</v>
      </c>
      <c r="C396" s="23" t="s">
        <v>9</v>
      </c>
      <c r="D396" s="29">
        <v>1000000</v>
      </c>
      <c r="E396" s="25" t="s">
        <v>11</v>
      </c>
    </row>
    <row r="397" spans="1:5" x14ac:dyDescent="0.25">
      <c r="A397">
        <v>1528</v>
      </c>
      <c r="B397" s="21">
        <v>44077</v>
      </c>
      <c r="C397" s="23" t="s">
        <v>9</v>
      </c>
      <c r="D397" s="29">
        <v>1000000</v>
      </c>
      <c r="E397" s="25" t="s">
        <v>8</v>
      </c>
    </row>
    <row r="398" spans="1:5" x14ac:dyDescent="0.25">
      <c r="A398">
        <v>1530</v>
      </c>
      <c r="B398" s="21">
        <v>44079</v>
      </c>
      <c r="C398" s="23" t="s">
        <v>9</v>
      </c>
      <c r="D398" s="29">
        <v>1000000</v>
      </c>
      <c r="E398" s="25" t="s">
        <v>11</v>
      </c>
    </row>
    <row r="399" spans="1:5" x14ac:dyDescent="0.25">
      <c r="A399">
        <v>1532</v>
      </c>
      <c r="B399" s="21">
        <v>44081</v>
      </c>
      <c r="C399" s="23" t="s">
        <v>9</v>
      </c>
      <c r="D399" s="29">
        <v>1000000</v>
      </c>
      <c r="E399" s="25" t="s">
        <v>8</v>
      </c>
    </row>
    <row r="400" spans="1:5" x14ac:dyDescent="0.25">
      <c r="A400">
        <v>1534</v>
      </c>
      <c r="B400" s="21">
        <v>44083</v>
      </c>
      <c r="C400" s="23" t="s">
        <v>9</v>
      </c>
      <c r="D400" s="29">
        <v>1000000</v>
      </c>
      <c r="E400" s="25" t="s">
        <v>11</v>
      </c>
    </row>
    <row r="401" spans="1:5" x14ac:dyDescent="0.25">
      <c r="A401">
        <v>1642</v>
      </c>
      <c r="B401" s="21">
        <v>44069</v>
      </c>
      <c r="C401" s="23" t="s">
        <v>9</v>
      </c>
      <c r="D401" s="29">
        <v>1000000</v>
      </c>
      <c r="E401" s="25" t="s">
        <v>8</v>
      </c>
    </row>
    <row r="402" spans="1:5" x14ac:dyDescent="0.25">
      <c r="A402">
        <v>1644</v>
      </c>
      <c r="B402" s="21">
        <v>44071</v>
      </c>
      <c r="C402" s="23" t="s">
        <v>9</v>
      </c>
      <c r="D402">
        <v>1000000</v>
      </c>
      <c r="E402" s="25" t="s">
        <v>8</v>
      </c>
    </row>
    <row r="403" spans="1:5" x14ac:dyDescent="0.25">
      <c r="A403">
        <v>1646</v>
      </c>
      <c r="B403" s="21">
        <v>44073</v>
      </c>
      <c r="C403" s="23" t="s">
        <v>9</v>
      </c>
      <c r="D403" s="25">
        <v>60000</v>
      </c>
      <c r="E403" s="25" t="s">
        <v>8</v>
      </c>
    </row>
    <row r="404" spans="1:5" x14ac:dyDescent="0.25">
      <c r="A404">
        <v>1648</v>
      </c>
      <c r="B404" s="21">
        <v>44075</v>
      </c>
      <c r="C404" s="23" t="s">
        <v>9</v>
      </c>
      <c r="D404" s="25">
        <v>100000</v>
      </c>
      <c r="E404" s="25" t="s">
        <v>11</v>
      </c>
    </row>
    <row r="405" spans="1:5" x14ac:dyDescent="0.25">
      <c r="A405">
        <v>1650</v>
      </c>
      <c r="B405" s="21">
        <v>44077</v>
      </c>
      <c r="C405" s="23" t="s">
        <v>9</v>
      </c>
      <c r="D405" s="25">
        <v>20000</v>
      </c>
      <c r="E405" s="25" t="s">
        <v>8</v>
      </c>
    </row>
    <row r="406" spans="1:5" x14ac:dyDescent="0.25">
      <c r="A406">
        <v>1652</v>
      </c>
      <c r="B406" s="21">
        <v>44079</v>
      </c>
      <c r="C406" s="23" t="s">
        <v>9</v>
      </c>
      <c r="D406" s="25">
        <v>10000</v>
      </c>
      <c r="E406" s="25" t="s">
        <v>11</v>
      </c>
    </row>
    <row r="407" spans="1:5" x14ac:dyDescent="0.25">
      <c r="A407">
        <v>1654</v>
      </c>
      <c r="B407" s="21">
        <v>44081</v>
      </c>
      <c r="C407" s="23" t="s">
        <v>9</v>
      </c>
      <c r="D407" s="25">
        <v>100000</v>
      </c>
      <c r="E407" s="25" t="s">
        <v>8</v>
      </c>
    </row>
    <row r="408" spans="1:5" x14ac:dyDescent="0.25">
      <c r="A408">
        <v>1656</v>
      </c>
      <c r="B408" s="21">
        <v>44083</v>
      </c>
      <c r="C408" s="23" t="s">
        <v>9</v>
      </c>
      <c r="D408" s="25">
        <v>20000</v>
      </c>
      <c r="E408" s="25" t="s">
        <v>11</v>
      </c>
    </row>
    <row r="409" spans="1:5" x14ac:dyDescent="0.25">
      <c r="A409">
        <v>1002</v>
      </c>
      <c r="B409" s="2">
        <v>44045</v>
      </c>
      <c r="C409" s="3" t="s">
        <v>7</v>
      </c>
      <c r="D409">
        <v>120000</v>
      </c>
      <c r="E409" t="s">
        <v>8</v>
      </c>
    </row>
    <row r="410" spans="1:5" x14ac:dyDescent="0.25">
      <c r="A410">
        <v>1004</v>
      </c>
      <c r="B410" s="2">
        <v>44047</v>
      </c>
      <c r="C410" s="3" t="s">
        <v>7</v>
      </c>
      <c r="D410">
        <v>130000</v>
      </c>
      <c r="E410" t="s">
        <v>11</v>
      </c>
    </row>
    <row r="411" spans="1:5" x14ac:dyDescent="0.25">
      <c r="A411">
        <v>1044</v>
      </c>
      <c r="B411" s="2">
        <v>44087</v>
      </c>
      <c r="C411" s="3" t="s">
        <v>7</v>
      </c>
      <c r="D411">
        <v>100000</v>
      </c>
      <c r="E411" t="s">
        <v>10</v>
      </c>
    </row>
    <row r="412" spans="1:5" x14ac:dyDescent="0.25">
      <c r="A412">
        <v>1050</v>
      </c>
      <c r="B412" s="2">
        <v>44093</v>
      </c>
      <c r="C412" s="3" t="s">
        <v>7</v>
      </c>
      <c r="D412">
        <v>20000</v>
      </c>
      <c r="E412" t="s">
        <v>10</v>
      </c>
    </row>
    <row r="413" spans="1:5" x14ac:dyDescent="0.25">
      <c r="A413">
        <v>1056</v>
      </c>
      <c r="B413" s="31">
        <v>44099</v>
      </c>
      <c r="C413" s="33" t="s">
        <v>7</v>
      </c>
      <c r="D413">
        <v>70000</v>
      </c>
      <c r="E413" s="35" t="s">
        <v>10</v>
      </c>
    </row>
    <row r="414" spans="1:5" x14ac:dyDescent="0.25">
      <c r="A414">
        <v>1062</v>
      </c>
      <c r="B414" s="31">
        <v>44105</v>
      </c>
      <c r="C414" s="33" t="s">
        <v>7</v>
      </c>
      <c r="D414">
        <v>1000000</v>
      </c>
      <c r="E414" s="35" t="s">
        <v>10</v>
      </c>
    </row>
    <row r="415" spans="1:5" x14ac:dyDescent="0.25">
      <c r="A415">
        <v>1068</v>
      </c>
      <c r="B415" s="31">
        <v>44111</v>
      </c>
      <c r="C415" s="33" t="s">
        <v>7</v>
      </c>
      <c r="D415">
        <v>1000000</v>
      </c>
      <c r="E415" s="35" t="s">
        <v>11</v>
      </c>
    </row>
    <row r="416" spans="1:5" x14ac:dyDescent="0.25">
      <c r="A416">
        <v>1074</v>
      </c>
      <c r="B416" s="31">
        <v>44117</v>
      </c>
      <c r="C416" s="33" t="s">
        <v>7</v>
      </c>
      <c r="D416">
        <v>1000000</v>
      </c>
      <c r="E416" s="35" t="s">
        <v>8</v>
      </c>
    </row>
    <row r="417" spans="1:5" x14ac:dyDescent="0.25">
      <c r="A417">
        <v>1080</v>
      </c>
      <c r="B417" s="31">
        <v>44123</v>
      </c>
      <c r="C417" s="33" t="s">
        <v>7</v>
      </c>
      <c r="D417">
        <v>1000000</v>
      </c>
      <c r="E417" s="35" t="s">
        <v>11</v>
      </c>
    </row>
    <row r="418" spans="1:5" x14ac:dyDescent="0.25">
      <c r="A418">
        <v>1086</v>
      </c>
      <c r="B418" s="31">
        <v>44129</v>
      </c>
      <c r="C418" s="33" t="s">
        <v>7</v>
      </c>
      <c r="D418">
        <v>1000000</v>
      </c>
      <c r="E418" s="35" t="s">
        <v>8</v>
      </c>
    </row>
    <row r="419" spans="1:5" x14ac:dyDescent="0.25">
      <c r="A419">
        <v>1092</v>
      </c>
      <c r="B419" s="31">
        <v>44135</v>
      </c>
      <c r="C419" s="33" t="s">
        <v>7</v>
      </c>
      <c r="D419">
        <v>1000000</v>
      </c>
      <c r="E419" s="35" t="s">
        <v>11</v>
      </c>
    </row>
    <row r="420" spans="1:5" x14ac:dyDescent="0.25">
      <c r="A420">
        <v>1098</v>
      </c>
      <c r="B420" s="31">
        <v>44141</v>
      </c>
      <c r="C420" s="33" t="s">
        <v>7</v>
      </c>
      <c r="D420">
        <v>1000000</v>
      </c>
      <c r="E420" s="35" t="s">
        <v>8</v>
      </c>
    </row>
    <row r="421" spans="1:5" x14ac:dyDescent="0.25">
      <c r="A421">
        <v>1104</v>
      </c>
      <c r="B421" s="31">
        <v>44147</v>
      </c>
      <c r="C421" s="33" t="s">
        <v>7</v>
      </c>
      <c r="D421">
        <v>1000000</v>
      </c>
      <c r="E421" s="35" t="s">
        <v>11</v>
      </c>
    </row>
    <row r="422" spans="1:5" x14ac:dyDescent="0.25">
      <c r="A422">
        <v>1110</v>
      </c>
      <c r="B422" s="31">
        <v>44153</v>
      </c>
      <c r="C422" s="33" t="s">
        <v>7</v>
      </c>
      <c r="D422">
        <v>1000000</v>
      </c>
      <c r="E422" s="35" t="s">
        <v>8</v>
      </c>
    </row>
    <row r="423" spans="1:5" x14ac:dyDescent="0.25">
      <c r="A423">
        <v>1116</v>
      </c>
      <c r="B423" s="31">
        <v>44159</v>
      </c>
      <c r="C423" s="33" t="s">
        <v>7</v>
      </c>
      <c r="D423">
        <v>1000000</v>
      </c>
      <c r="E423" s="35" t="s">
        <v>11</v>
      </c>
    </row>
    <row r="424" spans="1:5" x14ac:dyDescent="0.25">
      <c r="A424">
        <v>1122</v>
      </c>
      <c r="B424" s="31">
        <v>44165</v>
      </c>
      <c r="C424" s="33" t="s">
        <v>7</v>
      </c>
      <c r="D424">
        <v>1000000</v>
      </c>
      <c r="E424" s="35" t="s">
        <v>8</v>
      </c>
    </row>
    <row r="425" spans="1:5" x14ac:dyDescent="0.25">
      <c r="A425">
        <v>1125</v>
      </c>
      <c r="B425" s="31">
        <v>44087</v>
      </c>
      <c r="C425" s="33" t="s">
        <v>7</v>
      </c>
      <c r="D425">
        <v>1000000</v>
      </c>
      <c r="E425" s="35" t="s">
        <v>10</v>
      </c>
    </row>
    <row r="426" spans="1:5" x14ac:dyDescent="0.25">
      <c r="A426">
        <v>1131</v>
      </c>
      <c r="B426" s="31">
        <v>44093</v>
      </c>
      <c r="C426" s="33" t="s">
        <v>7</v>
      </c>
      <c r="D426">
        <v>1000000</v>
      </c>
      <c r="E426" s="35" t="s">
        <v>10</v>
      </c>
    </row>
    <row r="427" spans="1:5" x14ac:dyDescent="0.25">
      <c r="A427">
        <v>1137</v>
      </c>
      <c r="B427" s="31">
        <v>44099</v>
      </c>
      <c r="C427" s="33" t="s">
        <v>7</v>
      </c>
      <c r="D427">
        <v>1000000</v>
      </c>
      <c r="E427" s="35" t="s">
        <v>10</v>
      </c>
    </row>
    <row r="428" spans="1:5" x14ac:dyDescent="0.25">
      <c r="A428">
        <v>1143</v>
      </c>
      <c r="B428" s="31">
        <v>44105</v>
      </c>
      <c r="C428" s="33" t="s">
        <v>7</v>
      </c>
      <c r="D428">
        <v>1000000</v>
      </c>
      <c r="E428" s="35" t="s">
        <v>10</v>
      </c>
    </row>
    <row r="429" spans="1:5" x14ac:dyDescent="0.25">
      <c r="A429">
        <v>1149</v>
      </c>
      <c r="B429" s="31">
        <v>44111</v>
      </c>
      <c r="C429" s="33" t="s">
        <v>7</v>
      </c>
      <c r="D429">
        <v>1000000</v>
      </c>
      <c r="E429" s="35" t="s">
        <v>11</v>
      </c>
    </row>
    <row r="430" spans="1:5" x14ac:dyDescent="0.25">
      <c r="A430">
        <v>1155</v>
      </c>
      <c r="B430" s="31">
        <v>44117</v>
      </c>
      <c r="C430" s="33" t="s">
        <v>7</v>
      </c>
      <c r="D430">
        <v>1000000</v>
      </c>
      <c r="E430" s="35" t="s">
        <v>8</v>
      </c>
    </row>
    <row r="431" spans="1:5" x14ac:dyDescent="0.25">
      <c r="A431">
        <v>1161</v>
      </c>
      <c r="B431" s="31">
        <v>44123</v>
      </c>
      <c r="C431" s="33" t="s">
        <v>7</v>
      </c>
      <c r="D431">
        <v>340000</v>
      </c>
      <c r="E431" s="35" t="s">
        <v>11</v>
      </c>
    </row>
    <row r="432" spans="1:5" x14ac:dyDescent="0.25">
      <c r="A432">
        <v>1167</v>
      </c>
      <c r="B432" s="31">
        <v>44129</v>
      </c>
      <c r="C432" s="33" t="s">
        <v>7</v>
      </c>
      <c r="D432">
        <v>100000</v>
      </c>
      <c r="E432" s="35" t="s">
        <v>8</v>
      </c>
    </row>
    <row r="433" spans="1:5" x14ac:dyDescent="0.25">
      <c r="A433">
        <v>1173</v>
      </c>
      <c r="B433" s="31">
        <v>44135</v>
      </c>
      <c r="C433" s="33" t="s">
        <v>7</v>
      </c>
      <c r="D433">
        <v>120000</v>
      </c>
      <c r="E433" s="35" t="s">
        <v>11</v>
      </c>
    </row>
    <row r="434" spans="1:5" x14ac:dyDescent="0.25">
      <c r="A434">
        <v>1179</v>
      </c>
      <c r="B434" s="31">
        <v>44141</v>
      </c>
      <c r="C434" s="33" t="s">
        <v>7</v>
      </c>
      <c r="D434">
        <v>140000</v>
      </c>
      <c r="E434" s="35" t="s">
        <v>8</v>
      </c>
    </row>
    <row r="435" spans="1:5" x14ac:dyDescent="0.25">
      <c r="A435">
        <v>1185</v>
      </c>
      <c r="B435" s="31">
        <v>44147</v>
      </c>
      <c r="C435" s="33" t="s">
        <v>7</v>
      </c>
      <c r="D435">
        <v>160000</v>
      </c>
      <c r="E435" s="35" t="s">
        <v>11</v>
      </c>
    </row>
    <row r="436" spans="1:5" x14ac:dyDescent="0.25">
      <c r="A436">
        <v>1191</v>
      </c>
      <c r="B436" s="31">
        <v>44153</v>
      </c>
      <c r="C436" s="33" t="s">
        <v>7</v>
      </c>
      <c r="D436">
        <v>180000</v>
      </c>
      <c r="E436" s="35" t="s">
        <v>8</v>
      </c>
    </row>
    <row r="437" spans="1:5" x14ac:dyDescent="0.25">
      <c r="A437">
        <v>1197</v>
      </c>
      <c r="B437" s="31">
        <v>44159</v>
      </c>
      <c r="C437" s="33" t="s">
        <v>7</v>
      </c>
      <c r="D437">
        <v>200000</v>
      </c>
      <c r="E437" s="35" t="s">
        <v>11</v>
      </c>
    </row>
    <row r="438" spans="1:5" x14ac:dyDescent="0.25">
      <c r="A438">
        <v>1203</v>
      </c>
      <c r="B438" s="31">
        <v>44165</v>
      </c>
      <c r="C438" s="33" t="s">
        <v>7</v>
      </c>
      <c r="D438">
        <v>340000</v>
      </c>
      <c r="E438" s="35" t="s">
        <v>8</v>
      </c>
    </row>
    <row r="439" spans="1:5" x14ac:dyDescent="0.25">
      <c r="A439">
        <v>1207</v>
      </c>
      <c r="B439" s="31">
        <v>44105</v>
      </c>
      <c r="C439" s="33" t="s">
        <v>7</v>
      </c>
      <c r="D439">
        <v>100000</v>
      </c>
      <c r="E439" s="35" t="s">
        <v>10</v>
      </c>
    </row>
    <row r="440" spans="1:5" x14ac:dyDescent="0.25">
      <c r="A440">
        <v>1213</v>
      </c>
      <c r="B440" s="31">
        <v>44111</v>
      </c>
      <c r="C440" s="33" t="s">
        <v>7</v>
      </c>
      <c r="D440">
        <v>120000</v>
      </c>
      <c r="E440" s="35" t="s">
        <v>11</v>
      </c>
    </row>
    <row r="441" spans="1:5" x14ac:dyDescent="0.25">
      <c r="A441">
        <v>1219</v>
      </c>
      <c r="B441" s="31">
        <v>44117</v>
      </c>
      <c r="C441" s="33" t="s">
        <v>7</v>
      </c>
      <c r="D441">
        <v>140000</v>
      </c>
      <c r="E441" s="35" t="s">
        <v>8</v>
      </c>
    </row>
    <row r="442" spans="1:5" x14ac:dyDescent="0.25">
      <c r="A442">
        <v>1225</v>
      </c>
      <c r="B442" s="31">
        <v>44123</v>
      </c>
      <c r="C442" s="33" t="s">
        <v>7</v>
      </c>
      <c r="D442">
        <v>100000</v>
      </c>
      <c r="E442" s="35" t="s">
        <v>11</v>
      </c>
    </row>
    <row r="443" spans="1:5" x14ac:dyDescent="0.25">
      <c r="A443">
        <v>1231</v>
      </c>
      <c r="B443" s="31">
        <v>44129</v>
      </c>
      <c r="C443" s="33" t="s">
        <v>7</v>
      </c>
      <c r="D443" s="18">
        <v>120000</v>
      </c>
      <c r="E443" s="35" t="s">
        <v>8</v>
      </c>
    </row>
    <row r="444" spans="1:5" x14ac:dyDescent="0.25">
      <c r="A444">
        <v>1237</v>
      </c>
      <c r="B444" s="31">
        <v>44135</v>
      </c>
      <c r="C444" s="33" t="s">
        <v>7</v>
      </c>
      <c r="D444" s="18">
        <v>140000</v>
      </c>
      <c r="E444" s="35" t="s">
        <v>11</v>
      </c>
    </row>
    <row r="445" spans="1:5" x14ac:dyDescent="0.25">
      <c r="A445">
        <v>1243</v>
      </c>
      <c r="B445" s="31">
        <v>44141</v>
      </c>
      <c r="C445" s="33" t="s">
        <v>7</v>
      </c>
      <c r="D445" s="18">
        <v>160000</v>
      </c>
      <c r="E445" s="35" t="s">
        <v>8</v>
      </c>
    </row>
    <row r="446" spans="1:5" x14ac:dyDescent="0.25">
      <c r="A446">
        <v>1249</v>
      </c>
      <c r="B446" s="31">
        <v>44147</v>
      </c>
      <c r="C446" s="33" t="s">
        <v>7</v>
      </c>
      <c r="D446" s="18">
        <v>180000</v>
      </c>
      <c r="E446" s="35" t="s">
        <v>11</v>
      </c>
    </row>
    <row r="447" spans="1:5" x14ac:dyDescent="0.25">
      <c r="A447">
        <v>1255</v>
      </c>
      <c r="B447" s="31">
        <v>44153</v>
      </c>
      <c r="C447" s="33" t="s">
        <v>7</v>
      </c>
      <c r="D447" s="18">
        <v>200000</v>
      </c>
      <c r="E447" s="35" t="s">
        <v>8</v>
      </c>
    </row>
    <row r="448" spans="1:5" x14ac:dyDescent="0.25">
      <c r="A448">
        <v>1261</v>
      </c>
      <c r="B448" s="31">
        <v>44159</v>
      </c>
      <c r="C448" s="33" t="s">
        <v>7</v>
      </c>
      <c r="D448" s="18">
        <v>340000</v>
      </c>
      <c r="E448" s="35" t="s">
        <v>11</v>
      </c>
    </row>
    <row r="449" spans="1:5" x14ac:dyDescent="0.25">
      <c r="A449">
        <v>1267</v>
      </c>
      <c r="B449" s="31">
        <v>44165</v>
      </c>
      <c r="C449" s="33" t="s">
        <v>7</v>
      </c>
      <c r="D449" s="18">
        <v>100000</v>
      </c>
      <c r="E449" s="35" t="s">
        <v>8</v>
      </c>
    </row>
    <row r="450" spans="1:5" x14ac:dyDescent="0.25">
      <c r="A450">
        <v>1270</v>
      </c>
      <c r="B450" s="31">
        <v>44087</v>
      </c>
      <c r="C450" s="33" t="s">
        <v>7</v>
      </c>
      <c r="D450" s="18">
        <v>120000</v>
      </c>
      <c r="E450" s="35" t="s">
        <v>10</v>
      </c>
    </row>
    <row r="451" spans="1:5" x14ac:dyDescent="0.25">
      <c r="A451">
        <v>1276</v>
      </c>
      <c r="B451" s="31">
        <v>44093</v>
      </c>
      <c r="C451" s="33" t="s">
        <v>7</v>
      </c>
      <c r="D451" s="18">
        <v>140000</v>
      </c>
      <c r="E451" s="35" t="s">
        <v>10</v>
      </c>
    </row>
    <row r="452" spans="1:5" x14ac:dyDescent="0.25">
      <c r="A452">
        <v>1282</v>
      </c>
      <c r="B452" s="31">
        <v>44099</v>
      </c>
      <c r="C452" s="33" t="s">
        <v>7</v>
      </c>
      <c r="D452" s="18">
        <v>160000</v>
      </c>
      <c r="E452" s="35" t="s">
        <v>10</v>
      </c>
    </row>
    <row r="453" spans="1:5" x14ac:dyDescent="0.25">
      <c r="A453">
        <v>1288</v>
      </c>
      <c r="B453" s="31">
        <v>44105</v>
      </c>
      <c r="C453" s="33" t="s">
        <v>7</v>
      </c>
      <c r="D453" s="18">
        <v>180000</v>
      </c>
      <c r="E453" s="35" t="s">
        <v>10</v>
      </c>
    </row>
    <row r="454" spans="1:5" x14ac:dyDescent="0.25">
      <c r="A454">
        <v>1294</v>
      </c>
      <c r="B454" s="31">
        <v>44111</v>
      </c>
      <c r="C454" s="33" t="s">
        <v>7</v>
      </c>
      <c r="D454" s="18">
        <v>200000</v>
      </c>
      <c r="E454" s="35" t="s">
        <v>11</v>
      </c>
    </row>
    <row r="455" spans="1:5" x14ac:dyDescent="0.25">
      <c r="A455">
        <v>1300</v>
      </c>
      <c r="B455" s="31">
        <v>44087</v>
      </c>
      <c r="C455" s="33" t="s">
        <v>7</v>
      </c>
      <c r="D455" s="18">
        <v>4000000</v>
      </c>
      <c r="E455" s="35" t="s">
        <v>8</v>
      </c>
    </row>
    <row r="456" spans="1:5" x14ac:dyDescent="0.25">
      <c r="A456">
        <v>1306</v>
      </c>
      <c r="B456" s="31">
        <v>44123</v>
      </c>
      <c r="C456" s="33" t="s">
        <v>7</v>
      </c>
      <c r="D456" s="18">
        <v>100000</v>
      </c>
      <c r="E456" s="35" t="s">
        <v>11</v>
      </c>
    </row>
    <row r="457" spans="1:5" x14ac:dyDescent="0.25">
      <c r="A457">
        <v>1312</v>
      </c>
      <c r="B457" s="31">
        <v>44129</v>
      </c>
      <c r="C457" s="33" t="s">
        <v>7</v>
      </c>
      <c r="D457" s="18">
        <v>120000</v>
      </c>
      <c r="E457" s="35" t="s">
        <v>8</v>
      </c>
    </row>
    <row r="458" spans="1:5" x14ac:dyDescent="0.25">
      <c r="A458">
        <v>1318</v>
      </c>
      <c r="B458" s="31">
        <v>44135</v>
      </c>
      <c r="C458" s="33" t="s">
        <v>7</v>
      </c>
      <c r="D458" s="18">
        <v>140000</v>
      </c>
      <c r="E458" s="35" t="s">
        <v>11</v>
      </c>
    </row>
    <row r="459" spans="1:5" x14ac:dyDescent="0.25">
      <c r="A459">
        <v>1324</v>
      </c>
      <c r="B459" s="31">
        <v>44141</v>
      </c>
      <c r="C459" s="33" t="s">
        <v>7</v>
      </c>
      <c r="D459" s="18">
        <v>100000</v>
      </c>
      <c r="E459" s="35" t="s">
        <v>8</v>
      </c>
    </row>
    <row r="460" spans="1:5" x14ac:dyDescent="0.25">
      <c r="A460">
        <v>1330</v>
      </c>
      <c r="B460" s="31">
        <v>44147</v>
      </c>
      <c r="C460" s="33" t="s">
        <v>7</v>
      </c>
      <c r="D460" s="18">
        <v>120000</v>
      </c>
      <c r="E460" s="35" t="s">
        <v>11</v>
      </c>
    </row>
    <row r="461" spans="1:5" x14ac:dyDescent="0.25">
      <c r="A461">
        <v>1336</v>
      </c>
      <c r="B461" s="31">
        <v>44153</v>
      </c>
      <c r="C461" s="33" t="s">
        <v>7</v>
      </c>
      <c r="D461" s="18">
        <v>140000</v>
      </c>
      <c r="E461" s="35" t="s">
        <v>8</v>
      </c>
    </row>
    <row r="462" spans="1:5" x14ac:dyDescent="0.25">
      <c r="A462">
        <v>1342</v>
      </c>
      <c r="B462" s="31">
        <v>44159</v>
      </c>
      <c r="C462" s="33" t="s">
        <v>7</v>
      </c>
      <c r="D462" s="18">
        <v>160000</v>
      </c>
      <c r="E462" s="35" t="s">
        <v>11</v>
      </c>
    </row>
    <row r="463" spans="1:5" x14ac:dyDescent="0.25">
      <c r="A463">
        <v>1348</v>
      </c>
      <c r="B463" s="31">
        <v>44165</v>
      </c>
      <c r="C463" s="33" t="s">
        <v>7</v>
      </c>
      <c r="D463" s="18">
        <v>180000</v>
      </c>
      <c r="E463" s="35" t="s">
        <v>8</v>
      </c>
    </row>
    <row r="464" spans="1:5" x14ac:dyDescent="0.25">
      <c r="A464">
        <v>1352</v>
      </c>
      <c r="B464" s="31">
        <v>44105</v>
      </c>
      <c r="C464" s="33" t="s">
        <v>7</v>
      </c>
      <c r="D464" s="18">
        <v>200000</v>
      </c>
      <c r="E464" s="35" t="s">
        <v>10</v>
      </c>
    </row>
    <row r="465" spans="1:5" x14ac:dyDescent="0.25">
      <c r="A465">
        <v>1358</v>
      </c>
      <c r="B465" s="31">
        <v>44111</v>
      </c>
      <c r="C465" s="33" t="s">
        <v>7</v>
      </c>
      <c r="D465" s="18">
        <v>340000</v>
      </c>
      <c r="E465" s="35" t="s">
        <v>11</v>
      </c>
    </row>
    <row r="466" spans="1:5" x14ac:dyDescent="0.25">
      <c r="A466">
        <v>1364</v>
      </c>
      <c r="B466" s="31">
        <v>44117</v>
      </c>
      <c r="C466" s="33" t="s">
        <v>7</v>
      </c>
      <c r="D466" s="18">
        <v>100000</v>
      </c>
      <c r="E466" s="35" t="s">
        <v>8</v>
      </c>
    </row>
    <row r="467" spans="1:5" x14ac:dyDescent="0.25">
      <c r="A467">
        <v>1370</v>
      </c>
      <c r="B467" s="31">
        <v>44123</v>
      </c>
      <c r="C467" s="33" t="s">
        <v>7</v>
      </c>
      <c r="D467" s="18">
        <v>120000</v>
      </c>
      <c r="E467" s="35" t="s">
        <v>11</v>
      </c>
    </row>
    <row r="468" spans="1:5" x14ac:dyDescent="0.25">
      <c r="A468">
        <v>1376</v>
      </c>
      <c r="B468" s="31">
        <v>44129</v>
      </c>
      <c r="C468" s="33" t="s">
        <v>7</v>
      </c>
      <c r="D468" s="18">
        <v>140000</v>
      </c>
      <c r="E468" s="35" t="s">
        <v>8</v>
      </c>
    </row>
    <row r="469" spans="1:5" x14ac:dyDescent="0.25">
      <c r="A469">
        <v>1382</v>
      </c>
      <c r="B469" s="31">
        <v>44135</v>
      </c>
      <c r="C469" s="33" t="s">
        <v>7</v>
      </c>
      <c r="D469" s="29">
        <v>160000</v>
      </c>
      <c r="E469" s="35" t="s">
        <v>11</v>
      </c>
    </row>
    <row r="470" spans="1:5" x14ac:dyDescent="0.25">
      <c r="A470">
        <v>1388</v>
      </c>
      <c r="B470" s="31">
        <v>44141</v>
      </c>
      <c r="C470" s="33" t="s">
        <v>7</v>
      </c>
      <c r="D470" s="29">
        <v>180000</v>
      </c>
      <c r="E470" s="35" t="s">
        <v>8</v>
      </c>
    </row>
    <row r="471" spans="1:5" x14ac:dyDescent="0.25">
      <c r="A471">
        <v>1394</v>
      </c>
      <c r="B471" s="31">
        <v>44147</v>
      </c>
      <c r="C471" s="33" t="s">
        <v>7</v>
      </c>
      <c r="D471" s="29">
        <v>200000</v>
      </c>
      <c r="E471" s="35" t="s">
        <v>11</v>
      </c>
    </row>
    <row r="472" spans="1:5" x14ac:dyDescent="0.25">
      <c r="A472">
        <v>1400</v>
      </c>
      <c r="B472" s="31">
        <v>44153</v>
      </c>
      <c r="C472" s="33" t="s">
        <v>7</v>
      </c>
      <c r="D472" s="29">
        <v>340000</v>
      </c>
      <c r="E472" s="35" t="s">
        <v>8</v>
      </c>
    </row>
    <row r="473" spans="1:5" x14ac:dyDescent="0.25">
      <c r="A473">
        <v>1406</v>
      </c>
      <c r="B473" s="31">
        <v>44159</v>
      </c>
      <c r="C473" s="33" t="s">
        <v>7</v>
      </c>
      <c r="D473" s="29">
        <v>100000</v>
      </c>
      <c r="E473" s="35" t="s">
        <v>11</v>
      </c>
    </row>
    <row r="474" spans="1:5" x14ac:dyDescent="0.25">
      <c r="A474">
        <v>1412</v>
      </c>
      <c r="B474" s="31">
        <v>44165</v>
      </c>
      <c r="C474" s="33" t="s">
        <v>7</v>
      </c>
      <c r="D474" s="29">
        <v>120000</v>
      </c>
      <c r="E474" s="35" t="s">
        <v>8</v>
      </c>
    </row>
    <row r="475" spans="1:5" x14ac:dyDescent="0.25">
      <c r="A475">
        <v>1415</v>
      </c>
      <c r="B475" s="31">
        <v>44087</v>
      </c>
      <c r="C475" s="33" t="s">
        <v>7</v>
      </c>
      <c r="D475" s="29">
        <v>140000</v>
      </c>
      <c r="E475" s="35" t="s">
        <v>10</v>
      </c>
    </row>
    <row r="476" spans="1:5" x14ac:dyDescent="0.25">
      <c r="A476">
        <v>1421</v>
      </c>
      <c r="B476" s="31">
        <v>44093</v>
      </c>
      <c r="C476" s="33" t="s">
        <v>7</v>
      </c>
      <c r="D476" s="29">
        <v>100000</v>
      </c>
      <c r="E476" s="35" t="s">
        <v>10</v>
      </c>
    </row>
    <row r="477" spans="1:5" x14ac:dyDescent="0.25">
      <c r="A477">
        <v>1427</v>
      </c>
      <c r="B477" s="31">
        <v>44099</v>
      </c>
      <c r="C477" s="33" t="s">
        <v>7</v>
      </c>
      <c r="D477" s="29">
        <v>120000</v>
      </c>
      <c r="E477" s="35" t="s">
        <v>10</v>
      </c>
    </row>
    <row r="478" spans="1:5" x14ac:dyDescent="0.25">
      <c r="A478">
        <v>1433</v>
      </c>
      <c r="B478" s="31">
        <v>44105</v>
      </c>
      <c r="C478" s="33" t="s">
        <v>7</v>
      </c>
      <c r="D478" s="29">
        <v>140000</v>
      </c>
      <c r="E478" s="35" t="s">
        <v>10</v>
      </c>
    </row>
    <row r="479" spans="1:5" x14ac:dyDescent="0.25">
      <c r="A479">
        <v>1439</v>
      </c>
      <c r="B479" s="31">
        <v>44111</v>
      </c>
      <c r="C479" s="33" t="s">
        <v>7</v>
      </c>
      <c r="D479" s="29">
        <v>160000</v>
      </c>
      <c r="E479" s="35" t="s">
        <v>11</v>
      </c>
    </row>
    <row r="480" spans="1:5" x14ac:dyDescent="0.25">
      <c r="A480">
        <v>1445</v>
      </c>
      <c r="B480" s="31">
        <v>44117</v>
      </c>
      <c r="C480" s="33" t="s">
        <v>7</v>
      </c>
      <c r="D480" s="29">
        <v>180000</v>
      </c>
      <c r="E480" s="35" t="s">
        <v>8</v>
      </c>
    </row>
    <row r="481" spans="1:5" x14ac:dyDescent="0.25">
      <c r="A481">
        <v>1451</v>
      </c>
      <c r="B481" s="31">
        <v>44123</v>
      </c>
      <c r="C481" s="33" t="s">
        <v>7</v>
      </c>
      <c r="D481" s="29">
        <v>200000</v>
      </c>
      <c r="E481" s="35" t="s">
        <v>11</v>
      </c>
    </row>
    <row r="482" spans="1:5" x14ac:dyDescent="0.25">
      <c r="A482">
        <v>1457</v>
      </c>
      <c r="B482" s="31">
        <v>44129</v>
      </c>
      <c r="C482" s="33" t="s">
        <v>7</v>
      </c>
      <c r="D482" s="29">
        <v>340000</v>
      </c>
      <c r="E482" s="35" t="s">
        <v>8</v>
      </c>
    </row>
    <row r="483" spans="1:5" x14ac:dyDescent="0.25">
      <c r="A483">
        <v>1463</v>
      </c>
      <c r="B483" s="31">
        <v>44135</v>
      </c>
      <c r="C483" s="33" t="s">
        <v>7</v>
      </c>
      <c r="D483" s="29">
        <v>100000</v>
      </c>
      <c r="E483" s="35" t="s">
        <v>11</v>
      </c>
    </row>
    <row r="484" spans="1:5" x14ac:dyDescent="0.25">
      <c r="A484">
        <v>1469</v>
      </c>
      <c r="B484" s="31">
        <v>44141</v>
      </c>
      <c r="C484" s="33" t="s">
        <v>7</v>
      </c>
      <c r="D484" s="29">
        <v>120000</v>
      </c>
      <c r="E484" s="35" t="s">
        <v>8</v>
      </c>
    </row>
    <row r="485" spans="1:5" x14ac:dyDescent="0.25">
      <c r="A485">
        <v>1475</v>
      </c>
      <c r="B485" s="31">
        <v>44147</v>
      </c>
      <c r="C485" s="33" t="s">
        <v>7</v>
      </c>
      <c r="D485" s="29">
        <v>140000</v>
      </c>
      <c r="E485" s="35" t="s">
        <v>11</v>
      </c>
    </row>
    <row r="486" spans="1:5" x14ac:dyDescent="0.25">
      <c r="A486">
        <v>1481</v>
      </c>
      <c r="B486" s="31">
        <v>44153</v>
      </c>
      <c r="C486" s="33" t="s">
        <v>7</v>
      </c>
      <c r="D486" s="29">
        <v>160000</v>
      </c>
      <c r="E486" s="35" t="s">
        <v>8</v>
      </c>
    </row>
    <row r="487" spans="1:5" x14ac:dyDescent="0.25">
      <c r="A487">
        <v>1487</v>
      </c>
      <c r="B487" s="31">
        <v>44159</v>
      </c>
      <c r="C487" s="33" t="s">
        <v>7</v>
      </c>
      <c r="D487" s="29">
        <v>180000</v>
      </c>
      <c r="E487" s="35" t="s">
        <v>11</v>
      </c>
    </row>
    <row r="488" spans="1:5" x14ac:dyDescent="0.25">
      <c r="A488">
        <v>1493</v>
      </c>
      <c r="B488" s="31">
        <v>44165</v>
      </c>
      <c r="C488" s="33" t="s">
        <v>7</v>
      </c>
      <c r="D488" s="29">
        <v>200000</v>
      </c>
      <c r="E488" s="35" t="s">
        <v>8</v>
      </c>
    </row>
    <row r="489" spans="1:5" x14ac:dyDescent="0.25">
      <c r="A489">
        <v>1496</v>
      </c>
      <c r="B489" s="21">
        <v>44045</v>
      </c>
      <c r="C489" s="23" t="s">
        <v>7</v>
      </c>
      <c r="D489" s="29">
        <v>940000</v>
      </c>
      <c r="E489" s="25" t="s">
        <v>8</v>
      </c>
    </row>
    <row r="490" spans="1:5" x14ac:dyDescent="0.25">
      <c r="A490">
        <v>1498</v>
      </c>
      <c r="B490" s="21">
        <v>44047</v>
      </c>
      <c r="C490" s="23" t="s">
        <v>7</v>
      </c>
      <c r="D490" s="29">
        <v>940000</v>
      </c>
      <c r="E490" s="25" t="s">
        <v>11</v>
      </c>
    </row>
    <row r="491" spans="1:5" x14ac:dyDescent="0.25">
      <c r="A491">
        <v>1500</v>
      </c>
      <c r="B491" s="21">
        <v>44049</v>
      </c>
      <c r="C491" s="23" t="s">
        <v>7</v>
      </c>
      <c r="D491" s="29">
        <v>940000</v>
      </c>
      <c r="E491" s="25" t="s">
        <v>8</v>
      </c>
    </row>
    <row r="492" spans="1:5" x14ac:dyDescent="0.25">
      <c r="A492">
        <v>1502</v>
      </c>
      <c r="B492" s="21">
        <v>44051</v>
      </c>
      <c r="C492" s="23" t="s">
        <v>7</v>
      </c>
      <c r="D492" s="29">
        <v>940000</v>
      </c>
      <c r="E492" s="25" t="s">
        <v>8</v>
      </c>
    </row>
    <row r="493" spans="1:5" x14ac:dyDescent="0.25">
      <c r="A493">
        <v>1504</v>
      </c>
      <c r="B493" s="21">
        <v>44053</v>
      </c>
      <c r="C493" s="23" t="s">
        <v>7</v>
      </c>
      <c r="D493" s="29">
        <v>940000</v>
      </c>
      <c r="E493" s="25" t="s">
        <v>8</v>
      </c>
    </row>
    <row r="494" spans="1:5" x14ac:dyDescent="0.25">
      <c r="A494">
        <v>1506</v>
      </c>
      <c r="B494" s="21">
        <v>44055</v>
      </c>
      <c r="C494" s="23" t="s">
        <v>7</v>
      </c>
      <c r="D494" s="18">
        <v>940000</v>
      </c>
      <c r="E494" s="25" t="s">
        <v>8</v>
      </c>
    </row>
    <row r="495" spans="1:5" x14ac:dyDescent="0.25">
      <c r="A495">
        <v>1508</v>
      </c>
      <c r="B495" s="21">
        <v>44057</v>
      </c>
      <c r="C495" s="23" t="s">
        <v>7</v>
      </c>
      <c r="D495" s="18">
        <v>940000</v>
      </c>
      <c r="E495" s="25" t="s">
        <v>8</v>
      </c>
    </row>
    <row r="496" spans="1:5" x14ac:dyDescent="0.25">
      <c r="A496">
        <v>1510</v>
      </c>
      <c r="B496" s="21">
        <v>44059</v>
      </c>
      <c r="C496" s="23" t="s">
        <v>7</v>
      </c>
      <c r="D496" s="18">
        <v>940000</v>
      </c>
      <c r="E496" s="25" t="s">
        <v>8</v>
      </c>
    </row>
    <row r="497" spans="1:5" x14ac:dyDescent="0.25">
      <c r="A497">
        <v>1512</v>
      </c>
      <c r="B497" s="21">
        <v>44061</v>
      </c>
      <c r="C497" s="23" t="s">
        <v>7</v>
      </c>
      <c r="D497" s="18">
        <v>940000</v>
      </c>
      <c r="E497" s="25" t="s">
        <v>8</v>
      </c>
    </row>
    <row r="498" spans="1:5" x14ac:dyDescent="0.25">
      <c r="A498">
        <v>1514</v>
      </c>
      <c r="B498" s="8">
        <v>44063</v>
      </c>
      <c r="C498" s="10" t="s">
        <v>7</v>
      </c>
      <c r="D498" s="18">
        <v>940000</v>
      </c>
      <c r="E498" s="11" t="s">
        <v>8</v>
      </c>
    </row>
    <row r="499" spans="1:5" x14ac:dyDescent="0.25">
      <c r="A499">
        <v>1516</v>
      </c>
      <c r="B499" s="8">
        <v>44065</v>
      </c>
      <c r="C499" s="10" t="s">
        <v>7</v>
      </c>
      <c r="D499" s="18">
        <v>940000</v>
      </c>
      <c r="E499" s="11" t="s">
        <v>8</v>
      </c>
    </row>
    <row r="500" spans="1:5" x14ac:dyDescent="0.25">
      <c r="A500">
        <v>1518</v>
      </c>
      <c r="B500" s="8">
        <v>44067</v>
      </c>
      <c r="C500" s="10" t="s">
        <v>7</v>
      </c>
      <c r="D500" s="18">
        <v>940000</v>
      </c>
      <c r="E500" s="11" t="s">
        <v>8</v>
      </c>
    </row>
    <row r="501" spans="1:5" x14ac:dyDescent="0.25">
      <c r="A501">
        <v>1538</v>
      </c>
      <c r="B501" s="8">
        <v>44087</v>
      </c>
      <c r="C501" s="10" t="s">
        <v>7</v>
      </c>
      <c r="D501" s="18">
        <v>940000</v>
      </c>
      <c r="E501" s="11" t="s">
        <v>10</v>
      </c>
    </row>
    <row r="502" spans="1:5" x14ac:dyDescent="0.25">
      <c r="A502">
        <v>1544</v>
      </c>
      <c r="B502" s="8">
        <v>44093</v>
      </c>
      <c r="C502" s="10" t="s">
        <v>7</v>
      </c>
      <c r="D502" s="18">
        <v>940000</v>
      </c>
      <c r="E502" s="11" t="s">
        <v>10</v>
      </c>
    </row>
    <row r="503" spans="1:5" x14ac:dyDescent="0.25">
      <c r="A503">
        <v>1550</v>
      </c>
      <c r="B503" s="8">
        <v>44099</v>
      </c>
      <c r="C503" s="10" t="s">
        <v>7</v>
      </c>
      <c r="D503" s="18">
        <v>940000</v>
      </c>
      <c r="E503" s="11" t="s">
        <v>10</v>
      </c>
    </row>
    <row r="504" spans="1:5" x14ac:dyDescent="0.25">
      <c r="A504">
        <v>1556</v>
      </c>
      <c r="B504" s="8">
        <v>44105</v>
      </c>
      <c r="C504" s="10" t="s">
        <v>7</v>
      </c>
      <c r="D504" s="18">
        <v>940000</v>
      </c>
      <c r="E504" s="11" t="s">
        <v>10</v>
      </c>
    </row>
    <row r="505" spans="1:5" x14ac:dyDescent="0.25">
      <c r="A505">
        <v>1562</v>
      </c>
      <c r="B505" s="8">
        <v>44111</v>
      </c>
      <c r="C505" s="10" t="s">
        <v>7</v>
      </c>
      <c r="D505" s="18">
        <v>940000</v>
      </c>
      <c r="E505" s="11" t="s">
        <v>11</v>
      </c>
    </row>
    <row r="506" spans="1:5" x14ac:dyDescent="0.25">
      <c r="A506">
        <v>1568</v>
      </c>
      <c r="B506" s="8">
        <v>44117</v>
      </c>
      <c r="C506" s="10" t="s">
        <v>7</v>
      </c>
      <c r="D506" s="18">
        <v>940000</v>
      </c>
      <c r="E506" s="11" t="s">
        <v>8</v>
      </c>
    </row>
    <row r="507" spans="1:5" x14ac:dyDescent="0.25">
      <c r="A507">
        <v>1574</v>
      </c>
      <c r="B507" s="8">
        <v>44123</v>
      </c>
      <c r="C507" s="10" t="s">
        <v>7</v>
      </c>
      <c r="D507" s="18">
        <v>940000</v>
      </c>
      <c r="E507" s="11" t="s">
        <v>11</v>
      </c>
    </row>
    <row r="508" spans="1:5" x14ac:dyDescent="0.25">
      <c r="A508">
        <v>1580</v>
      </c>
      <c r="B508" s="8">
        <v>44129</v>
      </c>
      <c r="C508" s="10" t="s">
        <v>7</v>
      </c>
      <c r="D508" s="18">
        <v>940000</v>
      </c>
      <c r="E508" s="11" t="s">
        <v>8</v>
      </c>
    </row>
    <row r="509" spans="1:5" x14ac:dyDescent="0.25">
      <c r="A509">
        <v>1586</v>
      </c>
      <c r="B509" s="8">
        <v>44135</v>
      </c>
      <c r="C509" s="10" t="s">
        <v>7</v>
      </c>
      <c r="D509" s="18">
        <v>940000</v>
      </c>
      <c r="E509" s="11" t="s">
        <v>11</v>
      </c>
    </row>
    <row r="510" spans="1:5" x14ac:dyDescent="0.25">
      <c r="A510">
        <v>1592</v>
      </c>
      <c r="B510" s="8">
        <v>44141</v>
      </c>
      <c r="C510" s="10" t="s">
        <v>7</v>
      </c>
      <c r="D510" s="25">
        <v>10000</v>
      </c>
      <c r="E510" s="11" t="s">
        <v>8</v>
      </c>
    </row>
    <row r="511" spans="1:5" x14ac:dyDescent="0.25">
      <c r="A511">
        <v>1598</v>
      </c>
      <c r="B511" s="8">
        <v>44147</v>
      </c>
      <c r="C511" s="10" t="s">
        <v>7</v>
      </c>
      <c r="D511" s="25">
        <v>10000</v>
      </c>
      <c r="E511" s="11" t="s">
        <v>11</v>
      </c>
    </row>
    <row r="512" spans="1:5" x14ac:dyDescent="0.25">
      <c r="A512">
        <v>1604</v>
      </c>
      <c r="B512" s="8">
        <v>44153</v>
      </c>
      <c r="C512" s="10" t="s">
        <v>7</v>
      </c>
      <c r="D512" s="25">
        <v>50000</v>
      </c>
      <c r="E512" s="11" t="s">
        <v>8</v>
      </c>
    </row>
    <row r="513" spans="1:5" x14ac:dyDescent="0.25">
      <c r="A513">
        <v>1610</v>
      </c>
      <c r="B513" s="8">
        <v>44159</v>
      </c>
      <c r="C513" s="10" t="s">
        <v>7</v>
      </c>
      <c r="D513" s="25">
        <v>30000</v>
      </c>
      <c r="E513" s="11" t="s">
        <v>11</v>
      </c>
    </row>
    <row r="514" spans="1:5" x14ac:dyDescent="0.25">
      <c r="A514">
        <v>1616</v>
      </c>
      <c r="B514" s="8">
        <v>44165</v>
      </c>
      <c r="C514" s="10" t="s">
        <v>7</v>
      </c>
      <c r="D514" s="25">
        <v>30000</v>
      </c>
      <c r="E514" s="11" t="s">
        <v>8</v>
      </c>
    </row>
    <row r="515" spans="1:5" x14ac:dyDescent="0.25">
      <c r="A515">
        <v>1634</v>
      </c>
      <c r="B515" s="8">
        <v>44061</v>
      </c>
      <c r="C515" s="10" t="s">
        <v>7</v>
      </c>
      <c r="D515" s="25">
        <v>340000</v>
      </c>
      <c r="E515" s="11" t="s">
        <v>8</v>
      </c>
    </row>
    <row r="516" spans="1:5" x14ac:dyDescent="0.25">
      <c r="A516">
        <v>1636</v>
      </c>
      <c r="B516" s="8">
        <v>44063</v>
      </c>
      <c r="C516" s="10" t="s">
        <v>7</v>
      </c>
      <c r="D516" s="25">
        <v>30000</v>
      </c>
      <c r="E516" s="11" t="s">
        <v>8</v>
      </c>
    </row>
    <row r="517" spans="1:5" x14ac:dyDescent="0.25">
      <c r="A517">
        <v>1638</v>
      </c>
      <c r="B517" s="8">
        <v>44065</v>
      </c>
      <c r="C517" s="10" t="s">
        <v>7</v>
      </c>
      <c r="D517" s="25">
        <v>70000</v>
      </c>
      <c r="E517" s="11" t="s">
        <v>8</v>
      </c>
    </row>
    <row r="518" spans="1:5" x14ac:dyDescent="0.25">
      <c r="A518">
        <v>1640</v>
      </c>
      <c r="B518" s="8">
        <v>44067</v>
      </c>
      <c r="C518" s="10" t="s">
        <v>7</v>
      </c>
      <c r="D518" s="25">
        <v>60000</v>
      </c>
      <c r="E518" s="11" t="s">
        <v>8</v>
      </c>
    </row>
    <row r="519" spans="1:5" x14ac:dyDescent="0.25">
      <c r="A519">
        <v>1660</v>
      </c>
      <c r="B519" s="8">
        <v>44087</v>
      </c>
      <c r="C519" s="10" t="s">
        <v>7</v>
      </c>
      <c r="D519" s="25">
        <v>100000</v>
      </c>
      <c r="E519" s="11" t="s">
        <v>10</v>
      </c>
    </row>
    <row r="520" spans="1:5" x14ac:dyDescent="0.25">
      <c r="A520">
        <v>1666</v>
      </c>
      <c r="B520" s="8">
        <v>44093</v>
      </c>
      <c r="C520" s="10" t="s">
        <v>7</v>
      </c>
      <c r="D520" s="25">
        <v>20000</v>
      </c>
      <c r="E520" s="11" t="s">
        <v>10</v>
      </c>
    </row>
    <row r="521" spans="1:5" x14ac:dyDescent="0.25">
      <c r="A521">
        <v>1672</v>
      </c>
      <c r="B521" s="8">
        <v>44099</v>
      </c>
      <c r="C521" s="10" t="s">
        <v>7</v>
      </c>
      <c r="D521" s="25">
        <v>70000</v>
      </c>
      <c r="E521" s="11" t="s">
        <v>10</v>
      </c>
    </row>
    <row r="522" spans="1:5" x14ac:dyDescent="0.25">
      <c r="A522">
        <v>1678</v>
      </c>
      <c r="B522" s="8">
        <v>44105</v>
      </c>
      <c r="C522" s="10" t="s">
        <v>7</v>
      </c>
      <c r="D522" s="25">
        <v>70000</v>
      </c>
      <c r="E522" s="11" t="s">
        <v>10</v>
      </c>
    </row>
    <row r="523" spans="1:5" x14ac:dyDescent="0.25">
      <c r="A523">
        <v>1684</v>
      </c>
      <c r="B523" s="8">
        <v>44111</v>
      </c>
      <c r="C523" s="10" t="s">
        <v>7</v>
      </c>
      <c r="D523" s="25">
        <v>50000</v>
      </c>
      <c r="E523" s="11" t="s">
        <v>11</v>
      </c>
    </row>
    <row r="524" spans="1:5" x14ac:dyDescent="0.25">
      <c r="A524">
        <v>1690</v>
      </c>
      <c r="B524" s="8">
        <v>44117</v>
      </c>
      <c r="C524" s="10" t="s">
        <v>7</v>
      </c>
      <c r="D524" s="25">
        <v>50000</v>
      </c>
      <c r="E524" s="11" t="s">
        <v>8</v>
      </c>
    </row>
    <row r="525" spans="1:5" x14ac:dyDescent="0.25">
      <c r="A525">
        <v>1696</v>
      </c>
      <c r="B525" s="8">
        <v>44123</v>
      </c>
      <c r="C525" s="10" t="s">
        <v>7</v>
      </c>
      <c r="D525" s="25">
        <v>340000</v>
      </c>
      <c r="E525" s="11" t="s">
        <v>11</v>
      </c>
    </row>
    <row r="526" spans="1:5" x14ac:dyDescent="0.25">
      <c r="A526">
        <v>1702</v>
      </c>
      <c r="B526" s="8">
        <v>44129</v>
      </c>
      <c r="C526" s="10" t="s">
        <v>7</v>
      </c>
      <c r="D526" s="25">
        <v>60000</v>
      </c>
      <c r="E526" s="11" t="s">
        <v>8</v>
      </c>
    </row>
    <row r="527" spans="1:5" x14ac:dyDescent="0.25">
      <c r="A527">
        <v>1708</v>
      </c>
      <c r="B527" s="8">
        <v>44135</v>
      </c>
      <c r="C527" s="10" t="s">
        <v>7</v>
      </c>
      <c r="D527" s="25">
        <v>60000</v>
      </c>
      <c r="E527" s="11" t="s">
        <v>11</v>
      </c>
    </row>
    <row r="528" spans="1:5" x14ac:dyDescent="0.25">
      <c r="A528">
        <v>1714</v>
      </c>
      <c r="B528" s="8">
        <v>44141</v>
      </c>
      <c r="C528" s="10" t="s">
        <v>7</v>
      </c>
      <c r="D528" s="25">
        <v>10000</v>
      </c>
      <c r="E528" s="11" t="s">
        <v>8</v>
      </c>
    </row>
    <row r="529" spans="1:5" x14ac:dyDescent="0.25">
      <c r="A529">
        <v>1720</v>
      </c>
      <c r="B529" s="8">
        <v>44147</v>
      </c>
      <c r="C529" s="10" t="s">
        <v>7</v>
      </c>
      <c r="D529" s="25">
        <v>10000</v>
      </c>
      <c r="E529" s="11" t="s">
        <v>11</v>
      </c>
    </row>
    <row r="530" spans="1:5" x14ac:dyDescent="0.25">
      <c r="A530">
        <v>1726</v>
      </c>
      <c r="B530" s="8">
        <v>44153</v>
      </c>
      <c r="C530" s="10" t="s">
        <v>7</v>
      </c>
      <c r="D530" s="25">
        <v>50000</v>
      </c>
      <c r="E530" s="11" t="s">
        <v>8</v>
      </c>
    </row>
    <row r="531" spans="1:5" x14ac:dyDescent="0.25">
      <c r="A531">
        <v>1732</v>
      </c>
      <c r="B531" s="8">
        <v>44159</v>
      </c>
      <c r="C531" s="10" t="s">
        <v>7</v>
      </c>
      <c r="D531" s="25">
        <v>30000</v>
      </c>
      <c r="E531" s="11" t="s">
        <v>11</v>
      </c>
    </row>
    <row r="532" spans="1:5" x14ac:dyDescent="0.25">
      <c r="A532">
        <v>1738</v>
      </c>
      <c r="B532" s="8">
        <v>44165</v>
      </c>
      <c r="C532" s="10" t="s">
        <v>7</v>
      </c>
      <c r="D532" s="25">
        <v>30000</v>
      </c>
      <c r="E532" s="11" t="s">
        <v>8</v>
      </c>
    </row>
    <row r="533" spans="1:5" x14ac:dyDescent="0.25">
      <c r="A533">
        <v>1001</v>
      </c>
      <c r="B533" s="22">
        <v>44044</v>
      </c>
      <c r="C533" s="24" t="s">
        <v>5</v>
      </c>
      <c r="D533" s="35">
        <v>100000</v>
      </c>
      <c r="E533" s="27" t="s">
        <v>6</v>
      </c>
    </row>
    <row r="534" spans="1:5" x14ac:dyDescent="0.25">
      <c r="A534">
        <v>1043</v>
      </c>
      <c r="B534" s="22">
        <v>44086</v>
      </c>
      <c r="C534" s="24" t="s">
        <v>5</v>
      </c>
      <c r="D534" s="35">
        <v>50000</v>
      </c>
      <c r="E534" s="27" t="s">
        <v>10</v>
      </c>
    </row>
    <row r="535" spans="1:5" x14ac:dyDescent="0.25">
      <c r="A535">
        <v>1049</v>
      </c>
      <c r="B535" s="22">
        <v>44092</v>
      </c>
      <c r="C535" s="24" t="s">
        <v>5</v>
      </c>
      <c r="D535" s="35">
        <v>340000</v>
      </c>
      <c r="E535" s="27" t="s">
        <v>10</v>
      </c>
    </row>
    <row r="536" spans="1:5" x14ac:dyDescent="0.25">
      <c r="A536">
        <v>1055</v>
      </c>
      <c r="B536" s="22">
        <v>44098</v>
      </c>
      <c r="C536" s="24" t="s">
        <v>5</v>
      </c>
      <c r="D536" s="35">
        <v>60000</v>
      </c>
      <c r="E536" s="27" t="s">
        <v>10</v>
      </c>
    </row>
    <row r="537" spans="1:5" x14ac:dyDescent="0.25">
      <c r="A537">
        <v>1061</v>
      </c>
      <c r="B537" s="22">
        <v>44104</v>
      </c>
      <c r="C537" s="24" t="s">
        <v>5</v>
      </c>
      <c r="D537" s="35">
        <v>60000</v>
      </c>
      <c r="E537" s="27" t="s">
        <v>10</v>
      </c>
    </row>
    <row r="538" spans="1:5" x14ac:dyDescent="0.25">
      <c r="A538">
        <v>1067</v>
      </c>
      <c r="B538" s="22">
        <v>44110</v>
      </c>
      <c r="C538" s="24" t="s">
        <v>5</v>
      </c>
      <c r="D538" s="35">
        <v>10000</v>
      </c>
      <c r="E538" s="27" t="s">
        <v>10</v>
      </c>
    </row>
    <row r="539" spans="1:5" x14ac:dyDescent="0.25">
      <c r="A539">
        <v>1073</v>
      </c>
      <c r="B539" s="22">
        <v>44116</v>
      </c>
      <c r="C539" s="24" t="s">
        <v>5</v>
      </c>
      <c r="D539" s="35">
        <v>10000</v>
      </c>
      <c r="E539" s="27" t="s">
        <v>6</v>
      </c>
    </row>
    <row r="540" spans="1:5" x14ac:dyDescent="0.25">
      <c r="A540">
        <v>1079</v>
      </c>
      <c r="B540" s="22">
        <v>44122</v>
      </c>
      <c r="C540" s="24" t="s">
        <v>5</v>
      </c>
      <c r="D540" s="35">
        <v>50000</v>
      </c>
      <c r="E540" s="27" t="s">
        <v>10</v>
      </c>
    </row>
    <row r="541" spans="1:5" x14ac:dyDescent="0.25">
      <c r="A541">
        <v>1085</v>
      </c>
      <c r="B541" s="22">
        <v>44128</v>
      </c>
      <c r="C541" s="24" t="s">
        <v>5</v>
      </c>
      <c r="D541" s="35">
        <v>30000</v>
      </c>
      <c r="E541" s="27" t="s">
        <v>6</v>
      </c>
    </row>
    <row r="542" spans="1:5" x14ac:dyDescent="0.25">
      <c r="A542">
        <v>1091</v>
      </c>
      <c r="B542" s="22">
        <v>44134</v>
      </c>
      <c r="C542" s="24" t="s">
        <v>5</v>
      </c>
      <c r="D542" s="35">
        <v>30000</v>
      </c>
      <c r="E542" s="27" t="s">
        <v>10</v>
      </c>
    </row>
    <row r="543" spans="1:5" x14ac:dyDescent="0.25">
      <c r="A543">
        <v>1097</v>
      </c>
      <c r="B543" s="22">
        <v>44140</v>
      </c>
      <c r="C543" s="24" t="s">
        <v>5</v>
      </c>
      <c r="D543" s="35">
        <v>130000</v>
      </c>
      <c r="E543" s="27" t="s">
        <v>6</v>
      </c>
    </row>
    <row r="544" spans="1:5" x14ac:dyDescent="0.25">
      <c r="A544">
        <v>1103</v>
      </c>
      <c r="B544" s="22">
        <v>44146</v>
      </c>
      <c r="C544" s="24" t="s">
        <v>5</v>
      </c>
      <c r="D544" s="35">
        <v>130000</v>
      </c>
      <c r="E544" s="27" t="s">
        <v>10</v>
      </c>
    </row>
    <row r="545" spans="1:5" x14ac:dyDescent="0.25">
      <c r="A545">
        <v>1109</v>
      </c>
      <c r="B545" s="22">
        <v>44152</v>
      </c>
      <c r="C545" s="24" t="s">
        <v>5</v>
      </c>
      <c r="D545" s="35">
        <v>1000000</v>
      </c>
      <c r="E545" s="27" t="s">
        <v>6</v>
      </c>
    </row>
    <row r="546" spans="1:5" x14ac:dyDescent="0.25">
      <c r="A546">
        <v>1115</v>
      </c>
      <c r="B546" s="22">
        <v>44158</v>
      </c>
      <c r="C546" s="24" t="s">
        <v>5</v>
      </c>
      <c r="D546" s="35">
        <v>70000</v>
      </c>
      <c r="E546" s="27" t="s">
        <v>10</v>
      </c>
    </row>
    <row r="547" spans="1:5" x14ac:dyDescent="0.25">
      <c r="A547">
        <v>1121</v>
      </c>
      <c r="B547" s="22">
        <v>44164</v>
      </c>
      <c r="C547" s="24" t="s">
        <v>5</v>
      </c>
      <c r="D547" s="35">
        <v>70000</v>
      </c>
      <c r="E547" s="27" t="s">
        <v>6</v>
      </c>
    </row>
    <row r="548" spans="1:5" x14ac:dyDescent="0.25">
      <c r="A548">
        <v>1124</v>
      </c>
      <c r="B548" s="22">
        <v>44086</v>
      </c>
      <c r="C548" s="24" t="s">
        <v>5</v>
      </c>
      <c r="D548" s="35">
        <v>50000</v>
      </c>
      <c r="E548" s="27" t="s">
        <v>10</v>
      </c>
    </row>
    <row r="549" spans="1:5" x14ac:dyDescent="0.25">
      <c r="A549">
        <v>1130</v>
      </c>
      <c r="B549" s="22">
        <v>44092</v>
      </c>
      <c r="C549" s="24" t="s">
        <v>5</v>
      </c>
      <c r="D549" s="35">
        <v>340000</v>
      </c>
      <c r="E549" s="27" t="s">
        <v>10</v>
      </c>
    </row>
    <row r="550" spans="1:5" x14ac:dyDescent="0.25">
      <c r="A550">
        <v>1136</v>
      </c>
      <c r="B550" s="22">
        <v>44098</v>
      </c>
      <c r="C550" s="24" t="s">
        <v>5</v>
      </c>
      <c r="D550" s="35">
        <v>60000</v>
      </c>
      <c r="E550" s="27" t="s">
        <v>10</v>
      </c>
    </row>
    <row r="551" spans="1:5" x14ac:dyDescent="0.25">
      <c r="A551">
        <v>1142</v>
      </c>
      <c r="B551" s="22">
        <v>44104</v>
      </c>
      <c r="C551" s="24" t="s">
        <v>5</v>
      </c>
      <c r="D551" s="35">
        <v>60000</v>
      </c>
      <c r="E551" s="27" t="s">
        <v>10</v>
      </c>
    </row>
    <row r="552" spans="1:5" x14ac:dyDescent="0.25">
      <c r="A552">
        <v>1148</v>
      </c>
      <c r="B552" s="22">
        <v>44110</v>
      </c>
      <c r="C552" s="24" t="s">
        <v>5</v>
      </c>
      <c r="D552" s="35">
        <v>10000</v>
      </c>
      <c r="E552" s="27" t="s">
        <v>10</v>
      </c>
    </row>
    <row r="553" spans="1:5" x14ac:dyDescent="0.25">
      <c r="A553">
        <v>1154</v>
      </c>
      <c r="B553" s="22">
        <v>44116</v>
      </c>
      <c r="C553" s="24" t="s">
        <v>5</v>
      </c>
      <c r="D553" s="35">
        <v>10000</v>
      </c>
      <c r="E553" s="27" t="s">
        <v>6</v>
      </c>
    </row>
    <row r="554" spans="1:5" x14ac:dyDescent="0.25">
      <c r="A554">
        <v>1160</v>
      </c>
      <c r="B554" s="22">
        <v>44122</v>
      </c>
      <c r="C554" s="24" t="s">
        <v>5</v>
      </c>
      <c r="D554" s="35">
        <v>50000</v>
      </c>
      <c r="E554" s="27" t="s">
        <v>10</v>
      </c>
    </row>
    <row r="555" spans="1:5" x14ac:dyDescent="0.25">
      <c r="A555">
        <v>1166</v>
      </c>
      <c r="B555" s="22">
        <v>44128</v>
      </c>
      <c r="C555" s="24" t="s">
        <v>5</v>
      </c>
      <c r="D555" s="35">
        <v>30000</v>
      </c>
      <c r="E555" s="27" t="s">
        <v>6</v>
      </c>
    </row>
    <row r="556" spans="1:5" x14ac:dyDescent="0.25">
      <c r="A556">
        <v>1172</v>
      </c>
      <c r="B556" s="22">
        <v>44134</v>
      </c>
      <c r="C556" s="24" t="s">
        <v>5</v>
      </c>
      <c r="D556" s="35">
        <v>30000</v>
      </c>
      <c r="E556" s="27" t="s">
        <v>10</v>
      </c>
    </row>
    <row r="557" spans="1:5" x14ac:dyDescent="0.25">
      <c r="A557">
        <v>1178</v>
      </c>
      <c r="B557" s="22">
        <v>44140</v>
      </c>
      <c r="C557" s="24" t="s">
        <v>5</v>
      </c>
      <c r="D557" s="35">
        <v>130000</v>
      </c>
      <c r="E557" s="27" t="s">
        <v>6</v>
      </c>
    </row>
    <row r="558" spans="1:5" x14ac:dyDescent="0.25">
      <c r="A558">
        <v>1184</v>
      </c>
      <c r="B558" s="22">
        <v>44146</v>
      </c>
      <c r="C558" s="24" t="s">
        <v>5</v>
      </c>
      <c r="D558" s="35">
        <v>130000</v>
      </c>
      <c r="E558" s="27" t="s">
        <v>10</v>
      </c>
    </row>
    <row r="559" spans="1:5" x14ac:dyDescent="0.25">
      <c r="A559">
        <v>1190</v>
      </c>
      <c r="B559" s="22">
        <v>44152</v>
      </c>
      <c r="C559" s="24" t="s">
        <v>5</v>
      </c>
      <c r="D559" s="35">
        <v>1000000</v>
      </c>
      <c r="E559" s="27" t="s">
        <v>6</v>
      </c>
    </row>
    <row r="560" spans="1:5" x14ac:dyDescent="0.25">
      <c r="A560">
        <v>1196</v>
      </c>
      <c r="B560" s="22">
        <v>44158</v>
      </c>
      <c r="C560" s="24" t="s">
        <v>5</v>
      </c>
      <c r="D560" s="35">
        <v>70000</v>
      </c>
      <c r="E560" s="27" t="s">
        <v>10</v>
      </c>
    </row>
    <row r="561" spans="1:5" x14ac:dyDescent="0.25">
      <c r="A561">
        <v>1202</v>
      </c>
      <c r="B561" s="22">
        <v>44164</v>
      </c>
      <c r="C561" s="24" t="s">
        <v>5</v>
      </c>
      <c r="D561" s="35">
        <v>70000</v>
      </c>
      <c r="E561" s="27" t="s">
        <v>6</v>
      </c>
    </row>
    <row r="562" spans="1:5" x14ac:dyDescent="0.25">
      <c r="A562">
        <v>1206</v>
      </c>
      <c r="B562" s="22">
        <v>44104</v>
      </c>
      <c r="C562" s="24" t="s">
        <v>5</v>
      </c>
      <c r="D562" s="35">
        <v>60000</v>
      </c>
      <c r="E562" s="27" t="s">
        <v>10</v>
      </c>
    </row>
    <row r="563" spans="1:5" x14ac:dyDescent="0.25">
      <c r="A563">
        <v>1212</v>
      </c>
      <c r="B563" s="22">
        <v>44110</v>
      </c>
      <c r="C563" s="24" t="s">
        <v>5</v>
      </c>
      <c r="D563" s="35">
        <v>10000</v>
      </c>
      <c r="E563" s="27" t="s">
        <v>10</v>
      </c>
    </row>
    <row r="564" spans="1:5" x14ac:dyDescent="0.25">
      <c r="A564">
        <v>1218</v>
      </c>
      <c r="B564" s="22">
        <v>44116</v>
      </c>
      <c r="C564" s="24" t="s">
        <v>5</v>
      </c>
      <c r="D564" s="35">
        <v>10000</v>
      </c>
      <c r="E564" s="27" t="s">
        <v>6</v>
      </c>
    </row>
    <row r="565" spans="1:5" x14ac:dyDescent="0.25">
      <c r="A565">
        <v>1224</v>
      </c>
      <c r="B565" s="22">
        <v>44122</v>
      </c>
      <c r="C565" s="24" t="s">
        <v>5</v>
      </c>
      <c r="D565" s="35">
        <v>50000</v>
      </c>
      <c r="E565" s="27" t="s">
        <v>10</v>
      </c>
    </row>
    <row r="566" spans="1:5" x14ac:dyDescent="0.25">
      <c r="A566">
        <v>1230</v>
      </c>
      <c r="B566" s="22">
        <v>44128</v>
      </c>
      <c r="C566" s="24" t="s">
        <v>5</v>
      </c>
      <c r="D566" s="35">
        <v>30000</v>
      </c>
      <c r="E566" s="27" t="s">
        <v>6</v>
      </c>
    </row>
    <row r="567" spans="1:5" x14ac:dyDescent="0.25">
      <c r="A567">
        <v>1236</v>
      </c>
      <c r="B567" s="22">
        <v>44134</v>
      </c>
      <c r="C567" s="24" t="s">
        <v>5</v>
      </c>
      <c r="D567" s="35">
        <v>30000</v>
      </c>
      <c r="E567" s="27" t="s">
        <v>10</v>
      </c>
    </row>
    <row r="568" spans="1:5" x14ac:dyDescent="0.25">
      <c r="A568">
        <v>1242</v>
      </c>
      <c r="B568" s="22">
        <v>44140</v>
      </c>
      <c r="C568" s="24" t="s">
        <v>5</v>
      </c>
      <c r="D568" s="35">
        <v>130000</v>
      </c>
      <c r="E568" s="27" t="s">
        <v>6</v>
      </c>
    </row>
    <row r="569" spans="1:5" x14ac:dyDescent="0.25">
      <c r="A569">
        <v>1248</v>
      </c>
      <c r="B569" s="22">
        <v>44146</v>
      </c>
      <c r="C569" s="24" t="s">
        <v>5</v>
      </c>
      <c r="D569" s="35">
        <v>130000</v>
      </c>
      <c r="E569" s="27" t="s">
        <v>10</v>
      </c>
    </row>
    <row r="570" spans="1:5" x14ac:dyDescent="0.25">
      <c r="A570">
        <v>1254</v>
      </c>
      <c r="B570" s="22">
        <v>44152</v>
      </c>
      <c r="C570" s="24" t="s">
        <v>5</v>
      </c>
      <c r="D570" s="35">
        <v>1000000</v>
      </c>
      <c r="E570" s="27" t="s">
        <v>6</v>
      </c>
    </row>
    <row r="571" spans="1:5" x14ac:dyDescent="0.25">
      <c r="A571">
        <v>1260</v>
      </c>
      <c r="B571" s="22">
        <v>44158</v>
      </c>
      <c r="C571" s="24" t="s">
        <v>5</v>
      </c>
      <c r="D571" s="35">
        <v>70000</v>
      </c>
      <c r="E571" s="27" t="s">
        <v>10</v>
      </c>
    </row>
    <row r="572" spans="1:5" x14ac:dyDescent="0.25">
      <c r="A572">
        <v>1266</v>
      </c>
      <c r="B572" s="22">
        <v>44164</v>
      </c>
      <c r="C572" s="24" t="s">
        <v>5</v>
      </c>
      <c r="D572" s="35">
        <v>70000</v>
      </c>
      <c r="E572" s="27" t="s">
        <v>6</v>
      </c>
    </row>
    <row r="573" spans="1:5" x14ac:dyDescent="0.25">
      <c r="A573">
        <v>1269</v>
      </c>
      <c r="B573" s="22">
        <v>44086</v>
      </c>
      <c r="C573" s="24" t="s">
        <v>5</v>
      </c>
      <c r="D573" s="35">
        <v>50000</v>
      </c>
      <c r="E573" s="27" t="s">
        <v>10</v>
      </c>
    </row>
    <row r="574" spans="1:5" x14ac:dyDescent="0.25">
      <c r="A574">
        <v>1275</v>
      </c>
      <c r="B574" s="22">
        <v>44092</v>
      </c>
      <c r="C574" s="24" t="s">
        <v>5</v>
      </c>
      <c r="D574" s="35">
        <v>340000</v>
      </c>
      <c r="E574" s="27" t="s">
        <v>10</v>
      </c>
    </row>
    <row r="575" spans="1:5" x14ac:dyDescent="0.25">
      <c r="A575">
        <v>1281</v>
      </c>
      <c r="B575" s="22">
        <v>44098</v>
      </c>
      <c r="C575" s="24" t="s">
        <v>5</v>
      </c>
      <c r="D575" s="35">
        <v>60000</v>
      </c>
      <c r="E575" s="27" t="s">
        <v>10</v>
      </c>
    </row>
    <row r="576" spans="1:5" x14ac:dyDescent="0.25">
      <c r="A576">
        <v>1287</v>
      </c>
      <c r="B576" s="22">
        <v>44104</v>
      </c>
      <c r="C576" s="24" t="s">
        <v>5</v>
      </c>
      <c r="D576" s="35">
        <v>60000</v>
      </c>
      <c r="E576" s="27" t="s">
        <v>10</v>
      </c>
    </row>
    <row r="577" spans="1:5" x14ac:dyDescent="0.25">
      <c r="A577">
        <v>1293</v>
      </c>
      <c r="B577" s="22">
        <v>44110</v>
      </c>
      <c r="C577" s="24" t="s">
        <v>5</v>
      </c>
      <c r="D577" s="35">
        <v>10000</v>
      </c>
      <c r="E577" s="27" t="s">
        <v>10</v>
      </c>
    </row>
    <row r="578" spans="1:5" x14ac:dyDescent="0.25">
      <c r="A578">
        <v>1299</v>
      </c>
      <c r="B578" s="22">
        <v>44116</v>
      </c>
      <c r="C578" s="24" t="s">
        <v>5</v>
      </c>
      <c r="D578" s="35">
        <v>10000</v>
      </c>
      <c r="E578" s="27" t="s">
        <v>6</v>
      </c>
    </row>
    <row r="579" spans="1:5" x14ac:dyDescent="0.25">
      <c r="A579">
        <v>1305</v>
      </c>
      <c r="B579" s="22">
        <v>44122</v>
      </c>
      <c r="C579" s="24" t="s">
        <v>5</v>
      </c>
      <c r="D579" s="35">
        <v>50000</v>
      </c>
      <c r="E579" s="27" t="s">
        <v>10</v>
      </c>
    </row>
    <row r="580" spans="1:5" x14ac:dyDescent="0.25">
      <c r="A580">
        <v>1311</v>
      </c>
      <c r="B580" s="22">
        <v>44128</v>
      </c>
      <c r="C580" s="24" t="s">
        <v>5</v>
      </c>
      <c r="D580" s="35">
        <v>30000</v>
      </c>
      <c r="E580" s="27" t="s">
        <v>6</v>
      </c>
    </row>
    <row r="581" spans="1:5" x14ac:dyDescent="0.25">
      <c r="A581">
        <v>1317</v>
      </c>
      <c r="B581" s="22">
        <v>44134</v>
      </c>
      <c r="C581" s="24" t="s">
        <v>5</v>
      </c>
      <c r="D581" s="35">
        <v>30000</v>
      </c>
      <c r="E581" s="27" t="s">
        <v>10</v>
      </c>
    </row>
    <row r="582" spans="1:5" x14ac:dyDescent="0.25">
      <c r="A582">
        <v>1323</v>
      </c>
      <c r="B582" s="22">
        <v>44140</v>
      </c>
      <c r="C582" s="24" t="s">
        <v>5</v>
      </c>
      <c r="D582" s="35">
        <v>130000</v>
      </c>
      <c r="E582" s="27" t="s">
        <v>6</v>
      </c>
    </row>
    <row r="583" spans="1:5" x14ac:dyDescent="0.25">
      <c r="A583">
        <v>1329</v>
      </c>
      <c r="B583" s="22">
        <v>44146</v>
      </c>
      <c r="C583" s="24" t="s">
        <v>5</v>
      </c>
      <c r="D583" s="35">
        <v>130000</v>
      </c>
      <c r="E583" s="27" t="s">
        <v>10</v>
      </c>
    </row>
    <row r="584" spans="1:5" x14ac:dyDescent="0.25">
      <c r="A584">
        <v>1335</v>
      </c>
      <c r="B584" s="22">
        <v>44152</v>
      </c>
      <c r="C584" s="24" t="s">
        <v>5</v>
      </c>
      <c r="D584" s="35">
        <v>1000000</v>
      </c>
      <c r="E584" s="27" t="s">
        <v>6</v>
      </c>
    </row>
    <row r="585" spans="1:5" x14ac:dyDescent="0.25">
      <c r="A585">
        <v>1341</v>
      </c>
      <c r="B585" s="22">
        <v>44158</v>
      </c>
      <c r="C585" s="24" t="s">
        <v>5</v>
      </c>
      <c r="D585" s="35">
        <v>70000</v>
      </c>
      <c r="E585" s="27" t="s">
        <v>10</v>
      </c>
    </row>
    <row r="586" spans="1:5" x14ac:dyDescent="0.25">
      <c r="A586">
        <v>1347</v>
      </c>
      <c r="B586" s="22">
        <v>44164</v>
      </c>
      <c r="C586" s="24" t="s">
        <v>5</v>
      </c>
      <c r="D586" s="35">
        <v>70000</v>
      </c>
      <c r="E586" s="27" t="s">
        <v>6</v>
      </c>
    </row>
    <row r="587" spans="1:5" x14ac:dyDescent="0.25">
      <c r="A587">
        <v>1351</v>
      </c>
      <c r="B587" s="22">
        <v>44104</v>
      </c>
      <c r="C587" s="24" t="s">
        <v>5</v>
      </c>
      <c r="D587" s="35">
        <v>60000</v>
      </c>
      <c r="E587" s="27" t="s">
        <v>10</v>
      </c>
    </row>
    <row r="588" spans="1:5" x14ac:dyDescent="0.25">
      <c r="A588">
        <v>1357</v>
      </c>
      <c r="B588" s="22">
        <v>44110</v>
      </c>
      <c r="C588" s="24" t="s">
        <v>5</v>
      </c>
      <c r="D588" s="35">
        <v>10000</v>
      </c>
      <c r="E588" s="27" t="s">
        <v>10</v>
      </c>
    </row>
    <row r="589" spans="1:5" x14ac:dyDescent="0.25">
      <c r="A589">
        <v>1363</v>
      </c>
      <c r="B589" s="22">
        <v>44116</v>
      </c>
      <c r="C589" s="24" t="s">
        <v>5</v>
      </c>
      <c r="D589" s="35">
        <v>10000</v>
      </c>
      <c r="E589" s="27" t="s">
        <v>6</v>
      </c>
    </row>
    <row r="590" spans="1:5" x14ac:dyDescent="0.25">
      <c r="A590">
        <v>1369</v>
      </c>
      <c r="B590" s="22">
        <v>44122</v>
      </c>
      <c r="C590" s="24" t="s">
        <v>5</v>
      </c>
      <c r="D590" s="35">
        <v>50000</v>
      </c>
      <c r="E590" s="27" t="s">
        <v>10</v>
      </c>
    </row>
    <row r="591" spans="1:5" x14ac:dyDescent="0.25">
      <c r="A591">
        <v>1375</v>
      </c>
      <c r="B591" s="22">
        <v>44128</v>
      </c>
      <c r="C591" s="24" t="s">
        <v>5</v>
      </c>
      <c r="D591" s="35">
        <v>30000</v>
      </c>
      <c r="E591" s="27" t="s">
        <v>6</v>
      </c>
    </row>
    <row r="592" spans="1:5" x14ac:dyDescent="0.25">
      <c r="A592">
        <v>1381</v>
      </c>
      <c r="B592" s="22">
        <v>44134</v>
      </c>
      <c r="C592" s="24" t="s">
        <v>5</v>
      </c>
      <c r="D592" s="35">
        <v>30000</v>
      </c>
      <c r="E592" s="27" t="s">
        <v>10</v>
      </c>
    </row>
    <row r="593" spans="1:5" x14ac:dyDescent="0.25">
      <c r="A593">
        <v>1387</v>
      </c>
      <c r="B593" s="22">
        <v>44140</v>
      </c>
      <c r="C593" s="24" t="s">
        <v>5</v>
      </c>
      <c r="D593" s="35">
        <v>130000</v>
      </c>
      <c r="E593" s="27" t="s">
        <v>6</v>
      </c>
    </row>
    <row r="594" spans="1:5" x14ac:dyDescent="0.25">
      <c r="A594">
        <v>1393</v>
      </c>
      <c r="B594" s="22">
        <v>44146</v>
      </c>
      <c r="C594" s="24" t="s">
        <v>5</v>
      </c>
      <c r="D594" s="35">
        <v>130000</v>
      </c>
      <c r="E594" s="27" t="s">
        <v>10</v>
      </c>
    </row>
    <row r="595" spans="1:5" x14ac:dyDescent="0.25">
      <c r="A595">
        <v>1399</v>
      </c>
      <c r="B595" s="22">
        <v>44152</v>
      </c>
      <c r="C595" s="24" t="s">
        <v>5</v>
      </c>
      <c r="D595" s="35">
        <v>1000000</v>
      </c>
      <c r="E595" s="27" t="s">
        <v>6</v>
      </c>
    </row>
    <row r="596" spans="1:5" x14ac:dyDescent="0.25">
      <c r="A596">
        <v>1405</v>
      </c>
      <c r="B596" s="22">
        <v>44158</v>
      </c>
      <c r="C596" s="24" t="s">
        <v>5</v>
      </c>
      <c r="D596" s="35">
        <v>70000</v>
      </c>
      <c r="E596" s="27" t="s">
        <v>10</v>
      </c>
    </row>
    <row r="597" spans="1:5" x14ac:dyDescent="0.25">
      <c r="A597">
        <v>1411</v>
      </c>
      <c r="B597" s="22">
        <v>44164</v>
      </c>
      <c r="C597" s="24" t="s">
        <v>5</v>
      </c>
      <c r="D597" s="35">
        <v>70000</v>
      </c>
      <c r="E597" s="27" t="s">
        <v>6</v>
      </c>
    </row>
    <row r="598" spans="1:5" x14ac:dyDescent="0.25">
      <c r="A598">
        <v>1414</v>
      </c>
      <c r="B598" s="22">
        <v>44086</v>
      </c>
      <c r="C598" s="24" t="s">
        <v>5</v>
      </c>
      <c r="D598" s="35">
        <v>50000</v>
      </c>
      <c r="E598" s="27" t="s">
        <v>10</v>
      </c>
    </row>
    <row r="599" spans="1:5" x14ac:dyDescent="0.25">
      <c r="A599">
        <v>1420</v>
      </c>
      <c r="B599" s="22">
        <v>44092</v>
      </c>
      <c r="C599" s="24" t="s">
        <v>5</v>
      </c>
      <c r="D599" s="26">
        <v>340000</v>
      </c>
      <c r="E599" s="27" t="s">
        <v>10</v>
      </c>
    </row>
    <row r="600" spans="1:5" x14ac:dyDescent="0.25">
      <c r="A600">
        <v>1426</v>
      </c>
      <c r="B600" s="22">
        <v>44098</v>
      </c>
      <c r="C600" s="24" t="s">
        <v>5</v>
      </c>
      <c r="D600" s="26">
        <v>60000</v>
      </c>
      <c r="E600" s="27" t="s">
        <v>10</v>
      </c>
    </row>
    <row r="601" spans="1:5" x14ac:dyDescent="0.25">
      <c r="A601">
        <v>1432</v>
      </c>
      <c r="B601" s="22">
        <v>44104</v>
      </c>
      <c r="C601" s="24" t="s">
        <v>5</v>
      </c>
      <c r="D601" s="26">
        <v>60000</v>
      </c>
      <c r="E601" s="27" t="s">
        <v>10</v>
      </c>
    </row>
    <row r="602" spans="1:5" x14ac:dyDescent="0.25">
      <c r="A602">
        <v>1438</v>
      </c>
      <c r="B602" s="22">
        <v>44110</v>
      </c>
      <c r="C602" s="24" t="s">
        <v>5</v>
      </c>
      <c r="D602" s="26">
        <v>10000</v>
      </c>
      <c r="E602" s="27" t="s">
        <v>10</v>
      </c>
    </row>
    <row r="603" spans="1:5" x14ac:dyDescent="0.25">
      <c r="A603">
        <v>1444</v>
      </c>
      <c r="B603" s="22">
        <v>44116</v>
      </c>
      <c r="C603" s="24" t="s">
        <v>5</v>
      </c>
      <c r="D603" s="26">
        <v>10000</v>
      </c>
      <c r="E603" s="27" t="s">
        <v>6</v>
      </c>
    </row>
    <row r="604" spans="1:5" x14ac:dyDescent="0.25">
      <c r="A604">
        <v>1450</v>
      </c>
      <c r="B604" s="22">
        <v>44122</v>
      </c>
      <c r="C604" s="24" t="s">
        <v>5</v>
      </c>
      <c r="D604" s="26">
        <v>50000</v>
      </c>
      <c r="E604" s="27" t="s">
        <v>10</v>
      </c>
    </row>
    <row r="605" spans="1:5" x14ac:dyDescent="0.25">
      <c r="A605">
        <v>1456</v>
      </c>
      <c r="B605" s="22">
        <v>44128</v>
      </c>
      <c r="C605" s="24" t="s">
        <v>5</v>
      </c>
      <c r="D605" s="26">
        <v>30000</v>
      </c>
      <c r="E605" s="27" t="s">
        <v>6</v>
      </c>
    </row>
    <row r="606" spans="1:5" x14ac:dyDescent="0.25">
      <c r="A606">
        <v>1462</v>
      </c>
      <c r="B606" s="22">
        <v>44134</v>
      </c>
      <c r="C606" s="24" t="s">
        <v>5</v>
      </c>
      <c r="D606" s="26">
        <v>30000</v>
      </c>
      <c r="E606" s="27" t="s">
        <v>10</v>
      </c>
    </row>
    <row r="607" spans="1:5" x14ac:dyDescent="0.25">
      <c r="A607">
        <v>1468</v>
      </c>
      <c r="B607" s="22">
        <v>44140</v>
      </c>
      <c r="C607" s="24" t="s">
        <v>5</v>
      </c>
      <c r="D607" s="26">
        <v>130000</v>
      </c>
      <c r="E607" s="27" t="s">
        <v>6</v>
      </c>
    </row>
    <row r="608" spans="1:5" x14ac:dyDescent="0.25">
      <c r="A608">
        <v>1474</v>
      </c>
      <c r="B608" s="22">
        <v>44146</v>
      </c>
      <c r="C608" s="24" t="s">
        <v>5</v>
      </c>
      <c r="D608" s="26">
        <v>130000</v>
      </c>
      <c r="E608" s="27" t="s">
        <v>10</v>
      </c>
    </row>
    <row r="609" spans="1:5" x14ac:dyDescent="0.25">
      <c r="A609">
        <v>1480</v>
      </c>
      <c r="B609" s="22">
        <v>44152</v>
      </c>
      <c r="C609" s="24" t="s">
        <v>5</v>
      </c>
      <c r="D609" s="26">
        <v>1000000</v>
      </c>
      <c r="E609" s="27" t="s">
        <v>6</v>
      </c>
    </row>
    <row r="610" spans="1:5" x14ac:dyDescent="0.25">
      <c r="A610">
        <v>1486</v>
      </c>
      <c r="B610" s="22">
        <v>44158</v>
      </c>
      <c r="C610" s="24" t="s">
        <v>5</v>
      </c>
      <c r="D610" s="26">
        <v>70000</v>
      </c>
      <c r="E610" s="27" t="s">
        <v>10</v>
      </c>
    </row>
    <row r="611" spans="1:5" x14ac:dyDescent="0.25">
      <c r="A611">
        <v>1492</v>
      </c>
      <c r="B611" s="22">
        <v>44164</v>
      </c>
      <c r="C611" s="24" t="s">
        <v>5</v>
      </c>
      <c r="D611" s="26">
        <v>70000</v>
      </c>
      <c r="E611" s="27" t="s">
        <v>6</v>
      </c>
    </row>
    <row r="612" spans="1:5" x14ac:dyDescent="0.25">
      <c r="A612">
        <v>1535</v>
      </c>
      <c r="B612" s="4">
        <v>44084</v>
      </c>
      <c r="C612" s="6" t="s">
        <v>12</v>
      </c>
      <c r="D612" s="5">
        <v>130000</v>
      </c>
      <c r="E612" s="7" t="s">
        <v>6</v>
      </c>
    </row>
    <row r="613" spans="1:5" x14ac:dyDescent="0.25">
      <c r="A613">
        <v>1541</v>
      </c>
      <c r="B613" s="4">
        <v>44090</v>
      </c>
      <c r="C613" s="6" t="s">
        <v>12</v>
      </c>
      <c r="D613" s="5">
        <v>0</v>
      </c>
      <c r="E613" s="7" t="s">
        <v>10</v>
      </c>
    </row>
    <row r="614" spans="1:5" x14ac:dyDescent="0.25">
      <c r="A614">
        <v>1547</v>
      </c>
      <c r="B614" s="4">
        <v>44096</v>
      </c>
      <c r="C614" s="6" t="s">
        <v>12</v>
      </c>
      <c r="D614" s="5">
        <v>70000</v>
      </c>
      <c r="E614" s="7" t="s">
        <v>10</v>
      </c>
    </row>
    <row r="615" spans="1:5" x14ac:dyDescent="0.25">
      <c r="A615">
        <v>1553</v>
      </c>
      <c r="B615" s="4">
        <v>44102</v>
      </c>
      <c r="C615" s="6" t="s">
        <v>12</v>
      </c>
      <c r="D615" s="5">
        <v>70000</v>
      </c>
      <c r="E615" s="7" t="s">
        <v>10</v>
      </c>
    </row>
    <row r="616" spans="1:5" x14ac:dyDescent="0.25">
      <c r="A616">
        <v>1559</v>
      </c>
      <c r="B616" s="4">
        <v>44108</v>
      </c>
      <c r="C616" s="6" t="s">
        <v>12</v>
      </c>
      <c r="D616" s="5">
        <v>20000</v>
      </c>
      <c r="E616" s="7" t="s">
        <v>6</v>
      </c>
    </row>
    <row r="617" spans="1:5" x14ac:dyDescent="0.25">
      <c r="A617">
        <v>1565</v>
      </c>
      <c r="B617" s="4">
        <v>44114</v>
      </c>
      <c r="C617" s="6" t="s">
        <v>12</v>
      </c>
      <c r="D617" s="5">
        <v>20000</v>
      </c>
      <c r="E617" s="7" t="s">
        <v>10</v>
      </c>
    </row>
    <row r="618" spans="1:5" x14ac:dyDescent="0.25">
      <c r="A618">
        <v>1571</v>
      </c>
      <c r="B618" s="4">
        <v>44120</v>
      </c>
      <c r="C618" s="6" t="s">
        <v>12</v>
      </c>
      <c r="D618" s="5">
        <v>80000</v>
      </c>
      <c r="E618" s="7" t="s">
        <v>6</v>
      </c>
    </row>
    <row r="619" spans="1:5" x14ac:dyDescent="0.25">
      <c r="A619">
        <v>1577</v>
      </c>
      <c r="B619" s="4">
        <v>44126</v>
      </c>
      <c r="C619" s="6" t="s">
        <v>12</v>
      </c>
      <c r="D619" s="5">
        <v>60000</v>
      </c>
      <c r="E619" s="7" t="s">
        <v>10</v>
      </c>
    </row>
    <row r="620" spans="1:5" x14ac:dyDescent="0.25">
      <c r="A620">
        <v>1583</v>
      </c>
      <c r="B620" s="4">
        <v>44132</v>
      </c>
      <c r="C620" s="6" t="s">
        <v>12</v>
      </c>
      <c r="D620" s="5">
        <v>60000</v>
      </c>
      <c r="E620" s="7" t="s">
        <v>6</v>
      </c>
    </row>
    <row r="621" spans="1:5" x14ac:dyDescent="0.25">
      <c r="A621">
        <v>1589</v>
      </c>
      <c r="B621" s="4">
        <v>44138</v>
      </c>
      <c r="C621" s="6" t="s">
        <v>12</v>
      </c>
      <c r="D621" s="5">
        <v>120000</v>
      </c>
      <c r="E621" s="7" t="s">
        <v>10</v>
      </c>
    </row>
    <row r="622" spans="1:5" x14ac:dyDescent="0.25">
      <c r="A622">
        <v>1595</v>
      </c>
      <c r="B622" s="4">
        <v>44144</v>
      </c>
      <c r="C622" s="6" t="s">
        <v>12</v>
      </c>
      <c r="D622" s="5">
        <v>120000</v>
      </c>
      <c r="E622" s="7" t="s">
        <v>6</v>
      </c>
    </row>
    <row r="623" spans="1:5" x14ac:dyDescent="0.25">
      <c r="A623">
        <v>1601</v>
      </c>
      <c r="B623" s="4">
        <v>44150</v>
      </c>
      <c r="C623" s="6" t="s">
        <v>12</v>
      </c>
      <c r="D623" s="5">
        <v>30000</v>
      </c>
      <c r="E623" s="7" t="s">
        <v>10</v>
      </c>
    </row>
    <row r="624" spans="1:5" x14ac:dyDescent="0.25">
      <c r="A624">
        <v>1607</v>
      </c>
      <c r="B624" s="4">
        <v>44156</v>
      </c>
      <c r="C624" s="6" t="s">
        <v>12</v>
      </c>
      <c r="D624" s="5">
        <v>30000</v>
      </c>
      <c r="E624" s="7" t="s">
        <v>6</v>
      </c>
    </row>
    <row r="625" spans="1:5" x14ac:dyDescent="0.25">
      <c r="A625">
        <v>1613</v>
      </c>
      <c r="B625" s="4">
        <v>44162</v>
      </c>
      <c r="C625" s="6" t="s">
        <v>12</v>
      </c>
      <c r="D625" s="5">
        <v>30000</v>
      </c>
      <c r="E625" s="7" t="s">
        <v>10</v>
      </c>
    </row>
    <row r="626" spans="1:5" x14ac:dyDescent="0.25">
      <c r="A626">
        <v>1657</v>
      </c>
      <c r="B626" s="4">
        <v>44084</v>
      </c>
      <c r="C626" s="6" t="s">
        <v>12</v>
      </c>
      <c r="D626" s="5">
        <v>130000</v>
      </c>
      <c r="E626" s="7" t="s">
        <v>6</v>
      </c>
    </row>
    <row r="627" spans="1:5" x14ac:dyDescent="0.25">
      <c r="A627">
        <v>1663</v>
      </c>
      <c r="B627" s="4">
        <v>44090</v>
      </c>
      <c r="C627" s="6" t="s">
        <v>12</v>
      </c>
      <c r="D627" s="5">
        <v>0</v>
      </c>
      <c r="E627" s="7" t="s">
        <v>10</v>
      </c>
    </row>
    <row r="628" spans="1:5" x14ac:dyDescent="0.25">
      <c r="A628">
        <v>1669</v>
      </c>
      <c r="B628" s="4">
        <v>44096</v>
      </c>
      <c r="C628" s="6" t="s">
        <v>12</v>
      </c>
      <c r="D628" s="5">
        <v>70000</v>
      </c>
      <c r="E628" s="7" t="s">
        <v>10</v>
      </c>
    </row>
    <row r="629" spans="1:5" x14ac:dyDescent="0.25">
      <c r="A629">
        <v>1675</v>
      </c>
      <c r="B629" s="4">
        <v>44102</v>
      </c>
      <c r="C629" s="6" t="s">
        <v>12</v>
      </c>
      <c r="D629" s="5">
        <v>70000</v>
      </c>
      <c r="E629" s="7" t="s">
        <v>10</v>
      </c>
    </row>
    <row r="630" spans="1:5" x14ac:dyDescent="0.25">
      <c r="A630">
        <v>1681</v>
      </c>
      <c r="B630" s="4">
        <v>44108</v>
      </c>
      <c r="C630" s="6" t="s">
        <v>12</v>
      </c>
      <c r="D630" s="5">
        <v>20000</v>
      </c>
      <c r="E630" s="7" t="s">
        <v>6</v>
      </c>
    </row>
    <row r="631" spans="1:5" x14ac:dyDescent="0.25">
      <c r="A631">
        <v>1687</v>
      </c>
      <c r="B631" s="4">
        <v>44114</v>
      </c>
      <c r="C631" s="6" t="s">
        <v>12</v>
      </c>
      <c r="D631" s="5">
        <v>20000</v>
      </c>
      <c r="E631" s="7" t="s">
        <v>10</v>
      </c>
    </row>
    <row r="632" spans="1:5" x14ac:dyDescent="0.25">
      <c r="A632">
        <v>1693</v>
      </c>
      <c r="B632" s="4">
        <v>44120</v>
      </c>
      <c r="C632" s="6" t="s">
        <v>12</v>
      </c>
      <c r="D632" s="5">
        <v>80000</v>
      </c>
      <c r="E632" s="7" t="s">
        <v>6</v>
      </c>
    </row>
    <row r="633" spans="1:5" x14ac:dyDescent="0.25">
      <c r="A633">
        <v>1699</v>
      </c>
      <c r="B633" s="4">
        <v>44126</v>
      </c>
      <c r="C633" s="6" t="s">
        <v>12</v>
      </c>
      <c r="D633" s="5">
        <v>60000</v>
      </c>
      <c r="E633" s="7" t="s">
        <v>10</v>
      </c>
    </row>
    <row r="634" spans="1:5" x14ac:dyDescent="0.25">
      <c r="A634">
        <v>1705</v>
      </c>
      <c r="B634" s="4">
        <v>44132</v>
      </c>
      <c r="C634" s="6" t="s">
        <v>12</v>
      </c>
      <c r="D634" s="5">
        <v>60000</v>
      </c>
      <c r="E634" s="7" t="s">
        <v>6</v>
      </c>
    </row>
    <row r="635" spans="1:5" x14ac:dyDescent="0.25">
      <c r="A635">
        <v>1711</v>
      </c>
      <c r="B635" s="4">
        <v>44138</v>
      </c>
      <c r="C635" s="6" t="s">
        <v>12</v>
      </c>
      <c r="D635" s="5">
        <v>120000</v>
      </c>
      <c r="E635" s="7" t="s">
        <v>10</v>
      </c>
    </row>
    <row r="636" spans="1:5" x14ac:dyDescent="0.25">
      <c r="A636">
        <v>1717</v>
      </c>
      <c r="B636" s="4">
        <v>44144</v>
      </c>
      <c r="C636" s="6" t="s">
        <v>12</v>
      </c>
      <c r="D636" s="5">
        <v>120000</v>
      </c>
      <c r="E636" s="7" t="s">
        <v>6</v>
      </c>
    </row>
    <row r="637" spans="1:5" x14ac:dyDescent="0.25">
      <c r="A637">
        <v>1723</v>
      </c>
      <c r="B637" s="4">
        <v>44150</v>
      </c>
      <c r="C637" s="6" t="s">
        <v>12</v>
      </c>
      <c r="D637" s="5">
        <v>30000</v>
      </c>
      <c r="E637" s="7" t="s">
        <v>10</v>
      </c>
    </row>
    <row r="638" spans="1:5" x14ac:dyDescent="0.25">
      <c r="A638">
        <v>1729</v>
      </c>
      <c r="B638" s="4">
        <v>44156</v>
      </c>
      <c r="C638" s="6" t="s">
        <v>12</v>
      </c>
      <c r="D638" s="5">
        <v>30000</v>
      </c>
      <c r="E638" s="7" t="s">
        <v>6</v>
      </c>
    </row>
    <row r="639" spans="1:5" x14ac:dyDescent="0.25">
      <c r="A639">
        <v>1735</v>
      </c>
      <c r="B639" s="4">
        <v>44162</v>
      </c>
      <c r="C639" s="6" t="s">
        <v>12</v>
      </c>
      <c r="D639" s="5">
        <v>30000</v>
      </c>
      <c r="E639" s="7" t="s">
        <v>10</v>
      </c>
    </row>
    <row r="640" spans="1:5" x14ac:dyDescent="0.25">
      <c r="A640">
        <v>1497</v>
      </c>
      <c r="B640" s="4">
        <v>44046</v>
      </c>
      <c r="C640" s="6" t="s">
        <v>9</v>
      </c>
      <c r="D640" s="26">
        <v>1000000</v>
      </c>
      <c r="E640" s="7" t="s">
        <v>10</v>
      </c>
    </row>
    <row r="641" spans="1:5" x14ac:dyDescent="0.25">
      <c r="A641">
        <v>1499</v>
      </c>
      <c r="B641" s="4">
        <v>44048</v>
      </c>
      <c r="C641" s="6" t="s">
        <v>9</v>
      </c>
      <c r="D641" s="26">
        <v>1000000</v>
      </c>
      <c r="E641" s="7" t="s">
        <v>6</v>
      </c>
    </row>
    <row r="642" spans="1:5" x14ac:dyDescent="0.25">
      <c r="A642">
        <v>1501</v>
      </c>
      <c r="B642" s="4">
        <v>44050</v>
      </c>
      <c r="C642" s="6" t="s">
        <v>9</v>
      </c>
      <c r="D642" s="26">
        <v>1000000</v>
      </c>
      <c r="E642" s="7" t="s">
        <v>6</v>
      </c>
    </row>
    <row r="643" spans="1:5" x14ac:dyDescent="0.25">
      <c r="A643">
        <v>1503</v>
      </c>
      <c r="B643" s="4">
        <v>44052</v>
      </c>
      <c r="C643" s="6" t="s">
        <v>9</v>
      </c>
      <c r="D643" s="26">
        <v>1000000</v>
      </c>
      <c r="E643" s="7" t="s">
        <v>6</v>
      </c>
    </row>
    <row r="644" spans="1:5" x14ac:dyDescent="0.25">
      <c r="A644">
        <v>1505</v>
      </c>
      <c r="B644" s="4">
        <v>44054</v>
      </c>
      <c r="C644" s="6" t="s">
        <v>9</v>
      </c>
      <c r="D644" s="26">
        <v>1000000</v>
      </c>
      <c r="E644" s="7" t="s">
        <v>6</v>
      </c>
    </row>
    <row r="645" spans="1:5" x14ac:dyDescent="0.25">
      <c r="A645">
        <v>1507</v>
      </c>
      <c r="B645" s="4">
        <v>44056</v>
      </c>
      <c r="C645" s="6" t="s">
        <v>9</v>
      </c>
      <c r="D645" s="26">
        <v>1000000</v>
      </c>
      <c r="E645" s="7" t="s">
        <v>6</v>
      </c>
    </row>
    <row r="646" spans="1:5" x14ac:dyDescent="0.25">
      <c r="A646">
        <v>1509</v>
      </c>
      <c r="B646" s="4">
        <v>44058</v>
      </c>
      <c r="C646" s="6" t="s">
        <v>9</v>
      </c>
      <c r="D646" s="26">
        <v>1000000</v>
      </c>
      <c r="E646" s="7" t="s">
        <v>6</v>
      </c>
    </row>
    <row r="647" spans="1:5" x14ac:dyDescent="0.25">
      <c r="A647">
        <v>1511</v>
      </c>
      <c r="B647" s="4">
        <v>44060</v>
      </c>
      <c r="C647" s="6" t="s">
        <v>9</v>
      </c>
      <c r="D647" s="26">
        <v>1000000</v>
      </c>
      <c r="E647" s="7" t="s">
        <v>6</v>
      </c>
    </row>
    <row r="648" spans="1:5" x14ac:dyDescent="0.25">
      <c r="A648">
        <v>1513</v>
      </c>
      <c r="B648" s="4">
        <v>44062</v>
      </c>
      <c r="C648" s="6" t="s">
        <v>9</v>
      </c>
      <c r="D648" s="26">
        <v>1000000</v>
      </c>
      <c r="E648" s="7" t="s">
        <v>6</v>
      </c>
    </row>
    <row r="649" spans="1:5" x14ac:dyDescent="0.25">
      <c r="A649">
        <v>1515</v>
      </c>
      <c r="B649" s="4">
        <v>44064</v>
      </c>
      <c r="C649" s="6" t="s">
        <v>9</v>
      </c>
      <c r="D649" s="26">
        <v>1000000</v>
      </c>
      <c r="E649" s="7" t="s">
        <v>6</v>
      </c>
    </row>
    <row r="650" spans="1:5" x14ac:dyDescent="0.25">
      <c r="A650">
        <v>1517</v>
      </c>
      <c r="B650" s="4">
        <v>44066</v>
      </c>
      <c r="C650" s="6" t="s">
        <v>9</v>
      </c>
      <c r="D650" s="26">
        <v>1000000</v>
      </c>
      <c r="E650" s="7" t="s">
        <v>6</v>
      </c>
    </row>
    <row r="651" spans="1:5" x14ac:dyDescent="0.25">
      <c r="A651">
        <v>1519</v>
      </c>
      <c r="B651" s="4">
        <v>44068</v>
      </c>
      <c r="C651" s="6" t="s">
        <v>9</v>
      </c>
      <c r="D651" s="26">
        <v>1000000</v>
      </c>
      <c r="E651" s="7" t="s">
        <v>6</v>
      </c>
    </row>
    <row r="652" spans="1:5" x14ac:dyDescent="0.25">
      <c r="A652">
        <v>1521</v>
      </c>
      <c r="B652" s="4">
        <v>44070</v>
      </c>
      <c r="C652" s="6" t="s">
        <v>9</v>
      </c>
      <c r="D652" s="26">
        <v>1000000</v>
      </c>
      <c r="E652" s="7" t="s">
        <v>6</v>
      </c>
    </row>
    <row r="653" spans="1:5" x14ac:dyDescent="0.25">
      <c r="A653">
        <v>1523</v>
      </c>
      <c r="B653" s="4">
        <v>44072</v>
      </c>
      <c r="C653" s="6" t="s">
        <v>9</v>
      </c>
      <c r="D653" s="26">
        <v>1000000</v>
      </c>
      <c r="E653" s="7" t="s">
        <v>6</v>
      </c>
    </row>
    <row r="654" spans="1:5" x14ac:dyDescent="0.25">
      <c r="A654">
        <v>1525</v>
      </c>
      <c r="B654" s="4">
        <v>44074</v>
      </c>
      <c r="C654" s="6" t="s">
        <v>9</v>
      </c>
      <c r="D654" s="26">
        <v>1000000</v>
      </c>
      <c r="E654" s="7" t="s">
        <v>10</v>
      </c>
    </row>
    <row r="655" spans="1:5" x14ac:dyDescent="0.25">
      <c r="A655">
        <v>1527</v>
      </c>
      <c r="B655" s="4">
        <v>44076</v>
      </c>
      <c r="C655" s="6" t="s">
        <v>9</v>
      </c>
      <c r="D655" s="26">
        <v>1000000</v>
      </c>
      <c r="E655" s="7" t="s">
        <v>6</v>
      </c>
    </row>
    <row r="656" spans="1:5" x14ac:dyDescent="0.25">
      <c r="A656">
        <v>1529</v>
      </c>
      <c r="B656" s="4">
        <v>44078</v>
      </c>
      <c r="C656" s="6" t="s">
        <v>9</v>
      </c>
      <c r="D656" s="26">
        <v>1000000</v>
      </c>
      <c r="E656" s="7" t="s">
        <v>10</v>
      </c>
    </row>
    <row r="657" spans="1:5" x14ac:dyDescent="0.25">
      <c r="A657">
        <v>1531</v>
      </c>
      <c r="B657" s="4">
        <v>44080</v>
      </c>
      <c r="C657" s="6" t="s">
        <v>9</v>
      </c>
      <c r="D657" s="26">
        <v>1000000</v>
      </c>
      <c r="E657" s="7" t="s">
        <v>6</v>
      </c>
    </row>
    <row r="658" spans="1:5" x14ac:dyDescent="0.25">
      <c r="A658">
        <v>1533</v>
      </c>
      <c r="B658" s="4">
        <v>44082</v>
      </c>
      <c r="C658" s="6" t="s">
        <v>9</v>
      </c>
      <c r="D658" s="26">
        <v>1000000</v>
      </c>
      <c r="E658" s="7" t="s">
        <v>10</v>
      </c>
    </row>
    <row r="659" spans="1:5" x14ac:dyDescent="0.25">
      <c r="A659">
        <v>1539</v>
      </c>
      <c r="B659" s="4">
        <v>44088</v>
      </c>
      <c r="C659" s="6" t="s">
        <v>9</v>
      </c>
      <c r="D659" s="26">
        <v>1000000</v>
      </c>
      <c r="E659" s="7" t="s">
        <v>10</v>
      </c>
    </row>
    <row r="660" spans="1:5" x14ac:dyDescent="0.25">
      <c r="A660">
        <v>1545</v>
      </c>
      <c r="B660" s="4">
        <v>44094</v>
      </c>
      <c r="C660" s="6" t="s">
        <v>9</v>
      </c>
      <c r="D660" s="26">
        <v>1000000</v>
      </c>
      <c r="E660" s="7" t="s">
        <v>10</v>
      </c>
    </row>
    <row r="661" spans="1:5" x14ac:dyDescent="0.25">
      <c r="A661">
        <v>1551</v>
      </c>
      <c r="B661" s="4">
        <v>44100</v>
      </c>
      <c r="C661" s="6" t="s">
        <v>9</v>
      </c>
      <c r="D661" s="26">
        <v>1000000</v>
      </c>
      <c r="E661" s="7" t="s">
        <v>10</v>
      </c>
    </row>
    <row r="662" spans="1:5" x14ac:dyDescent="0.25">
      <c r="A662">
        <v>1557</v>
      </c>
      <c r="B662" s="4">
        <v>44106</v>
      </c>
      <c r="C662" s="6" t="s">
        <v>9</v>
      </c>
      <c r="D662" s="26">
        <v>1000000</v>
      </c>
      <c r="E662" s="7" t="s">
        <v>10</v>
      </c>
    </row>
    <row r="663" spans="1:5" x14ac:dyDescent="0.25">
      <c r="A663">
        <v>1563</v>
      </c>
      <c r="B663" s="4">
        <v>44112</v>
      </c>
      <c r="C663" s="6" t="s">
        <v>9</v>
      </c>
      <c r="D663" s="26">
        <v>1000000</v>
      </c>
      <c r="E663" s="7" t="s">
        <v>6</v>
      </c>
    </row>
    <row r="664" spans="1:5" x14ac:dyDescent="0.25">
      <c r="A664">
        <v>1569</v>
      </c>
      <c r="B664" s="4">
        <v>44118</v>
      </c>
      <c r="C664" s="6" t="s">
        <v>9</v>
      </c>
      <c r="D664" s="26">
        <v>1000000</v>
      </c>
      <c r="E664" s="7" t="s">
        <v>10</v>
      </c>
    </row>
    <row r="665" spans="1:5" x14ac:dyDescent="0.25">
      <c r="A665">
        <v>1575</v>
      </c>
      <c r="B665" s="4">
        <v>44124</v>
      </c>
      <c r="C665" s="6" t="s">
        <v>9</v>
      </c>
      <c r="D665" s="26">
        <v>1000000</v>
      </c>
      <c r="E665" s="7" t="s">
        <v>6</v>
      </c>
    </row>
    <row r="666" spans="1:5" x14ac:dyDescent="0.25">
      <c r="A666">
        <v>1581</v>
      </c>
      <c r="B666" s="4">
        <v>44130</v>
      </c>
      <c r="C666" s="6" t="s">
        <v>9</v>
      </c>
      <c r="D666" s="26">
        <v>1000000</v>
      </c>
      <c r="E666" s="7" t="s">
        <v>10</v>
      </c>
    </row>
    <row r="667" spans="1:5" x14ac:dyDescent="0.25">
      <c r="A667">
        <v>1587</v>
      </c>
      <c r="B667" s="4">
        <v>44136</v>
      </c>
      <c r="C667" s="6" t="s">
        <v>9</v>
      </c>
      <c r="D667" s="26">
        <v>1000000</v>
      </c>
      <c r="E667" s="7" t="s">
        <v>6</v>
      </c>
    </row>
    <row r="668" spans="1:5" x14ac:dyDescent="0.25">
      <c r="A668">
        <v>1593</v>
      </c>
      <c r="B668" s="4">
        <v>44142</v>
      </c>
      <c r="C668" s="6" t="s">
        <v>9</v>
      </c>
      <c r="D668" s="26">
        <v>1000000</v>
      </c>
      <c r="E668" s="7" t="s">
        <v>10</v>
      </c>
    </row>
    <row r="669" spans="1:5" x14ac:dyDescent="0.25">
      <c r="A669">
        <v>1599</v>
      </c>
      <c r="B669" s="4">
        <v>44148</v>
      </c>
      <c r="C669" s="6" t="s">
        <v>9</v>
      </c>
      <c r="D669" s="26">
        <v>1000000</v>
      </c>
      <c r="E669" s="7" t="s">
        <v>6</v>
      </c>
    </row>
    <row r="670" spans="1:5" x14ac:dyDescent="0.25">
      <c r="A670">
        <v>1605</v>
      </c>
      <c r="B670" s="4">
        <v>44154</v>
      </c>
      <c r="C670" s="6" t="s">
        <v>9</v>
      </c>
      <c r="D670" s="26">
        <v>1000000</v>
      </c>
      <c r="E670" s="7" t="s">
        <v>10</v>
      </c>
    </row>
    <row r="671" spans="1:5" x14ac:dyDescent="0.25">
      <c r="A671">
        <v>1611</v>
      </c>
      <c r="B671" s="4">
        <v>44160</v>
      </c>
      <c r="C671" s="6" t="s">
        <v>9</v>
      </c>
      <c r="D671" s="26">
        <v>1000000</v>
      </c>
      <c r="E671" s="7" t="s">
        <v>6</v>
      </c>
    </row>
    <row r="672" spans="1:5" x14ac:dyDescent="0.25">
      <c r="A672">
        <v>1633</v>
      </c>
      <c r="B672" s="4">
        <v>44060</v>
      </c>
      <c r="C672" s="6" t="s">
        <v>9</v>
      </c>
      <c r="D672" s="26">
        <v>1000000</v>
      </c>
      <c r="E672" s="7" t="s">
        <v>6</v>
      </c>
    </row>
    <row r="673" spans="1:5" x14ac:dyDescent="0.25">
      <c r="A673">
        <v>1635</v>
      </c>
      <c r="B673" s="4">
        <v>44062</v>
      </c>
      <c r="C673" s="6" t="s">
        <v>9</v>
      </c>
      <c r="D673" s="26">
        <v>1000000</v>
      </c>
      <c r="E673" s="7" t="s">
        <v>6</v>
      </c>
    </row>
    <row r="674" spans="1:5" x14ac:dyDescent="0.25">
      <c r="A674">
        <v>1637</v>
      </c>
      <c r="B674" s="4">
        <v>44064</v>
      </c>
      <c r="C674" s="6" t="s">
        <v>9</v>
      </c>
      <c r="D674" s="26">
        <v>1000000</v>
      </c>
      <c r="E674" s="7" t="s">
        <v>6</v>
      </c>
    </row>
    <row r="675" spans="1:5" x14ac:dyDescent="0.25">
      <c r="A675">
        <v>1639</v>
      </c>
      <c r="B675" s="4">
        <v>44066</v>
      </c>
      <c r="C675" s="6" t="s">
        <v>9</v>
      </c>
      <c r="D675" s="26">
        <v>1000000</v>
      </c>
      <c r="E675" s="7" t="s">
        <v>6</v>
      </c>
    </row>
    <row r="676" spans="1:5" x14ac:dyDescent="0.25">
      <c r="A676">
        <v>1641</v>
      </c>
      <c r="B676" s="4">
        <v>44068</v>
      </c>
      <c r="C676" s="6" t="s">
        <v>9</v>
      </c>
      <c r="D676" s="26">
        <v>1000000</v>
      </c>
      <c r="E676" s="7" t="s">
        <v>6</v>
      </c>
    </row>
    <row r="677" spans="1:5" x14ac:dyDescent="0.25">
      <c r="A677">
        <v>1643</v>
      </c>
      <c r="B677" s="4">
        <v>44070</v>
      </c>
      <c r="C677" s="6" t="s">
        <v>9</v>
      </c>
      <c r="D677" s="26">
        <v>1000000</v>
      </c>
      <c r="E677" s="7" t="s">
        <v>6</v>
      </c>
    </row>
    <row r="678" spans="1:5" x14ac:dyDescent="0.25">
      <c r="A678">
        <v>1645</v>
      </c>
      <c r="B678" s="4">
        <v>44072</v>
      </c>
      <c r="C678" s="6" t="s">
        <v>9</v>
      </c>
      <c r="D678" s="5">
        <v>30000</v>
      </c>
      <c r="E678" s="7" t="s">
        <v>6</v>
      </c>
    </row>
    <row r="679" spans="1:5" x14ac:dyDescent="0.25">
      <c r="A679">
        <v>1647</v>
      </c>
      <c r="B679" s="4">
        <v>44074</v>
      </c>
      <c r="C679" s="6" t="s">
        <v>9</v>
      </c>
      <c r="D679" s="5">
        <v>70000</v>
      </c>
      <c r="E679" s="7" t="s">
        <v>10</v>
      </c>
    </row>
    <row r="680" spans="1:5" x14ac:dyDescent="0.25">
      <c r="A680">
        <v>1649</v>
      </c>
      <c r="B680" s="4">
        <v>44076</v>
      </c>
      <c r="C680" s="6" t="s">
        <v>9</v>
      </c>
      <c r="D680" s="5">
        <v>120000</v>
      </c>
      <c r="E680" s="7" t="s">
        <v>6</v>
      </c>
    </row>
    <row r="681" spans="1:5" x14ac:dyDescent="0.25">
      <c r="A681">
        <v>1651</v>
      </c>
      <c r="B681" s="4">
        <v>44078</v>
      </c>
      <c r="C681" s="6" t="s">
        <v>9</v>
      </c>
      <c r="D681" s="5">
        <v>130000</v>
      </c>
      <c r="E681" s="7" t="s">
        <v>10</v>
      </c>
    </row>
    <row r="682" spans="1:5" x14ac:dyDescent="0.25">
      <c r="A682">
        <v>1653</v>
      </c>
      <c r="B682" s="4">
        <v>44080</v>
      </c>
      <c r="C682" s="6" t="s">
        <v>9</v>
      </c>
      <c r="D682" s="5">
        <v>50000</v>
      </c>
      <c r="E682" s="7" t="s">
        <v>6</v>
      </c>
    </row>
    <row r="683" spans="1:5" x14ac:dyDescent="0.25">
      <c r="A683">
        <v>1655</v>
      </c>
      <c r="B683" s="4">
        <v>44082</v>
      </c>
      <c r="C683" s="6" t="s">
        <v>9</v>
      </c>
      <c r="D683" s="5">
        <v>120000</v>
      </c>
      <c r="E683" s="7" t="s">
        <v>10</v>
      </c>
    </row>
    <row r="684" spans="1:5" x14ac:dyDescent="0.25">
      <c r="A684">
        <v>1661</v>
      </c>
      <c r="B684" s="4">
        <v>44088</v>
      </c>
      <c r="C684" s="6" t="s">
        <v>9</v>
      </c>
      <c r="D684" s="5">
        <v>30000</v>
      </c>
      <c r="E684" s="7" t="s">
        <v>10</v>
      </c>
    </row>
    <row r="685" spans="1:5" x14ac:dyDescent="0.25">
      <c r="A685">
        <v>1667</v>
      </c>
      <c r="B685" s="4">
        <v>44094</v>
      </c>
      <c r="C685" s="6" t="s">
        <v>9</v>
      </c>
      <c r="D685" s="5">
        <v>30000</v>
      </c>
      <c r="E685" s="7" t="s">
        <v>10</v>
      </c>
    </row>
    <row r="686" spans="1:5" x14ac:dyDescent="0.25">
      <c r="A686">
        <v>1673</v>
      </c>
      <c r="B686" s="4">
        <v>44100</v>
      </c>
      <c r="C686" s="6" t="s">
        <v>9</v>
      </c>
      <c r="D686" s="5">
        <v>30000</v>
      </c>
      <c r="E686" s="7" t="s">
        <v>10</v>
      </c>
    </row>
    <row r="687" spans="1:5" x14ac:dyDescent="0.25">
      <c r="A687">
        <v>1679</v>
      </c>
      <c r="B687" s="4">
        <v>44106</v>
      </c>
      <c r="C687" s="6" t="s">
        <v>9</v>
      </c>
      <c r="D687" s="5">
        <v>100000</v>
      </c>
      <c r="E687" s="7" t="s">
        <v>10</v>
      </c>
    </row>
    <row r="688" spans="1:5" x14ac:dyDescent="0.25">
      <c r="A688">
        <v>1685</v>
      </c>
      <c r="B688" s="4">
        <v>44112</v>
      </c>
      <c r="C688" s="6" t="s">
        <v>9</v>
      </c>
      <c r="D688" s="5">
        <v>100000</v>
      </c>
      <c r="E688" s="7" t="s">
        <v>6</v>
      </c>
    </row>
    <row r="689" spans="1:5" x14ac:dyDescent="0.25">
      <c r="A689">
        <v>1691</v>
      </c>
      <c r="B689" s="4">
        <v>44118</v>
      </c>
      <c r="C689" s="6" t="s">
        <v>9</v>
      </c>
      <c r="D689" s="5">
        <v>100000</v>
      </c>
      <c r="E689" s="7" t="s">
        <v>10</v>
      </c>
    </row>
    <row r="690" spans="1:5" x14ac:dyDescent="0.25">
      <c r="A690">
        <v>1697</v>
      </c>
      <c r="B690" s="4">
        <v>44124</v>
      </c>
      <c r="C690" s="6" t="s">
        <v>9</v>
      </c>
      <c r="D690" s="5">
        <v>20000</v>
      </c>
      <c r="E690" s="7" t="s">
        <v>6</v>
      </c>
    </row>
    <row r="691" spans="1:5" x14ac:dyDescent="0.25">
      <c r="A691">
        <v>1703</v>
      </c>
      <c r="B691" s="4">
        <v>44130</v>
      </c>
      <c r="C691" s="6" t="s">
        <v>9</v>
      </c>
      <c r="D691" s="5">
        <v>70000</v>
      </c>
      <c r="E691" s="7" t="s">
        <v>10</v>
      </c>
    </row>
    <row r="692" spans="1:5" x14ac:dyDescent="0.25">
      <c r="A692">
        <v>1709</v>
      </c>
      <c r="B692" s="4">
        <v>44136</v>
      </c>
      <c r="C692" s="6" t="s">
        <v>9</v>
      </c>
      <c r="D692" s="5">
        <v>70000</v>
      </c>
      <c r="E692" s="7" t="s">
        <v>6</v>
      </c>
    </row>
    <row r="693" spans="1:5" x14ac:dyDescent="0.25">
      <c r="A693">
        <v>1715</v>
      </c>
      <c r="B693" s="4">
        <v>44142</v>
      </c>
      <c r="C693" s="6" t="s">
        <v>9</v>
      </c>
      <c r="D693" s="5">
        <v>50000</v>
      </c>
      <c r="E693" s="7" t="s">
        <v>10</v>
      </c>
    </row>
    <row r="694" spans="1:5" x14ac:dyDescent="0.25">
      <c r="A694">
        <v>1721</v>
      </c>
      <c r="B694" s="4">
        <v>44148</v>
      </c>
      <c r="C694" s="6" t="s">
        <v>9</v>
      </c>
      <c r="D694" s="5">
        <v>50000</v>
      </c>
      <c r="E694" s="7" t="s">
        <v>6</v>
      </c>
    </row>
    <row r="695" spans="1:5" x14ac:dyDescent="0.25">
      <c r="A695">
        <v>1727</v>
      </c>
      <c r="B695" s="4">
        <v>44154</v>
      </c>
      <c r="C695" s="6" t="s">
        <v>9</v>
      </c>
      <c r="D695" s="5">
        <v>340000</v>
      </c>
      <c r="E695" s="7" t="s">
        <v>10</v>
      </c>
    </row>
    <row r="696" spans="1:5" x14ac:dyDescent="0.25">
      <c r="A696">
        <v>1733</v>
      </c>
      <c r="B696" s="4">
        <v>44160</v>
      </c>
      <c r="C696" s="6" t="s">
        <v>9</v>
      </c>
      <c r="D696" s="5">
        <v>60000</v>
      </c>
      <c r="E696" s="7" t="s">
        <v>6</v>
      </c>
    </row>
    <row r="697" spans="1:5" x14ac:dyDescent="0.25">
      <c r="A697">
        <v>1495</v>
      </c>
      <c r="B697" s="4">
        <v>44044</v>
      </c>
      <c r="C697" s="6" t="s">
        <v>5</v>
      </c>
      <c r="D697" s="5">
        <v>100000</v>
      </c>
      <c r="E697" s="7" t="s">
        <v>6</v>
      </c>
    </row>
    <row r="698" spans="1:5" x14ac:dyDescent="0.25">
      <c r="A698">
        <v>1537</v>
      </c>
      <c r="B698" s="4">
        <v>44086</v>
      </c>
      <c r="C698" s="6" t="s">
        <v>5</v>
      </c>
      <c r="D698" s="5">
        <v>50000</v>
      </c>
      <c r="E698" s="7" t="s">
        <v>10</v>
      </c>
    </row>
    <row r="699" spans="1:5" x14ac:dyDescent="0.25">
      <c r="A699">
        <v>1543</v>
      </c>
      <c r="B699" s="4">
        <v>44092</v>
      </c>
      <c r="C699" s="6" t="s">
        <v>5</v>
      </c>
      <c r="D699" s="5">
        <v>340000</v>
      </c>
      <c r="E699" s="7" t="s">
        <v>10</v>
      </c>
    </row>
    <row r="700" spans="1:5" x14ac:dyDescent="0.25">
      <c r="A700">
        <v>1549</v>
      </c>
      <c r="B700" s="4">
        <v>44098</v>
      </c>
      <c r="C700" s="6" t="s">
        <v>5</v>
      </c>
      <c r="D700" s="5">
        <v>60000</v>
      </c>
      <c r="E700" s="7" t="s">
        <v>10</v>
      </c>
    </row>
    <row r="701" spans="1:5" x14ac:dyDescent="0.25">
      <c r="A701">
        <v>1555</v>
      </c>
      <c r="B701" s="4">
        <v>44104</v>
      </c>
      <c r="C701" s="6" t="s">
        <v>5</v>
      </c>
      <c r="D701" s="5">
        <v>60000</v>
      </c>
      <c r="E701" s="7" t="s">
        <v>10</v>
      </c>
    </row>
    <row r="702" spans="1:5" x14ac:dyDescent="0.25">
      <c r="A702">
        <v>1561</v>
      </c>
      <c r="B702" s="4">
        <v>44110</v>
      </c>
      <c r="C702" s="6" t="s">
        <v>5</v>
      </c>
      <c r="D702" s="5">
        <v>10000</v>
      </c>
      <c r="E702" s="7" t="s">
        <v>10</v>
      </c>
    </row>
    <row r="703" spans="1:5" x14ac:dyDescent="0.25">
      <c r="A703">
        <v>1567</v>
      </c>
      <c r="B703" s="4">
        <v>44116</v>
      </c>
      <c r="C703" s="6" t="s">
        <v>5</v>
      </c>
      <c r="D703" s="5">
        <v>10000</v>
      </c>
      <c r="E703" s="7" t="s">
        <v>6</v>
      </c>
    </row>
    <row r="704" spans="1:5" x14ac:dyDescent="0.25">
      <c r="A704">
        <v>1573</v>
      </c>
      <c r="B704" s="4">
        <v>44122</v>
      </c>
      <c r="C704" s="6" t="s">
        <v>5</v>
      </c>
      <c r="D704" s="5">
        <v>50000</v>
      </c>
      <c r="E704" s="7" t="s">
        <v>10</v>
      </c>
    </row>
    <row r="705" spans="1:5" x14ac:dyDescent="0.25">
      <c r="A705">
        <v>1579</v>
      </c>
      <c r="B705" s="4">
        <v>44128</v>
      </c>
      <c r="C705" s="6" t="s">
        <v>5</v>
      </c>
      <c r="D705" s="5">
        <v>30000</v>
      </c>
      <c r="E705" s="7" t="s">
        <v>6</v>
      </c>
    </row>
    <row r="706" spans="1:5" x14ac:dyDescent="0.25">
      <c r="A706">
        <v>1585</v>
      </c>
      <c r="B706" s="4">
        <v>44134</v>
      </c>
      <c r="C706" s="6" t="s">
        <v>5</v>
      </c>
      <c r="D706" s="5">
        <v>30000</v>
      </c>
      <c r="E706" s="7" t="s">
        <v>10</v>
      </c>
    </row>
    <row r="707" spans="1:5" x14ac:dyDescent="0.25">
      <c r="A707">
        <v>1591</v>
      </c>
      <c r="B707" s="4">
        <v>44140</v>
      </c>
      <c r="C707" s="6" t="s">
        <v>5</v>
      </c>
      <c r="D707" s="5">
        <v>130000</v>
      </c>
      <c r="E707" s="7" t="s">
        <v>6</v>
      </c>
    </row>
    <row r="708" spans="1:5" x14ac:dyDescent="0.25">
      <c r="A708">
        <v>1597</v>
      </c>
      <c r="B708" s="4">
        <v>44146</v>
      </c>
      <c r="C708" s="6" t="s">
        <v>5</v>
      </c>
      <c r="D708" s="5">
        <v>130000</v>
      </c>
      <c r="E708" s="7" t="s">
        <v>10</v>
      </c>
    </row>
    <row r="709" spans="1:5" x14ac:dyDescent="0.25">
      <c r="A709">
        <v>1603</v>
      </c>
      <c r="B709" s="4">
        <v>44152</v>
      </c>
      <c r="C709" s="6" t="s">
        <v>5</v>
      </c>
      <c r="D709" s="5">
        <v>1000000</v>
      </c>
      <c r="E709" s="7" t="s">
        <v>6</v>
      </c>
    </row>
    <row r="710" spans="1:5" x14ac:dyDescent="0.25">
      <c r="A710">
        <v>1609</v>
      </c>
      <c r="B710" s="4">
        <v>44158</v>
      </c>
      <c r="C710" s="6" t="s">
        <v>5</v>
      </c>
      <c r="D710" s="5">
        <v>70000</v>
      </c>
      <c r="E710" s="7" t="s">
        <v>10</v>
      </c>
    </row>
    <row r="711" spans="1:5" x14ac:dyDescent="0.25">
      <c r="A711">
        <v>1615</v>
      </c>
      <c r="B711" s="4">
        <v>44164</v>
      </c>
      <c r="C711" s="6" t="s">
        <v>5</v>
      </c>
      <c r="D711" s="5">
        <v>70000</v>
      </c>
      <c r="E711" s="7" t="s">
        <v>6</v>
      </c>
    </row>
    <row r="712" spans="1:5" x14ac:dyDescent="0.25">
      <c r="A712">
        <v>1617</v>
      </c>
      <c r="B712" s="4">
        <v>44044</v>
      </c>
      <c r="C712" s="6" t="s">
        <v>5</v>
      </c>
      <c r="D712" s="5">
        <v>100000</v>
      </c>
      <c r="E712" s="7" t="s">
        <v>6</v>
      </c>
    </row>
    <row r="713" spans="1:5" x14ac:dyDescent="0.25">
      <c r="A713">
        <v>1618</v>
      </c>
      <c r="B713" s="8">
        <v>44045</v>
      </c>
      <c r="C713" s="6" t="s">
        <v>5</v>
      </c>
      <c r="D713" s="9">
        <v>120000</v>
      </c>
      <c r="E713" s="11" t="s">
        <v>8</v>
      </c>
    </row>
    <row r="714" spans="1:5" x14ac:dyDescent="0.25">
      <c r="A714">
        <v>1619</v>
      </c>
      <c r="B714" s="4">
        <v>44046</v>
      </c>
      <c r="C714" s="6" t="s">
        <v>5</v>
      </c>
      <c r="D714" s="5">
        <v>20000</v>
      </c>
      <c r="E714" s="7" t="s">
        <v>10</v>
      </c>
    </row>
    <row r="715" spans="1:5" x14ac:dyDescent="0.25">
      <c r="A715">
        <v>1620</v>
      </c>
      <c r="B715" s="8">
        <v>44047</v>
      </c>
      <c r="C715" s="6" t="s">
        <v>5</v>
      </c>
      <c r="D715" s="9">
        <v>130000</v>
      </c>
      <c r="E715" s="11" t="s">
        <v>11</v>
      </c>
    </row>
    <row r="716" spans="1:5" x14ac:dyDescent="0.25">
      <c r="A716">
        <v>1621</v>
      </c>
      <c r="B716" s="4">
        <v>44048</v>
      </c>
      <c r="C716" s="6" t="s">
        <v>5</v>
      </c>
      <c r="D716" s="5">
        <v>10000</v>
      </c>
      <c r="E716" s="7" t="s">
        <v>6</v>
      </c>
    </row>
    <row r="717" spans="1:5" x14ac:dyDescent="0.25">
      <c r="A717">
        <v>1622</v>
      </c>
      <c r="B717" s="8">
        <v>44049</v>
      </c>
      <c r="C717" s="6" t="s">
        <v>5</v>
      </c>
      <c r="D717" s="9">
        <v>50000</v>
      </c>
      <c r="E717" s="11" t="s">
        <v>8</v>
      </c>
    </row>
    <row r="718" spans="1:5" x14ac:dyDescent="0.25">
      <c r="A718">
        <v>1623</v>
      </c>
      <c r="B718" s="4">
        <v>44050</v>
      </c>
      <c r="C718" s="6" t="s">
        <v>5</v>
      </c>
      <c r="D718" s="5">
        <v>100000</v>
      </c>
      <c r="E718" s="7" t="s">
        <v>6</v>
      </c>
    </row>
    <row r="719" spans="1:5" x14ac:dyDescent="0.25">
      <c r="A719">
        <v>1624</v>
      </c>
      <c r="B719" s="8">
        <v>44051</v>
      </c>
      <c r="C719" s="6" t="s">
        <v>5</v>
      </c>
      <c r="D719" s="9">
        <v>120000</v>
      </c>
      <c r="E719" s="11" t="s">
        <v>8</v>
      </c>
    </row>
    <row r="720" spans="1:5" x14ac:dyDescent="0.25">
      <c r="A720">
        <v>1625</v>
      </c>
      <c r="B720" s="4">
        <v>44052</v>
      </c>
      <c r="C720" s="6" t="s">
        <v>5</v>
      </c>
      <c r="D720" s="5">
        <v>20000</v>
      </c>
      <c r="E720" s="7" t="s">
        <v>6</v>
      </c>
    </row>
    <row r="721" spans="1:5" x14ac:dyDescent="0.25">
      <c r="A721">
        <v>1626</v>
      </c>
      <c r="B721" s="8">
        <v>44053</v>
      </c>
      <c r="C721" s="6" t="s">
        <v>5</v>
      </c>
      <c r="D721" s="9">
        <v>130000</v>
      </c>
      <c r="E721" s="11" t="s">
        <v>8</v>
      </c>
    </row>
    <row r="722" spans="1:5" x14ac:dyDescent="0.25">
      <c r="A722">
        <v>1627</v>
      </c>
      <c r="B722" s="4">
        <v>44054</v>
      </c>
      <c r="C722" s="6" t="s">
        <v>5</v>
      </c>
      <c r="D722" s="5">
        <v>10000</v>
      </c>
      <c r="E722" s="7" t="s">
        <v>6</v>
      </c>
    </row>
    <row r="723" spans="1:5" x14ac:dyDescent="0.25">
      <c r="A723">
        <v>1628</v>
      </c>
      <c r="B723" s="8">
        <v>44055</v>
      </c>
      <c r="C723" s="6" t="s">
        <v>5</v>
      </c>
      <c r="D723" s="9">
        <v>50000</v>
      </c>
      <c r="E723" s="11" t="s">
        <v>8</v>
      </c>
    </row>
    <row r="724" spans="1:5" x14ac:dyDescent="0.25">
      <c r="A724">
        <v>1629</v>
      </c>
      <c r="B724" s="4">
        <v>44056</v>
      </c>
      <c r="C724" s="6" t="s">
        <v>5</v>
      </c>
      <c r="D724" s="5">
        <v>100000</v>
      </c>
      <c r="E724" s="7" t="s">
        <v>6</v>
      </c>
    </row>
    <row r="725" spans="1:5" x14ac:dyDescent="0.25">
      <c r="A725">
        <v>1630</v>
      </c>
      <c r="B725" s="8">
        <v>44057</v>
      </c>
      <c r="C725" s="6" t="s">
        <v>5</v>
      </c>
      <c r="D725" s="9">
        <v>30000</v>
      </c>
      <c r="E725" s="11" t="s">
        <v>8</v>
      </c>
    </row>
    <row r="726" spans="1:5" x14ac:dyDescent="0.25">
      <c r="A726">
        <v>1631</v>
      </c>
      <c r="B726" s="4">
        <v>44058</v>
      </c>
      <c r="C726" s="6" t="s">
        <v>5</v>
      </c>
      <c r="D726" s="5">
        <v>80000</v>
      </c>
      <c r="E726" s="7" t="s">
        <v>6</v>
      </c>
    </row>
    <row r="727" spans="1:5" x14ac:dyDescent="0.25">
      <c r="A727">
        <v>1632</v>
      </c>
      <c r="B727" s="8">
        <v>44059</v>
      </c>
      <c r="C727" s="6" t="s">
        <v>5</v>
      </c>
      <c r="D727" s="5">
        <v>80000</v>
      </c>
      <c r="E727" s="11" t="s">
        <v>8</v>
      </c>
    </row>
    <row r="728" spans="1:5" x14ac:dyDescent="0.25">
      <c r="A728">
        <v>1659</v>
      </c>
      <c r="B728" s="4">
        <v>44086</v>
      </c>
      <c r="C728" s="6" t="s">
        <v>5</v>
      </c>
      <c r="D728" s="5">
        <v>50000</v>
      </c>
      <c r="E728" s="7" t="s">
        <v>10</v>
      </c>
    </row>
    <row r="729" spans="1:5" x14ac:dyDescent="0.25">
      <c r="A729">
        <v>1665</v>
      </c>
      <c r="B729" s="4">
        <v>44092</v>
      </c>
      <c r="C729" s="6" t="s">
        <v>5</v>
      </c>
      <c r="D729" s="5">
        <v>340000</v>
      </c>
      <c r="E729" s="7" t="s">
        <v>10</v>
      </c>
    </row>
    <row r="730" spans="1:5" x14ac:dyDescent="0.25">
      <c r="A730">
        <v>1671</v>
      </c>
      <c r="B730" s="4">
        <v>44098</v>
      </c>
      <c r="C730" s="6" t="s">
        <v>5</v>
      </c>
      <c r="D730" s="5">
        <v>60000</v>
      </c>
      <c r="E730" s="7" t="s">
        <v>10</v>
      </c>
    </row>
    <row r="731" spans="1:5" x14ac:dyDescent="0.25">
      <c r="A731">
        <v>1677</v>
      </c>
      <c r="B731" s="4">
        <v>44104</v>
      </c>
      <c r="C731" s="6" t="s">
        <v>5</v>
      </c>
      <c r="D731" s="5">
        <v>60000</v>
      </c>
      <c r="E731" s="7" t="s">
        <v>10</v>
      </c>
    </row>
    <row r="732" spans="1:5" x14ac:dyDescent="0.25">
      <c r="A732">
        <v>1683</v>
      </c>
      <c r="B732" s="4">
        <v>44110</v>
      </c>
      <c r="C732" s="6" t="s">
        <v>5</v>
      </c>
      <c r="D732" s="5">
        <v>10000</v>
      </c>
      <c r="E732" s="7" t="s">
        <v>10</v>
      </c>
    </row>
    <row r="733" spans="1:5" x14ac:dyDescent="0.25">
      <c r="A733">
        <v>1689</v>
      </c>
      <c r="B733" s="4">
        <v>44116</v>
      </c>
      <c r="C733" s="6" t="s">
        <v>5</v>
      </c>
      <c r="D733" s="5">
        <v>10000</v>
      </c>
      <c r="E733" s="7" t="s">
        <v>6</v>
      </c>
    </row>
    <row r="734" spans="1:5" x14ac:dyDescent="0.25">
      <c r="A734">
        <v>1695</v>
      </c>
      <c r="B734" s="4">
        <v>44122</v>
      </c>
      <c r="C734" s="6" t="s">
        <v>5</v>
      </c>
      <c r="D734" s="5">
        <v>50000</v>
      </c>
      <c r="E734" s="7" t="s">
        <v>10</v>
      </c>
    </row>
    <row r="735" spans="1:5" x14ac:dyDescent="0.25">
      <c r="A735">
        <v>1701</v>
      </c>
      <c r="B735" s="4">
        <v>44128</v>
      </c>
      <c r="C735" s="6" t="s">
        <v>5</v>
      </c>
      <c r="D735" s="5">
        <v>30000</v>
      </c>
      <c r="E735" s="7" t="s">
        <v>6</v>
      </c>
    </row>
    <row r="736" spans="1:5" x14ac:dyDescent="0.25">
      <c r="A736">
        <v>1707</v>
      </c>
      <c r="B736" s="4">
        <v>44134</v>
      </c>
      <c r="C736" s="6" t="s">
        <v>5</v>
      </c>
      <c r="D736" s="5">
        <v>30000</v>
      </c>
      <c r="E736" s="7" t="s">
        <v>10</v>
      </c>
    </row>
    <row r="737" spans="1:5" x14ac:dyDescent="0.25">
      <c r="A737">
        <v>1713</v>
      </c>
      <c r="B737" s="4">
        <v>44140</v>
      </c>
      <c r="C737" s="6" t="s">
        <v>5</v>
      </c>
      <c r="D737" s="5">
        <v>130000</v>
      </c>
      <c r="E737" s="7" t="s">
        <v>6</v>
      </c>
    </row>
    <row r="738" spans="1:5" x14ac:dyDescent="0.25">
      <c r="A738">
        <v>1719</v>
      </c>
      <c r="B738" s="4">
        <v>44146</v>
      </c>
      <c r="C738" s="6" t="s">
        <v>5</v>
      </c>
      <c r="D738" s="5">
        <v>130000</v>
      </c>
      <c r="E738" s="7" t="s">
        <v>10</v>
      </c>
    </row>
    <row r="739" spans="1:5" x14ac:dyDescent="0.25">
      <c r="A739">
        <v>1725</v>
      </c>
      <c r="B739" s="4">
        <v>44152</v>
      </c>
      <c r="C739" s="6" t="s">
        <v>5</v>
      </c>
      <c r="D739" s="5">
        <v>1000000</v>
      </c>
      <c r="E739" s="7" t="s">
        <v>6</v>
      </c>
    </row>
    <row r="740" spans="1:5" x14ac:dyDescent="0.25">
      <c r="A740">
        <v>1731</v>
      </c>
      <c r="B740" s="4">
        <v>44158</v>
      </c>
      <c r="C740" s="6" t="s">
        <v>5</v>
      </c>
      <c r="D740" s="5">
        <v>70000</v>
      </c>
      <c r="E740" s="7" t="s">
        <v>10</v>
      </c>
    </row>
    <row r="741" spans="1:5" x14ac:dyDescent="0.25">
      <c r="A741">
        <v>1737</v>
      </c>
      <c r="B741" s="32">
        <v>44164</v>
      </c>
      <c r="C741" s="34" t="s">
        <v>5</v>
      </c>
      <c r="D741" s="36">
        <v>70000</v>
      </c>
      <c r="E741" s="37" t="s">
        <v>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P29"/>
  <sheetViews>
    <sheetView workbookViewId="0">
      <selection activeCell="E20" sqref="E20"/>
    </sheetView>
  </sheetViews>
  <sheetFormatPr defaultRowHeight="15" x14ac:dyDescent="0.25"/>
  <cols>
    <col min="2" max="2" width="13.140625" bestFit="1" customWidth="1"/>
    <col min="3" max="3" width="15.5703125" bestFit="1" customWidth="1"/>
    <col min="4" max="4" width="16.5703125" bestFit="1" customWidth="1"/>
    <col min="7" max="7" width="15.5703125" bestFit="1" customWidth="1"/>
    <col min="9" max="9" width="5.5703125" bestFit="1" customWidth="1"/>
    <col min="10" max="10" width="14.7109375" customWidth="1"/>
    <col min="11" max="11" width="13.28515625" style="28" bestFit="1" customWidth="1"/>
    <col min="14" max="14" width="16" bestFit="1" customWidth="1"/>
    <col min="15" max="15" width="14.140625" customWidth="1"/>
    <col min="16" max="16" width="9.42578125" bestFit="1" customWidth="1"/>
    <col min="18" max="18" width="10.140625" bestFit="1" customWidth="1"/>
  </cols>
  <sheetData>
    <row r="4" spans="2:16" x14ac:dyDescent="0.25">
      <c r="B4" s="16" t="s">
        <v>15</v>
      </c>
      <c r="C4" s="16" t="s">
        <v>16</v>
      </c>
      <c r="D4" s="16" t="s">
        <v>17</v>
      </c>
      <c r="F4" s="16" t="str">
        <f>B4</f>
        <v>Row Labels</v>
      </c>
      <c r="G4" s="16" t="str">
        <f>C4</f>
        <v>Sum of Revenue</v>
      </c>
      <c r="H4" s="39" t="s">
        <v>18</v>
      </c>
      <c r="I4" s="39"/>
      <c r="J4" s="17" t="s">
        <v>27</v>
      </c>
    </row>
    <row r="5" spans="2:16" x14ac:dyDescent="0.25">
      <c r="B5" s="3" t="s">
        <v>5</v>
      </c>
      <c r="C5" s="13">
        <v>0</v>
      </c>
      <c r="D5" s="12">
        <v>0</v>
      </c>
      <c r="F5" t="str">
        <f t="shared" ref="F5:F10" si="0">B5</f>
        <v>Product A</v>
      </c>
      <c r="G5" s="14">
        <f t="shared" ref="G5:G10" si="1">C5</f>
        <v>0</v>
      </c>
      <c r="H5" s="15">
        <v>0.01</v>
      </c>
      <c r="I5" s="15">
        <f>200%-SUM(G5:H5)</f>
        <v>1.99</v>
      </c>
      <c r="J5" s="15" t="str">
        <f>IF(G5&lt;=20%,"Poor",IF(G5&lt;35%,"Fair",IF(G5&lt;69%,"Good","Excellent")))</f>
        <v>Poor</v>
      </c>
      <c r="K5" s="30"/>
    </row>
    <row r="6" spans="2:16" x14ac:dyDescent="0.25">
      <c r="B6" s="3" t="s">
        <v>7</v>
      </c>
      <c r="C6" s="13">
        <v>0.6424642464246425</v>
      </c>
      <c r="D6" s="12">
        <v>5840000</v>
      </c>
      <c r="F6" t="str">
        <f t="shared" si="0"/>
        <v>Product B</v>
      </c>
      <c r="G6" s="14">
        <f t="shared" si="1"/>
        <v>0.6424642464246425</v>
      </c>
      <c r="H6" s="15">
        <v>0.01</v>
      </c>
      <c r="I6" s="15">
        <f t="shared" ref="I6:I10" si="2">200%-SUM(G6:H6)</f>
        <v>1.3475357535753574</v>
      </c>
      <c r="J6" s="15" t="str">
        <f t="shared" ref="J6:J10" si="3">IF(G6&lt;=20%,"Poor",IF(G6&lt;35%,"Fair",IF(G6&lt;69%,"Good","Excellent")))</f>
        <v>Good</v>
      </c>
      <c r="K6" s="30"/>
    </row>
    <row r="7" spans="2:16" x14ac:dyDescent="0.25">
      <c r="B7" s="3" t="s">
        <v>9</v>
      </c>
      <c r="C7" s="13">
        <v>0</v>
      </c>
      <c r="D7" s="12">
        <v>0</v>
      </c>
      <c r="F7" t="str">
        <f t="shared" si="0"/>
        <v>Product C</v>
      </c>
      <c r="G7" s="14">
        <f t="shared" si="1"/>
        <v>0</v>
      </c>
      <c r="H7" s="15">
        <v>0.01</v>
      </c>
      <c r="I7" s="15">
        <f t="shared" si="2"/>
        <v>1.99</v>
      </c>
      <c r="J7" s="15" t="str">
        <f t="shared" si="3"/>
        <v>Poor</v>
      </c>
      <c r="K7" s="30"/>
    </row>
    <row r="8" spans="2:16" x14ac:dyDescent="0.25">
      <c r="B8" s="3" t="s">
        <v>14</v>
      </c>
      <c r="C8" s="13">
        <v>0.28712871287128711</v>
      </c>
      <c r="D8" s="12">
        <v>2610000</v>
      </c>
      <c r="F8" t="str">
        <f t="shared" si="0"/>
        <v>Product D</v>
      </c>
      <c r="G8" s="14">
        <f t="shared" si="1"/>
        <v>0.28712871287128711</v>
      </c>
      <c r="H8" s="15">
        <v>0.01</v>
      </c>
      <c r="I8" s="15">
        <f t="shared" si="2"/>
        <v>1.7028712871287128</v>
      </c>
      <c r="J8" s="15" t="str">
        <f t="shared" si="3"/>
        <v>Fair</v>
      </c>
      <c r="K8" s="30"/>
    </row>
    <row r="9" spans="2:16" x14ac:dyDescent="0.25">
      <c r="B9" s="3" t="s">
        <v>12</v>
      </c>
      <c r="C9" s="13">
        <v>0</v>
      </c>
      <c r="D9" s="12">
        <v>0</v>
      </c>
      <c r="F9" t="str">
        <f t="shared" si="0"/>
        <v>Product E</v>
      </c>
      <c r="G9" s="14">
        <f t="shared" si="1"/>
        <v>0</v>
      </c>
      <c r="H9" s="15">
        <v>0.01</v>
      </c>
      <c r="I9" s="15">
        <f t="shared" si="2"/>
        <v>1.99</v>
      </c>
      <c r="J9" s="15" t="str">
        <f t="shared" si="3"/>
        <v>Poor</v>
      </c>
      <c r="K9" s="30"/>
      <c r="O9" s="20"/>
      <c r="P9" s="18"/>
    </row>
    <row r="10" spans="2:16" x14ac:dyDescent="0.25">
      <c r="B10" s="3" t="s">
        <v>13</v>
      </c>
      <c r="C10" s="13">
        <v>7.0407040704070403E-2</v>
      </c>
      <c r="D10" s="12">
        <v>640000</v>
      </c>
      <c r="F10" t="str">
        <f t="shared" si="0"/>
        <v>Product F</v>
      </c>
      <c r="G10" s="14">
        <f t="shared" si="1"/>
        <v>7.0407040704070403E-2</v>
      </c>
      <c r="H10" s="15">
        <v>0.01</v>
      </c>
      <c r="I10" s="15">
        <f t="shared" si="2"/>
        <v>1.9195929592959295</v>
      </c>
      <c r="J10" s="15" t="str">
        <f t="shared" si="3"/>
        <v>Poor</v>
      </c>
      <c r="K10" s="30"/>
    </row>
    <row r="15" spans="2:16" x14ac:dyDescent="0.25">
      <c r="B15" s="16" t="s">
        <v>30</v>
      </c>
      <c r="C15" s="16"/>
      <c r="D15" s="16"/>
      <c r="F15" s="38" t="s">
        <v>28</v>
      </c>
      <c r="G15" s="38"/>
    </row>
    <row r="16" spans="2:16" x14ac:dyDescent="0.25">
      <c r="B16" t="str">
        <f>"Revenue generated for "&amp;UPPER(B5)&amp;" is "&amp;TEXT(D5,"$#,##0")</f>
        <v>Revenue generated for PRODUCT A is $0</v>
      </c>
      <c r="F16" t="s">
        <v>19</v>
      </c>
      <c r="G16" s="19" t="s">
        <v>20</v>
      </c>
    </row>
    <row r="17" spans="2:7" x14ac:dyDescent="0.25">
      <c r="B17" s="18" t="str">
        <f t="shared" ref="B17:B21" si="4">"Revenue generated for "&amp;UPPER(B6)&amp;" is "&amp;TEXT(D6,"$#,##0")</f>
        <v>Revenue generated for PRODUCT B is $5,840,000</v>
      </c>
      <c r="F17" t="s">
        <v>21</v>
      </c>
      <c r="G17" s="19" t="s">
        <v>22</v>
      </c>
    </row>
    <row r="18" spans="2:7" x14ac:dyDescent="0.25">
      <c r="B18" s="18" t="str">
        <f t="shared" si="4"/>
        <v>Revenue generated for PRODUCT C is $0</v>
      </c>
      <c r="F18" t="s">
        <v>23</v>
      </c>
      <c r="G18" s="19" t="s">
        <v>24</v>
      </c>
    </row>
    <row r="19" spans="2:7" x14ac:dyDescent="0.25">
      <c r="B19" s="18" t="str">
        <f t="shared" si="4"/>
        <v>Revenue generated for PRODUCT D is $2,610,000</v>
      </c>
      <c r="F19" t="s">
        <v>25</v>
      </c>
      <c r="G19" s="19" t="s">
        <v>26</v>
      </c>
    </row>
    <row r="20" spans="2:7" x14ac:dyDescent="0.25">
      <c r="B20" s="18" t="str">
        <f t="shared" si="4"/>
        <v>Revenue generated for PRODUCT E is $0</v>
      </c>
    </row>
    <row r="21" spans="2:7" x14ac:dyDescent="0.25">
      <c r="B21" s="18" t="str">
        <f t="shared" si="4"/>
        <v>Revenue generated for PRODUCT F is $640,000</v>
      </c>
    </row>
    <row r="23" spans="2:7" x14ac:dyDescent="0.25">
      <c r="B23" s="16" t="s">
        <v>29</v>
      </c>
      <c r="C23" s="16"/>
      <c r="D23" s="16"/>
    </row>
    <row r="24" spans="2:7" x14ac:dyDescent="0.25">
      <c r="B24" t="str">
        <f>IF(D5=0,"Sorry, there is no sales to retrive values",B16)</f>
        <v>Sorry, there is no sales to retrive values</v>
      </c>
      <c r="F24" s="29"/>
    </row>
    <row r="25" spans="2:7" x14ac:dyDescent="0.25">
      <c r="B25" s="18" t="str">
        <f t="shared" ref="B25:B29" si="5">IF(D6=0,"Sorry, there is no sales to retrive values",B17)</f>
        <v>Revenue generated for PRODUCT B is $5,840,000</v>
      </c>
      <c r="F25" s="29"/>
    </row>
    <row r="26" spans="2:7" x14ac:dyDescent="0.25">
      <c r="B26" s="18" t="str">
        <f t="shared" si="5"/>
        <v>Sorry, there is no sales to retrive values</v>
      </c>
      <c r="F26" s="29"/>
    </row>
    <row r="27" spans="2:7" x14ac:dyDescent="0.25">
      <c r="B27" s="18" t="str">
        <f t="shared" si="5"/>
        <v>Revenue generated for PRODUCT D is $2,610,000</v>
      </c>
      <c r="F27" s="29"/>
    </row>
    <row r="28" spans="2:7" x14ac:dyDescent="0.25">
      <c r="B28" s="18" t="str">
        <f t="shared" si="5"/>
        <v>Sorry, there is no sales to retrive values</v>
      </c>
      <c r="F28" s="29"/>
    </row>
    <row r="29" spans="2:7" x14ac:dyDescent="0.25">
      <c r="B29" s="18" t="str">
        <f t="shared" si="5"/>
        <v>Revenue generated for PRODUCT F is $640,000</v>
      </c>
      <c r="F29" s="29"/>
    </row>
  </sheetData>
  <mergeCells count="2">
    <mergeCell ref="F15:G15"/>
    <mergeCell ref="H4:I4"/>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Datasource</vt:lpstr>
      <vt:lpstr>Backend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 With Decision: Brings data to life</dc:creator>
  <cp:lastModifiedBy>Data With Decision: Brings data to life</cp:lastModifiedBy>
  <dcterms:created xsi:type="dcterms:W3CDTF">2020-11-28T15:27:25Z</dcterms:created>
  <dcterms:modified xsi:type="dcterms:W3CDTF">2020-12-18T01:04:26Z</dcterms:modified>
</cp:coreProperties>
</file>