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iz\Desktop\Dashboard\"/>
    </mc:Choice>
  </mc:AlternateContent>
  <bookViews>
    <workbookView xWindow="0" yWindow="0" windowWidth="16815" windowHeight="10500"/>
  </bookViews>
  <sheets>
    <sheet name="Dashboard" sheetId="1" r:id="rId1"/>
    <sheet name="DataSource" sheetId="2" r:id="rId2"/>
    <sheet name="Backend" sheetId="3" r:id="rId3"/>
  </sheets>
  <definedNames>
    <definedName name="_xlnm._FilterDatabase" localSheetId="1" hidden="1">DataSource!$J$4:$K$5004</definedName>
  </definedNames>
  <calcPr calcId="162913"/>
</workbook>
</file>

<file path=xl/calcChain.xml><?xml version="1.0" encoding="utf-8"?>
<calcChain xmlns="http://schemas.openxmlformats.org/spreadsheetml/2006/main">
  <c r="O23" i="2" l="1"/>
  <c r="N30" i="2"/>
  <c r="N29" i="2"/>
  <c r="N28" i="2"/>
  <c r="N27" i="2"/>
  <c r="P27" i="2" l="1"/>
  <c r="P29" i="2"/>
  <c r="P30" i="2"/>
  <c r="U30" i="2" s="1"/>
  <c r="P11" i="2" s="1"/>
  <c r="P28" i="2"/>
  <c r="T23" i="2"/>
  <c r="T13" i="2"/>
  <c r="U9" i="2"/>
  <c r="U7" i="2"/>
  <c r="U8" i="2"/>
  <c r="U10" i="2"/>
  <c r="U11" i="2"/>
  <c r="U6" i="2"/>
  <c r="S27" i="2" l="1"/>
  <c r="U19" i="2" s="1"/>
  <c r="S30" i="2"/>
  <c r="U22" i="2" s="1"/>
  <c r="S29" i="2"/>
  <c r="U21" i="2" s="1"/>
  <c r="S28" i="2"/>
  <c r="U20" i="2" s="1"/>
  <c r="U29" i="2"/>
  <c r="P10" i="2" s="1"/>
  <c r="U28" i="2"/>
  <c r="P9" i="2" s="1"/>
  <c r="U27" i="2"/>
  <c r="T30" i="2"/>
  <c r="P22" i="2" s="1"/>
  <c r="T27" i="2"/>
  <c r="P19" i="2" s="1"/>
  <c r="T29" i="2"/>
  <c r="P21" i="2" s="1"/>
  <c r="T28" i="2"/>
  <c r="P20" i="2" s="1"/>
  <c r="U13" i="2"/>
  <c r="U14" i="2" s="1"/>
  <c r="U23" i="2" l="1"/>
  <c r="P23" i="2"/>
  <c r="O24" i="2" s="1"/>
  <c r="T14" i="2"/>
  <c r="O12" i="2"/>
  <c r="U24" i="2" l="1"/>
  <c r="T24" i="2"/>
  <c r="P24" i="2"/>
  <c r="P12" i="2"/>
  <c r="O13" i="2" s="1"/>
  <c r="P13" i="2" l="1"/>
</calcChain>
</file>

<file path=xl/sharedStrings.xml><?xml version="1.0" encoding="utf-8"?>
<sst xmlns="http://schemas.openxmlformats.org/spreadsheetml/2006/main" count="192" uniqueCount="36">
  <si>
    <t>Target</t>
  </si>
  <si>
    <t>Daily Target</t>
  </si>
  <si>
    <t>Sales Target</t>
  </si>
  <si>
    <t>Revenue</t>
  </si>
  <si>
    <t>Date</t>
  </si>
  <si>
    <t>Products</t>
  </si>
  <si>
    <t>Total</t>
  </si>
  <si>
    <t>months</t>
  </si>
  <si>
    <t>Aug</t>
  </si>
  <si>
    <t>Sep</t>
  </si>
  <si>
    <t>Oct</t>
  </si>
  <si>
    <t>% variance</t>
  </si>
  <si>
    <t>New Customer</t>
  </si>
  <si>
    <t>Prod. 1</t>
  </si>
  <si>
    <t>Prod. 2</t>
  </si>
  <si>
    <t>Prod. 3</t>
  </si>
  <si>
    <t>Prod. 4</t>
  </si>
  <si>
    <t>Prod. 5</t>
  </si>
  <si>
    <t>Prod. 6</t>
  </si>
  <si>
    <t>Prod. 7</t>
  </si>
  <si>
    <t>Prod..s</t>
  </si>
  <si>
    <t>Ads Expenses</t>
  </si>
  <si>
    <t>Start Date</t>
  </si>
  <si>
    <t>End Date</t>
  </si>
  <si>
    <t>New Customers</t>
  </si>
  <si>
    <t>Nov</t>
  </si>
  <si>
    <t>Support Month</t>
  </si>
  <si>
    <t>Month</t>
  </si>
  <si>
    <t>Budget</t>
  </si>
  <si>
    <t>This logic will help you summarize your data for a specific month</t>
  </si>
  <si>
    <t>This will help you extract the data for each month</t>
  </si>
  <si>
    <t>Ads Budget and expenses</t>
  </si>
  <si>
    <t>Sales Data</t>
  </si>
  <si>
    <t>Customer Acquisition</t>
  </si>
  <si>
    <t>customer Acquisition Data</t>
  </si>
  <si>
    <t>Daily Ads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</si>
</sst>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[$₦-46A]#,##0"/>
    <numFmt numFmtId="165" formatCode="[$₦-46A]#,##0.00"/>
    <numFmt numFmtId="166" formatCode="[$-409]d\-mmm;@"/>
    <numFmt numFmtId="168" formatCode="&quot;$&quot;#,##0.0_);\(&quot;$&quot;#,##0.0\)"/>
    <numFmt numFmtId="169" formatCode="0.0%"/>
    <numFmt numFmtId="170" formatCode="_(* #,##0_);_(* \(#,##0\);_(* &quot;-&quot;??_);_(@_)"/>
    <numFmt numFmtId="171" formatCode="[$-409]mmmm\ d\,\ yyyy;@"/>
    <numFmt numFmtId="174" formatCode="#,##0.0,&quot;K&quot;"/>
    <numFmt numFmtId="176" formatCode="_(* #,##0.0_);_(* \(#,##0.0\);_(* &quot;-&quot;??_);_(@_)"/>
    <numFmt numFmtId="177" formatCode="&quot;$&quot;#,##0"/>
    <numFmt numFmtId="179" formatCode="&quot;$&quot;#,##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Continuous"/>
    </xf>
    <xf numFmtId="0" fontId="1" fillId="3" borderId="1" xfId="0" applyFont="1" applyFill="1" applyBorder="1"/>
    <xf numFmtId="2" fontId="1" fillId="3" borderId="1" xfId="0" applyNumberFormat="1" applyFont="1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0" xfId="0" applyNumberFormat="1"/>
    <xf numFmtId="9" fontId="0" fillId="0" borderId="0" xfId="1" applyFont="1"/>
    <xf numFmtId="14" fontId="0" fillId="0" borderId="0" xfId="0" applyNumberFormat="1" applyBorder="1" applyAlignment="1">
      <alignment horizontal="left"/>
    </xf>
    <xf numFmtId="16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Fill="1" applyBorder="1" applyAlignment="1" applyProtection="1"/>
    <xf numFmtId="169" fontId="0" fillId="0" borderId="1" xfId="1" applyNumberFormat="1" applyFont="1" applyBorder="1"/>
    <xf numFmtId="168" fontId="0" fillId="0" borderId="0" xfId="0" applyNumberFormat="1"/>
    <xf numFmtId="165" fontId="4" fillId="0" borderId="1" xfId="0" applyNumberFormat="1" applyFont="1" applyBorder="1"/>
    <xf numFmtId="14" fontId="4" fillId="0" borderId="1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170" fontId="0" fillId="0" borderId="1" xfId="2" applyNumberFormat="1" applyFont="1" applyBorder="1"/>
    <xf numFmtId="171" fontId="0" fillId="0" borderId="0" xfId="0" applyNumberFormat="1"/>
    <xf numFmtId="43" fontId="0" fillId="0" borderId="0" xfId="2" applyFont="1"/>
    <xf numFmtId="170" fontId="0" fillId="0" borderId="0" xfId="2" applyNumberFormat="1" applyFont="1" applyBorder="1"/>
    <xf numFmtId="176" fontId="0" fillId="0" borderId="1" xfId="2" applyNumberFormat="1" applyFont="1" applyBorder="1"/>
    <xf numFmtId="174" fontId="0" fillId="0" borderId="1" xfId="2" applyNumberFormat="1" applyFont="1" applyBorder="1"/>
    <xf numFmtId="0" fontId="0" fillId="0" borderId="1" xfId="0" applyBorder="1"/>
    <xf numFmtId="14" fontId="1" fillId="3" borderId="1" xfId="0" applyNumberFormat="1" applyFont="1" applyFill="1" applyBorder="1" applyAlignment="1">
      <alignment horizontal="left"/>
    </xf>
    <xf numFmtId="0" fontId="1" fillId="5" borderId="0" xfId="0" applyFont="1" applyFill="1"/>
    <xf numFmtId="14" fontId="0" fillId="0" borderId="1" xfId="0" applyNumberFormat="1" applyFill="1" applyBorder="1" applyAlignment="1">
      <alignment horizontal="left"/>
    </xf>
    <xf numFmtId="171" fontId="0" fillId="0" borderId="1" xfId="0" applyNumberFormat="1" applyBorder="1"/>
    <xf numFmtId="14" fontId="5" fillId="4" borderId="0" xfId="0" applyNumberFormat="1" applyFont="1" applyFill="1" applyAlignment="1">
      <alignment horizontal="center"/>
    </xf>
    <xf numFmtId="0" fontId="4" fillId="0" borderId="0" xfId="0" applyFont="1"/>
    <xf numFmtId="0" fontId="5" fillId="4" borderId="0" xfId="0" applyFont="1" applyFill="1" applyAlignment="1">
      <alignment horizontal="center"/>
    </xf>
    <xf numFmtId="177" fontId="0" fillId="0" borderId="0" xfId="0" applyNumberFormat="1"/>
    <xf numFmtId="3" fontId="0" fillId="0" borderId="0" xfId="0" applyNumberFormat="1"/>
    <xf numFmtId="179" fontId="0" fillId="0" borderId="1" xfId="2" applyNumberFormat="1" applyFont="1" applyBorder="1"/>
    <xf numFmtId="177" fontId="0" fillId="0" borderId="1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9" formatCode="&quot;$&quot;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</dxf>
    <dxf>
      <numFmt numFmtId="171" formatCode="[$-409]mmmm\ d\,\ yyyy;@"/>
    </dxf>
    <dxf>
      <numFmt numFmtId="177" formatCode="&quot;$&quot;#,##0"/>
    </dxf>
    <dxf>
      <numFmt numFmtId="171" formatCode="[$-409]mmmm\ d\,\ yyyy;@"/>
    </dxf>
    <dxf>
      <numFmt numFmtId="171" formatCode="[$-409]mmmm\ d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Monthly Target &amp; Revenue Comparism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41843134730773"/>
          <c:y val="0.19138484808043063"/>
          <c:w val="0.84358156865269229"/>
          <c:h val="0.66708038613817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DataSource!$O$7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DataSource!$N$8:$N$11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DataSource!$O$8:$O$11</c:f>
              <c:numCache>
                <c:formatCode>#,##0.0,"K"</c:formatCode>
                <c:ptCount val="4"/>
                <c:pt idx="0">
                  <c:v>600000</c:v>
                </c:pt>
                <c:pt idx="1">
                  <c:v>520000</c:v>
                </c:pt>
                <c:pt idx="2">
                  <c:v>590000</c:v>
                </c:pt>
                <c:pt idx="3">
                  <c:v>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4C28-92B9-8055CCEFABE1}"/>
            </c:ext>
          </c:extLst>
        </c:ser>
        <c:ser>
          <c:idx val="1"/>
          <c:order val="1"/>
          <c:tx>
            <c:strRef>
              <c:f>DataSource!$P$7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DataSource!$N$8:$N$11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DataSource!$P$8:$P$11</c:f>
              <c:numCache>
                <c:formatCode>#,##0.0,"K"</c:formatCode>
                <c:ptCount val="4"/>
                <c:pt idx="0">
                  <c:v>480000</c:v>
                </c:pt>
                <c:pt idx="1">
                  <c:v>478020</c:v>
                </c:pt>
                <c:pt idx="2">
                  <c:v>686390</c:v>
                </c:pt>
                <c:pt idx="3">
                  <c:v>684140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1-4C28-92B9-8055CCEFA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8"/>
        <c:axId val="299165648"/>
        <c:axId val="299164992"/>
      </c:barChart>
      <c:catAx>
        <c:axId val="29916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64992"/>
        <c:crosses val="autoZero"/>
        <c:auto val="1"/>
        <c:lblAlgn val="ctr"/>
        <c:lblOffset val="100"/>
        <c:tickMarkSkip val="1"/>
        <c:noMultiLvlLbl val="0"/>
      </c:catAx>
      <c:valAx>
        <c:axId val="299164992"/>
        <c:scaling>
          <c:orientation val="minMax"/>
        </c:scaling>
        <c:delete val="0"/>
        <c:axPos val="l"/>
        <c:numFmt formatCode="#,##0.0,&quot;K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73495819834509"/>
          <c:y val="0.10977401129943502"/>
          <c:w val="0.32779620531084841"/>
          <c:h val="9.5339650340317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Products Target &amp; Revenue Comparism</a:t>
            </a:r>
          </a:p>
        </c:rich>
      </c:tx>
      <c:layout>
        <c:manualLayout>
          <c:xMode val="edge"/>
          <c:yMode val="edge"/>
          <c:x val="0.15304006999125108"/>
          <c:y val="5.53250345781466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815048118985"/>
          <c:y val="0.18741420807876194"/>
          <c:w val="0.83205879265091864"/>
          <c:h val="0.6234665272650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DataSource!$T$5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DataSource!$S$6:$S$12</c:f>
              <c:strCache>
                <c:ptCount val="7"/>
                <c:pt idx="0">
                  <c:v>Prod. 1</c:v>
                </c:pt>
                <c:pt idx="1">
                  <c:v>Prod. 2</c:v>
                </c:pt>
                <c:pt idx="2">
                  <c:v>Prod. 3</c:v>
                </c:pt>
                <c:pt idx="3">
                  <c:v>Prod. 4</c:v>
                </c:pt>
                <c:pt idx="4">
                  <c:v>Prod. 5</c:v>
                </c:pt>
                <c:pt idx="5">
                  <c:v>Prod. 6</c:v>
                </c:pt>
                <c:pt idx="6">
                  <c:v>Prod. 7</c:v>
                </c:pt>
              </c:strCache>
            </c:strRef>
          </c:cat>
          <c:val>
            <c:numRef>
              <c:f>DataSource!$T$6:$T$12</c:f>
              <c:numCache>
                <c:formatCode>"$"#,##0</c:formatCode>
                <c:ptCount val="7"/>
                <c:pt idx="0">
                  <c:v>300000</c:v>
                </c:pt>
                <c:pt idx="1">
                  <c:v>40000</c:v>
                </c:pt>
                <c:pt idx="2">
                  <c:v>700000</c:v>
                </c:pt>
                <c:pt idx="3">
                  <c:v>180000</c:v>
                </c:pt>
                <c:pt idx="4">
                  <c:v>15000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5-4828-95C7-924E2A42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axId val="426526664"/>
        <c:axId val="426525024"/>
      </c:barChart>
      <c:lineChart>
        <c:grouping val="standard"/>
        <c:varyColors val="0"/>
        <c:ser>
          <c:idx val="1"/>
          <c:order val="1"/>
          <c:tx>
            <c:strRef>
              <c:f>DataSource!$U$5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DataSource!$S$6:$S$12</c:f>
              <c:strCache>
                <c:ptCount val="7"/>
                <c:pt idx="0">
                  <c:v>Prod. 1</c:v>
                </c:pt>
                <c:pt idx="1">
                  <c:v>Prod. 2</c:v>
                </c:pt>
                <c:pt idx="2">
                  <c:v>Prod. 3</c:v>
                </c:pt>
                <c:pt idx="3">
                  <c:v>Prod. 4</c:v>
                </c:pt>
                <c:pt idx="4">
                  <c:v>Prod. 5</c:v>
                </c:pt>
                <c:pt idx="5">
                  <c:v>Prod. 6</c:v>
                </c:pt>
                <c:pt idx="6">
                  <c:v>Prod. 7</c:v>
                </c:pt>
              </c:strCache>
            </c:strRef>
          </c:cat>
          <c:val>
            <c:numRef>
              <c:f>DataSource!$U$6:$U$12</c:f>
              <c:numCache>
                <c:formatCode>"$"#,##0</c:formatCode>
                <c:ptCount val="7"/>
                <c:pt idx="0">
                  <c:v>284000</c:v>
                </c:pt>
                <c:pt idx="1">
                  <c:v>30400</c:v>
                </c:pt>
                <c:pt idx="2">
                  <c:v>788460</c:v>
                </c:pt>
                <c:pt idx="3">
                  <c:v>643140</c:v>
                </c:pt>
                <c:pt idx="4">
                  <c:v>27680</c:v>
                </c:pt>
                <c:pt idx="5">
                  <c:v>13530</c:v>
                </c:pt>
                <c:pt idx="6">
                  <c:v>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5-4828-95C7-924E2A42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26664"/>
        <c:axId val="426525024"/>
      </c:lineChart>
      <c:catAx>
        <c:axId val="42652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5024"/>
        <c:crosses val="autoZero"/>
        <c:auto val="1"/>
        <c:lblAlgn val="ctr"/>
        <c:lblOffset val="100"/>
        <c:noMultiLvlLbl val="0"/>
      </c:catAx>
      <c:valAx>
        <c:axId val="42652502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15394575678038"/>
          <c:y val="0.1166804979253112"/>
          <c:w val="0.44123800524934381"/>
          <c:h val="9.3361649295912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New Customers Vs Target</a:t>
            </a:r>
          </a:p>
        </c:rich>
      </c:tx>
      <c:layout>
        <c:manualLayout>
          <c:xMode val="edge"/>
          <c:yMode val="edge"/>
          <c:x val="2.9821339356709102E-2"/>
          <c:y val="3.8567493112947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8363977961199"/>
          <c:y val="0.1669703477148001"/>
          <c:w val="0.83569553805774277"/>
          <c:h val="0.6950040129281360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DataSource!$O$18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DataSource!$N$19:$N$22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DataSource!$O$19:$O$22</c:f>
              <c:numCache>
                <c:formatCode>_(* #,##0_);_(* \(#,##0\);_(* "-"??_);_(@_)</c:formatCode>
                <c:ptCount val="4"/>
                <c:pt idx="0">
                  <c:v>600</c:v>
                </c:pt>
                <c:pt idx="1">
                  <c:v>2000</c:v>
                </c:pt>
                <c:pt idx="2">
                  <c:v>1200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8-4983-955E-ECB8F2DFDE88}"/>
            </c:ext>
          </c:extLst>
        </c:ser>
        <c:ser>
          <c:idx val="1"/>
          <c:order val="1"/>
          <c:tx>
            <c:strRef>
              <c:f>DataSource!$P$18</c:f>
              <c:strCache>
                <c:ptCount val="1"/>
                <c:pt idx="0">
                  <c:v>New Customer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DataSource!$N$19:$N$22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DataSource!$P$19:$P$22</c:f>
              <c:numCache>
                <c:formatCode>_(* #,##0_);_(* \(#,##0\);_(* "-"??_);_(@_)</c:formatCode>
                <c:ptCount val="4"/>
                <c:pt idx="0">
                  <c:v>577</c:v>
                </c:pt>
                <c:pt idx="1">
                  <c:v>1000</c:v>
                </c:pt>
                <c:pt idx="2">
                  <c:v>1498</c:v>
                </c:pt>
                <c:pt idx="3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8-4983-955E-ECB8F2DFDE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446736512"/>
        <c:axId val="446742416"/>
      </c:barChart>
      <c:catAx>
        <c:axId val="4467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42416"/>
        <c:crosses val="autoZero"/>
        <c:auto val="1"/>
        <c:lblAlgn val="ctr"/>
        <c:lblOffset val="100"/>
        <c:noMultiLvlLbl val="0"/>
      </c:catAx>
      <c:valAx>
        <c:axId val="4467424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561757193219471"/>
          <c:y val="4.644628099173554E-2"/>
          <c:w val="0.41916700090772835"/>
          <c:h val="9.2975857356673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Ads Budget Vs Ads Expenses</a:t>
            </a:r>
          </a:p>
        </c:rich>
      </c:tx>
      <c:layout>
        <c:manualLayout>
          <c:xMode val="edge"/>
          <c:yMode val="edge"/>
          <c:x val="3.2085561497326207E-2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786166435078"/>
          <c:y val="0.15958742760460728"/>
          <c:w val="0.82030569708198242"/>
          <c:h val="0.77980651178933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DataSource!$T$18</c:f>
              <c:strCache>
                <c:ptCount val="1"/>
                <c:pt idx="0">
                  <c:v>Budget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30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DataSource!$S$19:$S$22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xVal>
          <c:yVal>
            <c:numRef>
              <c:f>DataSource!$T$19:$T$22</c:f>
              <c:numCache>
                <c:formatCode>_(* #,##0_);_(* \(#,##0\);_(* "-"??_);_(@_)</c:formatCode>
                <c:ptCount val="4"/>
                <c:pt idx="0">
                  <c:v>4000</c:v>
                </c:pt>
                <c:pt idx="1">
                  <c:v>3000</c:v>
                </c:pt>
                <c:pt idx="2">
                  <c:v>3000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5AF-94D3-3AEC14040EBE}"/>
            </c:ext>
          </c:extLst>
        </c:ser>
        <c:ser>
          <c:idx val="1"/>
          <c:order val="1"/>
          <c:tx>
            <c:strRef>
              <c:f>DataSource!$U$18</c:f>
              <c:strCache>
                <c:ptCount val="1"/>
                <c:pt idx="0">
                  <c:v>Ads Expenses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DataSource!$S$19:$S$22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xVal>
          <c:yVal>
            <c:numRef>
              <c:f>DataSource!$U$19:$U$22</c:f>
              <c:numCache>
                <c:formatCode>_(* #,##0.0_);_(* \(#,##0.0\);_(* "-"??_);_(@_)</c:formatCode>
                <c:ptCount val="4"/>
                <c:pt idx="0">
                  <c:v>2369.3000000000002</c:v>
                </c:pt>
                <c:pt idx="1">
                  <c:v>1718.9</c:v>
                </c:pt>
                <c:pt idx="2">
                  <c:v>2720</c:v>
                </c:pt>
                <c:pt idx="3">
                  <c:v>2371.4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D-45AF-94D3-3AEC1404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84416"/>
        <c:axId val="390384744"/>
      </c:scatterChart>
      <c:valAx>
        <c:axId val="3903844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95000"/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0384744"/>
        <c:crosses val="autoZero"/>
        <c:crossBetween val="midCat"/>
      </c:valAx>
      <c:valAx>
        <c:axId val="39038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8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898409757603827"/>
          <c:y val="3.3553719008264461E-2"/>
          <c:w val="0.40688028969640827"/>
          <c:h val="9.297585735667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2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19</xdr:row>
      <xdr:rowOff>171450</xdr:rowOff>
    </xdr:from>
    <xdr:to>
      <xdr:col>20</xdr:col>
      <xdr:colOff>342900</xdr:colOff>
      <xdr:row>32</xdr:row>
      <xdr:rowOff>28575</xdr:rowOff>
    </xdr:to>
    <xdr:sp macro="" textlink="">
      <xdr:nvSpPr>
        <xdr:cNvPr id="117" name="Rectangle 116"/>
        <xdr:cNvSpPr/>
      </xdr:nvSpPr>
      <xdr:spPr>
        <a:xfrm>
          <a:off x="8943975" y="379095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247650</xdr:colOff>
      <xdr:row>19</xdr:row>
      <xdr:rowOff>171450</xdr:rowOff>
    </xdr:from>
    <xdr:to>
      <xdr:col>10</xdr:col>
      <xdr:colOff>180975</xdr:colOff>
      <xdr:row>32</xdr:row>
      <xdr:rowOff>28575</xdr:rowOff>
    </xdr:to>
    <xdr:sp macro="" textlink="">
      <xdr:nvSpPr>
        <xdr:cNvPr id="116" name="Rectangle 115"/>
        <xdr:cNvSpPr/>
      </xdr:nvSpPr>
      <xdr:spPr>
        <a:xfrm>
          <a:off x="2686050" y="379095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352425</xdr:colOff>
      <xdr:row>4</xdr:row>
      <xdr:rowOff>76200</xdr:rowOff>
    </xdr:from>
    <xdr:to>
      <xdr:col>20</xdr:col>
      <xdr:colOff>285750</xdr:colOff>
      <xdr:row>16</xdr:row>
      <xdr:rowOff>123825</xdr:rowOff>
    </xdr:to>
    <xdr:sp macro="" textlink="">
      <xdr:nvSpPr>
        <xdr:cNvPr id="115" name="Rectangle 114"/>
        <xdr:cNvSpPr/>
      </xdr:nvSpPr>
      <xdr:spPr>
        <a:xfrm>
          <a:off x="8886825" y="83820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4</xdr:row>
      <xdr:rowOff>76200</xdr:rowOff>
    </xdr:from>
    <xdr:to>
      <xdr:col>10</xdr:col>
      <xdr:colOff>123825</xdr:colOff>
      <xdr:row>16</xdr:row>
      <xdr:rowOff>123825</xdr:rowOff>
    </xdr:to>
    <xdr:sp macro="" textlink="">
      <xdr:nvSpPr>
        <xdr:cNvPr id="114" name="Rectangle 113"/>
        <xdr:cNvSpPr/>
      </xdr:nvSpPr>
      <xdr:spPr>
        <a:xfrm>
          <a:off x="2628900" y="83820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4</xdr:row>
      <xdr:rowOff>76201</xdr:rowOff>
    </xdr:from>
    <xdr:to>
      <xdr:col>4</xdr:col>
      <xdr:colOff>104775</xdr:colOff>
      <xdr:row>8</xdr:row>
      <xdr:rowOff>47625</xdr:rowOff>
    </xdr:to>
    <xdr:sp macro="" textlink="">
      <xdr:nvSpPr>
        <xdr:cNvPr id="2" name="Rectangle 1"/>
        <xdr:cNvSpPr/>
      </xdr:nvSpPr>
      <xdr:spPr>
        <a:xfrm>
          <a:off x="76200" y="8382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4</xdr:row>
      <xdr:rowOff>76200</xdr:rowOff>
    </xdr:from>
    <xdr:to>
      <xdr:col>10</xdr:col>
      <xdr:colOff>161925</xdr:colOff>
      <xdr:row>16</xdr:row>
      <xdr:rowOff>123825</xdr:rowOff>
    </xdr:to>
    <xdr:sp macro="" textlink="">
      <xdr:nvSpPr>
        <xdr:cNvPr id="3" name="Rectangle 2"/>
        <xdr:cNvSpPr/>
      </xdr:nvSpPr>
      <xdr:spPr>
        <a:xfrm>
          <a:off x="2667000" y="83820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2</xdr:row>
      <xdr:rowOff>66675</xdr:rowOff>
    </xdr:from>
    <xdr:to>
      <xdr:col>10</xdr:col>
      <xdr:colOff>152400</xdr:colOff>
      <xdr:row>4</xdr:row>
      <xdr:rowOff>0</xdr:rowOff>
    </xdr:to>
    <xdr:sp macro="" textlink="">
      <xdr:nvSpPr>
        <xdr:cNvPr id="14" name="Rectangle 13"/>
        <xdr:cNvSpPr/>
      </xdr:nvSpPr>
      <xdr:spPr>
        <a:xfrm>
          <a:off x="76200" y="44767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76200</xdr:colOff>
      <xdr:row>8</xdr:row>
      <xdr:rowOff>114301</xdr:rowOff>
    </xdr:from>
    <xdr:to>
      <xdr:col>4</xdr:col>
      <xdr:colOff>104775</xdr:colOff>
      <xdr:row>12</xdr:row>
      <xdr:rowOff>85725</xdr:rowOff>
    </xdr:to>
    <xdr:sp macro="" textlink="">
      <xdr:nvSpPr>
        <xdr:cNvPr id="22" name="Rectangle 21"/>
        <xdr:cNvSpPr/>
      </xdr:nvSpPr>
      <xdr:spPr>
        <a:xfrm>
          <a:off x="76200" y="16383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12</xdr:row>
      <xdr:rowOff>152401</xdr:rowOff>
    </xdr:from>
    <xdr:to>
      <xdr:col>4</xdr:col>
      <xdr:colOff>104775</xdr:colOff>
      <xdr:row>16</xdr:row>
      <xdr:rowOff>123825</xdr:rowOff>
    </xdr:to>
    <xdr:sp macro="" textlink="">
      <xdr:nvSpPr>
        <xdr:cNvPr id="23" name="Rectangle 22"/>
        <xdr:cNvSpPr/>
      </xdr:nvSpPr>
      <xdr:spPr>
        <a:xfrm>
          <a:off x="76200" y="24384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4</xdr:row>
      <xdr:rowOff>76201</xdr:rowOff>
    </xdr:from>
    <xdr:to>
      <xdr:col>14</xdr:col>
      <xdr:colOff>295275</xdr:colOff>
      <xdr:row>8</xdr:row>
      <xdr:rowOff>47625</xdr:rowOff>
    </xdr:to>
    <xdr:sp macro="" textlink="">
      <xdr:nvSpPr>
        <xdr:cNvPr id="24" name="Rectangle 23"/>
        <xdr:cNvSpPr/>
      </xdr:nvSpPr>
      <xdr:spPr>
        <a:xfrm>
          <a:off x="6362700" y="8382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390525</xdr:colOff>
      <xdr:row>4</xdr:row>
      <xdr:rowOff>76200</xdr:rowOff>
    </xdr:from>
    <xdr:to>
      <xdr:col>20</xdr:col>
      <xdr:colOff>323850</xdr:colOff>
      <xdr:row>16</xdr:row>
      <xdr:rowOff>123825</xdr:rowOff>
    </xdr:to>
    <xdr:sp macro="" textlink="">
      <xdr:nvSpPr>
        <xdr:cNvPr id="25" name="Rectangle 24"/>
        <xdr:cNvSpPr/>
      </xdr:nvSpPr>
      <xdr:spPr>
        <a:xfrm>
          <a:off x="8924925" y="83820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238125</xdr:colOff>
      <xdr:row>2</xdr:row>
      <xdr:rowOff>66675</xdr:rowOff>
    </xdr:from>
    <xdr:to>
      <xdr:col>20</xdr:col>
      <xdr:colOff>314325</xdr:colOff>
      <xdr:row>4</xdr:row>
      <xdr:rowOff>0</xdr:rowOff>
    </xdr:to>
    <xdr:sp macro="" textlink="">
      <xdr:nvSpPr>
        <xdr:cNvPr id="26" name="Rectangle 25"/>
        <xdr:cNvSpPr/>
      </xdr:nvSpPr>
      <xdr:spPr>
        <a:xfrm>
          <a:off x="6334125" y="44767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8</xdr:row>
      <xdr:rowOff>114301</xdr:rowOff>
    </xdr:from>
    <xdr:to>
      <xdr:col>14</xdr:col>
      <xdr:colOff>295275</xdr:colOff>
      <xdr:row>12</xdr:row>
      <xdr:rowOff>85725</xdr:rowOff>
    </xdr:to>
    <xdr:sp macro="" textlink="">
      <xdr:nvSpPr>
        <xdr:cNvPr id="27" name="Rectangle 26"/>
        <xdr:cNvSpPr/>
      </xdr:nvSpPr>
      <xdr:spPr>
        <a:xfrm>
          <a:off x="6362700" y="16383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12</xdr:row>
      <xdr:rowOff>152401</xdr:rowOff>
    </xdr:from>
    <xdr:to>
      <xdr:col>14</xdr:col>
      <xdr:colOff>295275</xdr:colOff>
      <xdr:row>16</xdr:row>
      <xdr:rowOff>123825</xdr:rowOff>
    </xdr:to>
    <xdr:sp macro="" textlink="">
      <xdr:nvSpPr>
        <xdr:cNvPr id="28" name="Rectangle 27"/>
        <xdr:cNvSpPr/>
      </xdr:nvSpPr>
      <xdr:spPr>
        <a:xfrm>
          <a:off x="6362700" y="24384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19</xdr:row>
      <xdr:rowOff>171451</xdr:rowOff>
    </xdr:from>
    <xdr:to>
      <xdr:col>4</xdr:col>
      <xdr:colOff>85725</xdr:colOff>
      <xdr:row>23</xdr:row>
      <xdr:rowOff>142875</xdr:rowOff>
    </xdr:to>
    <xdr:sp macro="" textlink="">
      <xdr:nvSpPr>
        <xdr:cNvPr id="29" name="Rectangle 28"/>
        <xdr:cNvSpPr/>
      </xdr:nvSpPr>
      <xdr:spPr>
        <a:xfrm>
          <a:off x="57150" y="37909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209550</xdr:colOff>
      <xdr:row>19</xdr:row>
      <xdr:rowOff>171450</xdr:rowOff>
    </xdr:from>
    <xdr:to>
      <xdr:col>10</xdr:col>
      <xdr:colOff>142875</xdr:colOff>
      <xdr:row>32</xdr:row>
      <xdr:rowOff>28575</xdr:rowOff>
    </xdr:to>
    <xdr:sp macro="" textlink="">
      <xdr:nvSpPr>
        <xdr:cNvPr id="30" name="Rectangle 29"/>
        <xdr:cNvSpPr/>
      </xdr:nvSpPr>
      <xdr:spPr>
        <a:xfrm>
          <a:off x="2647950" y="379095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17</xdr:row>
      <xdr:rowOff>161925</xdr:rowOff>
    </xdr:from>
    <xdr:to>
      <xdr:col>10</xdr:col>
      <xdr:colOff>133350</xdr:colOff>
      <xdr:row>19</xdr:row>
      <xdr:rowOff>95250</xdr:rowOff>
    </xdr:to>
    <xdr:sp macro="" textlink="">
      <xdr:nvSpPr>
        <xdr:cNvPr id="31" name="Rectangle 30"/>
        <xdr:cNvSpPr/>
      </xdr:nvSpPr>
      <xdr:spPr>
        <a:xfrm>
          <a:off x="57150" y="340042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24</xdr:row>
      <xdr:rowOff>19051</xdr:rowOff>
    </xdr:from>
    <xdr:to>
      <xdr:col>4</xdr:col>
      <xdr:colOff>85725</xdr:colOff>
      <xdr:row>27</xdr:row>
      <xdr:rowOff>180975</xdr:rowOff>
    </xdr:to>
    <xdr:sp macro="" textlink="">
      <xdr:nvSpPr>
        <xdr:cNvPr id="32" name="Rectangle 31"/>
        <xdr:cNvSpPr/>
      </xdr:nvSpPr>
      <xdr:spPr>
        <a:xfrm>
          <a:off x="57150" y="45910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28</xdr:row>
      <xdr:rowOff>57151</xdr:rowOff>
    </xdr:from>
    <xdr:to>
      <xdr:col>4</xdr:col>
      <xdr:colOff>85725</xdr:colOff>
      <xdr:row>32</xdr:row>
      <xdr:rowOff>28575</xdr:rowOff>
    </xdr:to>
    <xdr:sp macro="" textlink="">
      <xdr:nvSpPr>
        <xdr:cNvPr id="33" name="Rectangle 32"/>
        <xdr:cNvSpPr/>
      </xdr:nvSpPr>
      <xdr:spPr>
        <a:xfrm>
          <a:off x="57150" y="53911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247650</xdr:colOff>
      <xdr:row>19</xdr:row>
      <xdr:rowOff>171451</xdr:rowOff>
    </xdr:from>
    <xdr:to>
      <xdr:col>14</xdr:col>
      <xdr:colOff>276225</xdr:colOff>
      <xdr:row>23</xdr:row>
      <xdr:rowOff>142875</xdr:rowOff>
    </xdr:to>
    <xdr:sp macro="" textlink="">
      <xdr:nvSpPr>
        <xdr:cNvPr id="34" name="Rectangle 33"/>
        <xdr:cNvSpPr/>
      </xdr:nvSpPr>
      <xdr:spPr>
        <a:xfrm>
          <a:off x="6343650" y="37909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371475</xdr:colOff>
      <xdr:row>19</xdr:row>
      <xdr:rowOff>171450</xdr:rowOff>
    </xdr:from>
    <xdr:to>
      <xdr:col>20</xdr:col>
      <xdr:colOff>304800</xdr:colOff>
      <xdr:row>32</xdr:row>
      <xdr:rowOff>28575</xdr:rowOff>
    </xdr:to>
    <xdr:sp macro="" textlink="">
      <xdr:nvSpPr>
        <xdr:cNvPr id="35" name="Rectangle 34"/>
        <xdr:cNvSpPr/>
      </xdr:nvSpPr>
      <xdr:spPr>
        <a:xfrm>
          <a:off x="8905875" y="379095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17</xdr:row>
      <xdr:rowOff>161925</xdr:rowOff>
    </xdr:from>
    <xdr:to>
      <xdr:col>20</xdr:col>
      <xdr:colOff>295275</xdr:colOff>
      <xdr:row>19</xdr:row>
      <xdr:rowOff>95250</xdr:rowOff>
    </xdr:to>
    <xdr:sp macro="" textlink="">
      <xdr:nvSpPr>
        <xdr:cNvPr id="36" name="Rectangle 35"/>
        <xdr:cNvSpPr/>
      </xdr:nvSpPr>
      <xdr:spPr>
        <a:xfrm>
          <a:off x="6315075" y="340042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247650</xdr:colOff>
      <xdr:row>24</xdr:row>
      <xdr:rowOff>19051</xdr:rowOff>
    </xdr:from>
    <xdr:to>
      <xdr:col>14</xdr:col>
      <xdr:colOff>276225</xdr:colOff>
      <xdr:row>27</xdr:row>
      <xdr:rowOff>180975</xdr:rowOff>
    </xdr:to>
    <xdr:sp macro="" textlink="">
      <xdr:nvSpPr>
        <xdr:cNvPr id="37" name="Rectangle 36"/>
        <xdr:cNvSpPr/>
      </xdr:nvSpPr>
      <xdr:spPr>
        <a:xfrm>
          <a:off x="6343650" y="45910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247650</xdr:colOff>
      <xdr:row>28</xdr:row>
      <xdr:rowOff>57151</xdr:rowOff>
    </xdr:from>
    <xdr:to>
      <xdr:col>14</xdr:col>
      <xdr:colOff>276225</xdr:colOff>
      <xdr:row>32</xdr:row>
      <xdr:rowOff>28575</xdr:rowOff>
    </xdr:to>
    <xdr:sp macro="" textlink="">
      <xdr:nvSpPr>
        <xdr:cNvPr id="38" name="Rectangle 37"/>
        <xdr:cNvSpPr/>
      </xdr:nvSpPr>
      <xdr:spPr>
        <a:xfrm>
          <a:off x="6343650" y="53911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0</xdr:row>
      <xdr:rowOff>9525</xdr:rowOff>
    </xdr:from>
    <xdr:ext cx="6362700" cy="405432"/>
    <xdr:sp macro="" textlink="">
      <xdr:nvSpPr>
        <xdr:cNvPr id="39" name="Rectangle 38"/>
        <xdr:cNvSpPr/>
      </xdr:nvSpPr>
      <xdr:spPr>
        <a:xfrm>
          <a:off x="0" y="9525"/>
          <a:ext cx="6362700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Target/Revenue</a:t>
          </a:r>
          <a:r>
            <a:rPr lang="en-US" sz="2000" b="0" cap="none" spc="0" baseline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&amp; Customer Overview KPI Dashboard</a:t>
          </a:r>
          <a:endParaRPr lang="en-US" sz="2000" b="0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2</xdr:row>
      <xdr:rowOff>66675</xdr:rowOff>
    </xdr:from>
    <xdr:ext cx="3095624" cy="311496"/>
    <xdr:sp macro="" textlink="">
      <xdr:nvSpPr>
        <xdr:cNvPr id="40" name="Rectangle 39"/>
        <xdr:cNvSpPr/>
      </xdr:nvSpPr>
      <xdr:spPr>
        <a:xfrm>
          <a:off x="0" y="447675"/>
          <a:ext cx="3095624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Revenue Vs Target Insight (</a:t>
          </a:r>
          <a:r>
            <a:rPr lang="en-U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  <xdr:twoCellAnchor editAs="oneCell">
    <xdr:from>
      <xdr:col>0</xdr:col>
      <xdr:colOff>228600</xdr:colOff>
      <xdr:row>5</xdr:row>
      <xdr:rowOff>95250</xdr:rowOff>
    </xdr:from>
    <xdr:to>
      <xdr:col>1</xdr:col>
      <xdr:colOff>76200</xdr:colOff>
      <xdr:row>7</xdr:row>
      <xdr:rowOff>171450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04775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280555</xdr:colOff>
      <xdr:row>9</xdr:row>
      <xdr:rowOff>147205</xdr:rowOff>
    </xdr:from>
    <xdr:to>
      <xdr:col>0</xdr:col>
      <xdr:colOff>557646</xdr:colOff>
      <xdr:row>11</xdr:row>
      <xdr:rowOff>43296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5" y="1861705"/>
          <a:ext cx="277091" cy="277091"/>
        </a:xfrm>
        <a:prstGeom prst="rect">
          <a:avLst/>
        </a:prstGeom>
      </xdr:spPr>
    </xdr:pic>
    <xdr:clientData/>
  </xdr:twoCellAnchor>
  <xdr:oneCellAnchor>
    <xdr:from>
      <xdr:col>1</xdr:col>
      <xdr:colOff>438150</xdr:colOff>
      <xdr:row>6</xdr:row>
      <xdr:rowOff>104775</xdr:rowOff>
    </xdr:from>
    <xdr:ext cx="1457325" cy="311496"/>
    <xdr:sp macro="" textlink="">
      <xdr:nvSpPr>
        <xdr:cNvPr id="43" name="Rectangle 42"/>
        <xdr:cNvSpPr/>
      </xdr:nvSpPr>
      <xdr:spPr>
        <a:xfrm>
          <a:off x="1047750" y="12477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Actual Revenue</a:t>
          </a:r>
        </a:p>
      </xdr:txBody>
    </xdr:sp>
    <xdr:clientData/>
  </xdr:oneCellAnchor>
  <xdr:oneCellAnchor>
    <xdr:from>
      <xdr:col>1</xdr:col>
      <xdr:colOff>381000</xdr:colOff>
      <xdr:row>10</xdr:row>
      <xdr:rowOff>142875</xdr:rowOff>
    </xdr:from>
    <xdr:ext cx="1457325" cy="311496"/>
    <xdr:sp macro="" textlink="">
      <xdr:nvSpPr>
        <xdr:cNvPr id="44" name="Rectangle 43"/>
        <xdr:cNvSpPr/>
      </xdr:nvSpPr>
      <xdr:spPr>
        <a:xfrm>
          <a:off x="990600" y="20478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Target Revenue</a:t>
          </a:r>
        </a:p>
      </xdr:txBody>
    </xdr:sp>
    <xdr:clientData/>
  </xdr:oneCellAnchor>
  <xdr:oneCellAnchor>
    <xdr:from>
      <xdr:col>1</xdr:col>
      <xdr:colOff>361950</xdr:colOff>
      <xdr:row>14</xdr:row>
      <xdr:rowOff>180975</xdr:rowOff>
    </xdr:from>
    <xdr:ext cx="1457325" cy="311496"/>
    <xdr:sp macro="" textlink="">
      <xdr:nvSpPr>
        <xdr:cNvPr id="45" name="Rectangle 44"/>
        <xdr:cNvSpPr/>
      </xdr:nvSpPr>
      <xdr:spPr>
        <a:xfrm>
          <a:off x="971550" y="28479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% Achievement</a:t>
          </a:r>
        </a:p>
      </xdr:txBody>
    </xdr:sp>
    <xdr:clientData/>
  </xdr:oneCellAnchor>
  <xdr:twoCellAnchor>
    <xdr:from>
      <xdr:col>0</xdr:col>
      <xdr:colOff>276225</xdr:colOff>
      <xdr:row>13</xdr:row>
      <xdr:rowOff>152400</xdr:rowOff>
    </xdr:from>
    <xdr:to>
      <xdr:col>1</xdr:col>
      <xdr:colOff>123825</xdr:colOff>
      <xdr:row>16</xdr:row>
      <xdr:rowOff>38100</xdr:rowOff>
    </xdr:to>
    <xdr:sp macro="" textlink="">
      <xdr:nvSpPr>
        <xdr:cNvPr id="46" name="Flowchart: Connector 45"/>
        <xdr:cNvSpPr/>
      </xdr:nvSpPr>
      <xdr:spPr>
        <a:xfrm>
          <a:off x="276225" y="2628900"/>
          <a:ext cx="457200" cy="457200"/>
        </a:xfrm>
        <a:prstGeom prst="flowChartConnector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171450</xdr:colOff>
      <xdr:row>20</xdr:row>
      <xdr:rowOff>171450</xdr:rowOff>
    </xdr:from>
    <xdr:to>
      <xdr:col>1</xdr:col>
      <xdr:colOff>19050</xdr:colOff>
      <xdr:row>23</xdr:row>
      <xdr:rowOff>57150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981450"/>
          <a:ext cx="457200" cy="457200"/>
        </a:xfrm>
        <a:prstGeom prst="rect">
          <a:avLst/>
        </a:prstGeom>
      </xdr:spPr>
    </xdr:pic>
    <xdr:clientData/>
  </xdr:twoCellAnchor>
  <xdr:oneCellAnchor>
    <xdr:from>
      <xdr:col>1</xdr:col>
      <xdr:colOff>381000</xdr:colOff>
      <xdr:row>21</xdr:row>
      <xdr:rowOff>180975</xdr:rowOff>
    </xdr:from>
    <xdr:ext cx="1457325" cy="311496"/>
    <xdr:sp macro="" textlink="">
      <xdr:nvSpPr>
        <xdr:cNvPr id="50" name="Rectangle 49"/>
        <xdr:cNvSpPr/>
      </xdr:nvSpPr>
      <xdr:spPr>
        <a:xfrm>
          <a:off x="990600" y="41814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Actual Revenue</a:t>
          </a:r>
        </a:p>
      </xdr:txBody>
    </xdr:sp>
    <xdr:clientData/>
  </xdr:oneCellAnchor>
  <xdr:oneCellAnchor>
    <xdr:from>
      <xdr:col>1</xdr:col>
      <xdr:colOff>323850</xdr:colOff>
      <xdr:row>26</xdr:row>
      <xdr:rowOff>28575</xdr:rowOff>
    </xdr:from>
    <xdr:ext cx="1457325" cy="311496"/>
    <xdr:sp macro="" textlink="">
      <xdr:nvSpPr>
        <xdr:cNvPr id="51" name="Rectangle 50"/>
        <xdr:cNvSpPr/>
      </xdr:nvSpPr>
      <xdr:spPr>
        <a:xfrm>
          <a:off x="933450" y="49815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Target Revenue</a:t>
          </a:r>
        </a:p>
      </xdr:txBody>
    </xdr:sp>
    <xdr:clientData/>
  </xdr:oneCellAnchor>
  <xdr:oneCellAnchor>
    <xdr:from>
      <xdr:col>1</xdr:col>
      <xdr:colOff>304800</xdr:colOff>
      <xdr:row>30</xdr:row>
      <xdr:rowOff>66675</xdr:rowOff>
    </xdr:from>
    <xdr:ext cx="1457325" cy="311496"/>
    <xdr:sp macro="" textlink="">
      <xdr:nvSpPr>
        <xdr:cNvPr id="52" name="Rectangle 51"/>
        <xdr:cNvSpPr/>
      </xdr:nvSpPr>
      <xdr:spPr>
        <a:xfrm>
          <a:off x="914400" y="5781675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% Achievement</a:t>
          </a:r>
        </a:p>
      </xdr:txBody>
    </xdr:sp>
    <xdr:clientData/>
  </xdr:oneCellAnchor>
  <xdr:twoCellAnchor>
    <xdr:from>
      <xdr:col>0</xdr:col>
      <xdr:colOff>219075</xdr:colOff>
      <xdr:row>29</xdr:row>
      <xdr:rowOff>38100</xdr:rowOff>
    </xdr:from>
    <xdr:to>
      <xdr:col>1</xdr:col>
      <xdr:colOff>66675</xdr:colOff>
      <xdr:row>31</xdr:row>
      <xdr:rowOff>114300</xdr:rowOff>
    </xdr:to>
    <xdr:sp macro="" textlink="">
      <xdr:nvSpPr>
        <xdr:cNvPr id="53" name="Flowchart: Connector 52"/>
        <xdr:cNvSpPr/>
      </xdr:nvSpPr>
      <xdr:spPr>
        <a:xfrm>
          <a:off x="219075" y="5562600"/>
          <a:ext cx="457200" cy="457200"/>
        </a:xfrm>
        <a:prstGeom prst="flowChartConnector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66674</xdr:colOff>
      <xdr:row>17</xdr:row>
      <xdr:rowOff>171450</xdr:rowOff>
    </xdr:from>
    <xdr:ext cx="3305176" cy="311496"/>
    <xdr:sp macro="" textlink="">
      <xdr:nvSpPr>
        <xdr:cNvPr id="55" name="Rectangle 54"/>
        <xdr:cNvSpPr/>
      </xdr:nvSpPr>
      <xdr:spPr>
        <a:xfrm>
          <a:off x="66674" y="3409950"/>
          <a:ext cx="3305176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Revenue Vs Target Insight (</a:t>
          </a:r>
          <a:r>
            <a:rPr lang="en-U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Product Level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</a:p>
      </xdr:txBody>
    </xdr:sp>
    <xdr:clientData/>
  </xdr:oneCellAnchor>
  <xdr:twoCellAnchor>
    <xdr:from>
      <xdr:col>10</xdr:col>
      <xdr:colOff>47624</xdr:colOff>
      <xdr:row>17</xdr:row>
      <xdr:rowOff>161925</xdr:rowOff>
    </xdr:from>
    <xdr:to>
      <xdr:col>10</xdr:col>
      <xdr:colOff>152399</xdr:colOff>
      <xdr:row>19</xdr:row>
      <xdr:rowOff>95250</xdr:rowOff>
    </xdr:to>
    <xdr:sp macro="" textlink="">
      <xdr:nvSpPr>
        <xdr:cNvPr id="56" name="Rectangle 55"/>
        <xdr:cNvSpPr/>
      </xdr:nvSpPr>
      <xdr:spPr>
        <a:xfrm>
          <a:off x="6143624" y="340042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190499</xdr:colOff>
      <xdr:row>17</xdr:row>
      <xdr:rowOff>161925</xdr:rowOff>
    </xdr:from>
    <xdr:to>
      <xdr:col>20</xdr:col>
      <xdr:colOff>295274</xdr:colOff>
      <xdr:row>19</xdr:row>
      <xdr:rowOff>95250</xdr:rowOff>
    </xdr:to>
    <xdr:sp macro="" textlink="">
      <xdr:nvSpPr>
        <xdr:cNvPr id="57" name="Rectangle 56"/>
        <xdr:cNvSpPr/>
      </xdr:nvSpPr>
      <xdr:spPr>
        <a:xfrm>
          <a:off x="12382499" y="340042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209549</xdr:colOff>
      <xdr:row>2</xdr:row>
      <xdr:rowOff>66675</xdr:rowOff>
    </xdr:from>
    <xdr:to>
      <xdr:col>20</xdr:col>
      <xdr:colOff>314324</xdr:colOff>
      <xdr:row>4</xdr:row>
      <xdr:rowOff>0</xdr:rowOff>
    </xdr:to>
    <xdr:sp macro="" textlink="">
      <xdr:nvSpPr>
        <xdr:cNvPr id="58" name="Rectangle 57"/>
        <xdr:cNvSpPr/>
      </xdr:nvSpPr>
      <xdr:spPr>
        <a:xfrm>
          <a:off x="12401549" y="44767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47624</xdr:colOff>
      <xdr:row>2</xdr:row>
      <xdr:rowOff>66675</xdr:rowOff>
    </xdr:from>
    <xdr:to>
      <xdr:col>10</xdr:col>
      <xdr:colOff>152399</xdr:colOff>
      <xdr:row>4</xdr:row>
      <xdr:rowOff>0</xdr:rowOff>
    </xdr:to>
    <xdr:sp macro="" textlink="">
      <xdr:nvSpPr>
        <xdr:cNvPr id="59" name="Rectangle 58"/>
        <xdr:cNvSpPr/>
      </xdr:nvSpPr>
      <xdr:spPr>
        <a:xfrm>
          <a:off x="6143624" y="44767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219075</xdr:colOff>
      <xdr:row>8</xdr:row>
      <xdr:rowOff>114301</xdr:rowOff>
    </xdr:from>
    <xdr:to>
      <xdr:col>14</xdr:col>
      <xdr:colOff>304800</xdr:colOff>
      <xdr:row>12</xdr:row>
      <xdr:rowOff>85725</xdr:rowOff>
    </xdr:to>
    <xdr:sp macro="" textlink="">
      <xdr:nvSpPr>
        <xdr:cNvPr id="60" name="Rectangle 59"/>
        <xdr:cNvSpPr/>
      </xdr:nvSpPr>
      <xdr:spPr>
        <a:xfrm>
          <a:off x="8753475" y="163830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8</xdr:row>
      <xdr:rowOff>114301</xdr:rowOff>
    </xdr:from>
    <xdr:to>
      <xdr:col>4</xdr:col>
      <xdr:colOff>114300</xdr:colOff>
      <xdr:row>12</xdr:row>
      <xdr:rowOff>85725</xdr:rowOff>
    </xdr:to>
    <xdr:sp macro="" textlink="">
      <xdr:nvSpPr>
        <xdr:cNvPr id="61" name="Rectangle 60"/>
        <xdr:cNvSpPr/>
      </xdr:nvSpPr>
      <xdr:spPr>
        <a:xfrm>
          <a:off x="2466975" y="163830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200025</xdr:colOff>
      <xdr:row>24</xdr:row>
      <xdr:rowOff>19051</xdr:rowOff>
    </xdr:from>
    <xdr:to>
      <xdr:col>14</xdr:col>
      <xdr:colOff>285750</xdr:colOff>
      <xdr:row>27</xdr:row>
      <xdr:rowOff>180975</xdr:rowOff>
    </xdr:to>
    <xdr:sp macro="" textlink="">
      <xdr:nvSpPr>
        <xdr:cNvPr id="62" name="Rectangle 61"/>
        <xdr:cNvSpPr/>
      </xdr:nvSpPr>
      <xdr:spPr>
        <a:xfrm>
          <a:off x="8734425" y="459105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24</xdr:row>
      <xdr:rowOff>19051</xdr:rowOff>
    </xdr:from>
    <xdr:to>
      <xdr:col>4</xdr:col>
      <xdr:colOff>95250</xdr:colOff>
      <xdr:row>27</xdr:row>
      <xdr:rowOff>180975</xdr:rowOff>
    </xdr:to>
    <xdr:sp macro="" textlink="">
      <xdr:nvSpPr>
        <xdr:cNvPr id="63" name="Rectangle 62"/>
        <xdr:cNvSpPr/>
      </xdr:nvSpPr>
      <xdr:spPr>
        <a:xfrm>
          <a:off x="2447925" y="459105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600075</xdr:colOff>
      <xdr:row>6</xdr:row>
      <xdr:rowOff>133350</xdr:rowOff>
    </xdr:from>
    <xdr:ext cx="1457325" cy="311496"/>
    <xdr:sp macro="" textlink="">
      <xdr:nvSpPr>
        <xdr:cNvPr id="65" name="Rectangle 64"/>
        <xdr:cNvSpPr/>
      </xdr:nvSpPr>
      <xdr:spPr>
        <a:xfrm>
          <a:off x="7305675" y="1276350"/>
          <a:ext cx="14573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New Customers</a:t>
          </a:r>
        </a:p>
      </xdr:txBody>
    </xdr:sp>
    <xdr:clientData/>
  </xdr:oneCellAnchor>
  <xdr:oneCellAnchor>
    <xdr:from>
      <xdr:col>12</xdr:col>
      <xdr:colOff>600074</xdr:colOff>
      <xdr:row>10</xdr:row>
      <xdr:rowOff>152400</xdr:rowOff>
    </xdr:from>
    <xdr:ext cx="847725" cy="311496"/>
    <xdr:sp macro="" textlink="">
      <xdr:nvSpPr>
        <xdr:cNvPr id="66" name="Rectangle 65"/>
        <xdr:cNvSpPr/>
      </xdr:nvSpPr>
      <xdr:spPr>
        <a:xfrm>
          <a:off x="7915274" y="2057400"/>
          <a:ext cx="8477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Target</a:t>
          </a:r>
        </a:p>
      </xdr:txBody>
    </xdr:sp>
    <xdr:clientData/>
  </xdr:oneCellAnchor>
  <xdr:twoCellAnchor>
    <xdr:from>
      <xdr:col>10</xdr:col>
      <xdr:colOff>361951</xdr:colOff>
      <xdr:row>9</xdr:row>
      <xdr:rowOff>28576</xdr:rowOff>
    </xdr:from>
    <xdr:to>
      <xdr:col>11</xdr:col>
      <xdr:colOff>257784</xdr:colOff>
      <xdr:row>11</xdr:row>
      <xdr:rowOff>153009</xdr:rowOff>
    </xdr:to>
    <xdr:grpSp>
      <xdr:nvGrpSpPr>
        <xdr:cNvPr id="78" name="Group 77"/>
        <xdr:cNvGrpSpPr/>
      </xdr:nvGrpSpPr>
      <xdr:grpSpPr>
        <a:xfrm>
          <a:off x="6457951" y="1743076"/>
          <a:ext cx="505433" cy="505433"/>
          <a:chOff x="6372225" y="1676400"/>
          <a:chExt cx="685800" cy="685800"/>
        </a:xfrm>
      </xdr:grpSpPr>
      <xdr:sp macro="" textlink="">
        <xdr:nvSpPr>
          <xdr:cNvPr id="69" name="Flowchart: Connector 68"/>
          <xdr:cNvSpPr/>
        </xdr:nvSpPr>
        <xdr:spPr>
          <a:xfrm>
            <a:off x="6419849" y="1714500"/>
            <a:ext cx="600075" cy="600075"/>
          </a:xfrm>
          <a:prstGeom prst="flowChartConnector">
            <a:avLst/>
          </a:prstGeom>
          <a:noFill/>
          <a:ln w="222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2" name="Straight Connector 71"/>
          <xdr:cNvCxnSpPr/>
        </xdr:nvCxnSpPr>
        <xdr:spPr>
          <a:xfrm>
            <a:off x="6715125" y="167640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/>
          <xdr:cNvCxnSpPr/>
        </xdr:nvCxnSpPr>
        <xdr:spPr>
          <a:xfrm>
            <a:off x="6724650" y="22669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/>
          <xdr:cNvCxnSpPr/>
        </xdr:nvCxnSpPr>
        <xdr:spPr>
          <a:xfrm rot="16200000">
            <a:off x="7010400" y="1990725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Connector 76"/>
          <xdr:cNvCxnSpPr/>
        </xdr:nvCxnSpPr>
        <xdr:spPr>
          <a:xfrm rot="16200000">
            <a:off x="6419850" y="19621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10</xdr:col>
      <xdr:colOff>330975</xdr:colOff>
      <xdr:row>4</xdr:row>
      <xdr:rowOff>140475</xdr:rowOff>
    </xdr:from>
    <xdr:to>
      <xdr:col>11</xdr:col>
      <xdr:colOff>330979</xdr:colOff>
      <xdr:row>7</xdr:row>
      <xdr:rowOff>178579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975" y="902475"/>
          <a:ext cx="609604" cy="609604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9</xdr:row>
      <xdr:rowOff>130953</xdr:rowOff>
    </xdr:from>
    <xdr:to>
      <xdr:col>11</xdr:col>
      <xdr:colOff>154797</xdr:colOff>
      <xdr:row>11</xdr:row>
      <xdr:rowOff>38100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1845453"/>
          <a:ext cx="288147" cy="288147"/>
        </a:xfrm>
        <a:prstGeom prst="rect">
          <a:avLst/>
        </a:prstGeom>
      </xdr:spPr>
    </xdr:pic>
    <xdr:clientData/>
  </xdr:twoCellAnchor>
  <xdr:oneCellAnchor>
    <xdr:from>
      <xdr:col>10</xdr:col>
      <xdr:colOff>161924</xdr:colOff>
      <xdr:row>2</xdr:row>
      <xdr:rowOff>76200</xdr:rowOff>
    </xdr:from>
    <xdr:ext cx="2486025" cy="530658"/>
    <xdr:sp macro="" textlink="">
      <xdr:nvSpPr>
        <xdr:cNvPr id="101" name="Rectangle 100"/>
        <xdr:cNvSpPr/>
      </xdr:nvSpPr>
      <xdr:spPr>
        <a:xfrm>
          <a:off x="6257924" y="457200"/>
          <a:ext cx="248602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Customers a</a:t>
          </a:r>
          <a:r>
            <a:rPr lang="en-US" sz="1400" b="0" cap="none" spc="0" smtClean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cquisition 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</a:t>
          </a:r>
          <a:r>
            <a:rPr lang="en-US" sz="11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bg1"/>
            </a:solidFill>
            <a:effectLst/>
          </a:endParaRPr>
        </a:p>
        <a:p>
          <a:pPr marL="0" indent="0" algn="ctr"/>
          <a:endParaRPr lang="en-US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219074</xdr:colOff>
      <xdr:row>17</xdr:row>
      <xdr:rowOff>171450</xdr:rowOff>
    </xdr:from>
    <xdr:ext cx="2943226" cy="530658"/>
    <xdr:sp macro="" textlink="">
      <xdr:nvSpPr>
        <xdr:cNvPr id="102" name="Rectangle 101"/>
        <xdr:cNvSpPr/>
      </xdr:nvSpPr>
      <xdr:spPr>
        <a:xfrm>
          <a:off x="6315074" y="3409950"/>
          <a:ext cx="294322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Customers </a:t>
          </a:r>
          <a:r>
            <a:rPr lang="en-US" sz="1400" b="0" cap="none" spc="0" smtClean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</a:t>
          </a:r>
          <a:r>
            <a:rPr lang="en-US" sz="1400" b="0" cap="none" spc="0" smtClean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cquisition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/Sales  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</a:t>
          </a:r>
          <a:r>
            <a:rPr lang="en-US" sz="11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bg1"/>
            </a:solidFill>
            <a:effectLst/>
          </a:endParaRPr>
        </a:p>
        <a:p>
          <a:pPr marL="0" indent="0" algn="ctr"/>
          <a:endParaRPr lang="en-US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absolute">
    <xdr:from>
      <xdr:col>17</xdr:col>
      <xdr:colOff>209550</xdr:colOff>
      <xdr:row>0</xdr:row>
      <xdr:rowOff>19050</xdr:rowOff>
    </xdr:from>
    <xdr:to>
      <xdr:col>19</xdr:col>
      <xdr:colOff>504825</xdr:colOff>
      <xdr:row>1</xdr:row>
      <xdr:rowOff>76200</xdr:rowOff>
    </xdr:to>
    <xdr:sp macro="" textlink="">
      <xdr:nvSpPr>
        <xdr:cNvPr id="103" name="Rectangle 102"/>
        <xdr:cNvSpPr/>
      </xdr:nvSpPr>
      <xdr:spPr>
        <a:xfrm>
          <a:off x="10572750" y="19050"/>
          <a:ext cx="1514475" cy="2476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2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Ismaila Omeiza M.</a:t>
          </a:r>
        </a:p>
      </xdr:txBody>
    </xdr:sp>
    <xdr:clientData/>
  </xdr:twoCellAnchor>
  <xdr:twoCellAnchor editAs="absolute">
    <xdr:from>
      <xdr:col>16</xdr:col>
      <xdr:colOff>523875</xdr:colOff>
      <xdr:row>0</xdr:row>
      <xdr:rowOff>164598</xdr:rowOff>
    </xdr:from>
    <xdr:to>
      <xdr:col>20</xdr:col>
      <xdr:colOff>200026</xdr:colOff>
      <xdr:row>2</xdr:row>
      <xdr:rowOff>57150</xdr:rowOff>
    </xdr:to>
    <xdr:sp macro="" textlink="">
      <xdr:nvSpPr>
        <xdr:cNvPr id="104" name="Rectangle 103"/>
        <xdr:cNvSpPr/>
      </xdr:nvSpPr>
      <xdr:spPr>
        <a:xfrm>
          <a:off x="10277475" y="164598"/>
          <a:ext cx="2114551" cy="27355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Data Analyst Expert</a:t>
          </a:r>
        </a:p>
      </xdr:txBody>
    </xdr:sp>
    <xdr:clientData/>
  </xdr:twoCellAnchor>
  <xdr:twoCellAnchor editAs="absolute">
    <xdr:from>
      <xdr:col>19</xdr:col>
      <xdr:colOff>428624</xdr:colOff>
      <xdr:row>0</xdr:row>
      <xdr:rowOff>28574</xdr:rowOff>
    </xdr:from>
    <xdr:to>
      <xdr:col>20</xdr:col>
      <xdr:colOff>184784</xdr:colOff>
      <xdr:row>2</xdr:row>
      <xdr:rowOff>13334</xdr:rowOff>
    </xdr:to>
    <xdr:grpSp>
      <xdr:nvGrpSpPr>
        <xdr:cNvPr id="105" name="Group 104"/>
        <xdr:cNvGrpSpPr/>
      </xdr:nvGrpSpPr>
      <xdr:grpSpPr>
        <a:xfrm>
          <a:off x="12011024" y="28574"/>
          <a:ext cx="365760" cy="365760"/>
          <a:chOff x="622593" y="66676"/>
          <a:chExt cx="450437" cy="457199"/>
        </a:xfrm>
      </xdr:grpSpPr>
      <xdr:grpSp>
        <xdr:nvGrpSpPr>
          <xdr:cNvPr id="106" name="Group 105"/>
          <xdr:cNvGrpSpPr/>
        </xdr:nvGrpSpPr>
        <xdr:grpSpPr>
          <a:xfrm>
            <a:off x="622593" y="66676"/>
            <a:ext cx="450437" cy="442586"/>
            <a:chOff x="70613" y="5623259"/>
            <a:chExt cx="1166190" cy="1166190"/>
          </a:xfrm>
        </xdr:grpSpPr>
        <xdr:sp macro="" textlink="">
          <xdr:nvSpPr>
            <xdr:cNvPr id="108" name="Flowchart: Connector 107"/>
            <xdr:cNvSpPr/>
          </xdr:nvSpPr>
          <xdr:spPr>
            <a:xfrm>
              <a:off x="70613" y="5623259"/>
              <a:ext cx="1166190" cy="1166190"/>
            </a:xfrm>
            <a:prstGeom prst="flowChartConnector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  <a:effectLst>
              <a:outerShdw blurRad="304800" dist="38100" dir="5400000" algn="t" rotWithShape="0">
                <a:prstClr val="black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109" name="Picture 108"/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621" y="5652745"/>
              <a:ext cx="804106" cy="1136704"/>
            </a:xfrm>
            <a:prstGeom prst="flowChartConnector">
              <a:avLst/>
            </a:prstGeom>
          </xdr:spPr>
        </xdr:pic>
      </xdr:grpSp>
      <xdr:sp macro="" textlink="">
        <xdr:nvSpPr>
          <xdr:cNvPr id="107" name="Flowchart: Connector 106"/>
          <xdr:cNvSpPr/>
        </xdr:nvSpPr>
        <xdr:spPr>
          <a:xfrm flipH="1">
            <a:off x="933450" y="447675"/>
            <a:ext cx="76200" cy="76200"/>
          </a:xfrm>
          <a:prstGeom prst="flowChartConnector">
            <a:avLst/>
          </a:prstGeom>
          <a:solidFill>
            <a:srgbClr val="00B050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342900</xdr:colOff>
      <xdr:row>14</xdr:row>
      <xdr:rowOff>38100</xdr:rowOff>
    </xdr:from>
    <xdr:to>
      <xdr:col>1</xdr:col>
      <xdr:colOff>58448</xdr:colOff>
      <xdr:row>15</xdr:row>
      <xdr:rowOff>172748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705100"/>
          <a:ext cx="325148" cy="3251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29</xdr:row>
      <xdr:rowOff>114300</xdr:rowOff>
    </xdr:from>
    <xdr:to>
      <xdr:col>1</xdr:col>
      <xdr:colOff>1298</xdr:colOff>
      <xdr:row>31</xdr:row>
      <xdr:rowOff>58448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5638800"/>
          <a:ext cx="325148" cy="325148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21</xdr:row>
      <xdr:rowOff>28575</xdr:rowOff>
    </xdr:from>
    <xdr:to>
      <xdr:col>11</xdr:col>
      <xdr:colOff>221670</xdr:colOff>
      <xdr:row>23</xdr:row>
      <xdr:rowOff>126420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4029075"/>
          <a:ext cx="478845" cy="478845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390526</xdr:colOff>
      <xdr:row>25</xdr:row>
      <xdr:rowOff>2010</xdr:rowOff>
    </xdr:from>
    <xdr:to>
      <xdr:col>11</xdr:col>
      <xdr:colOff>229186</xdr:colOff>
      <xdr:row>27</xdr:row>
      <xdr:rowOff>69270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6" y="4764510"/>
          <a:ext cx="448260" cy="448260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4</xdr:row>
      <xdr:rowOff>104775</xdr:rowOff>
    </xdr:from>
    <xdr:to>
      <xdr:col>10</xdr:col>
      <xdr:colOff>104775</xdr:colOff>
      <xdr:row>16</xdr:row>
      <xdr:rowOff>66675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</xdr:col>
      <xdr:colOff>530128</xdr:colOff>
      <xdr:row>8</xdr:row>
      <xdr:rowOff>169360</xdr:rowOff>
    </xdr:from>
    <xdr:ext cx="1149546" cy="468013"/>
    <xdr:sp macro="" textlink="DataSource!O12">
      <xdr:nvSpPr>
        <xdr:cNvPr id="4" name="Rectangle 3"/>
        <xdr:cNvSpPr/>
      </xdr:nvSpPr>
      <xdr:spPr>
        <a:xfrm>
          <a:off x="1139728" y="1693360"/>
          <a:ext cx="114954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5ED83D81-E32C-4B20-BB87-F7674DA9425A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$2,270,000</a:t>
          </a:fld>
          <a:endParaRPr lang="en-US" sz="9600" b="1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10617</xdr:colOff>
      <xdr:row>4</xdr:row>
      <xdr:rowOff>140785</xdr:rowOff>
    </xdr:from>
    <xdr:ext cx="1159869" cy="468013"/>
    <xdr:sp macro="" textlink="DataSource!P12">
      <xdr:nvSpPr>
        <xdr:cNvPr id="86" name="Rectangle 85"/>
        <xdr:cNvSpPr/>
      </xdr:nvSpPr>
      <xdr:spPr>
        <a:xfrm>
          <a:off x="1229817" y="902785"/>
          <a:ext cx="1159869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3D3D459D-5D13-4295-A0D4-B909BF3C0CFC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$2,328,550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179221</xdr:colOff>
      <xdr:row>13</xdr:row>
      <xdr:rowOff>121735</xdr:rowOff>
    </xdr:from>
    <xdr:ext cx="822661" cy="405432"/>
    <xdr:sp macro="" textlink="DataSource!P13">
      <xdr:nvSpPr>
        <xdr:cNvPr id="89" name="Rectangle 88"/>
        <xdr:cNvSpPr/>
      </xdr:nvSpPr>
      <xdr:spPr>
        <a:xfrm>
          <a:off x="1398421" y="2598235"/>
          <a:ext cx="82266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8E7DD1AE-127F-4D6A-A9BF-132F95BD96A3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2.6%</a:t>
          </a:fld>
          <a:endParaRPr lang="en-US" sz="4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228600</xdr:colOff>
      <xdr:row>20</xdr:row>
      <xdr:rowOff>0</xdr:rowOff>
    </xdr:from>
    <xdr:to>
      <xdr:col>10</xdr:col>
      <xdr:colOff>142875</xdr:colOff>
      <xdr:row>32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</xdr:col>
      <xdr:colOff>448767</xdr:colOff>
      <xdr:row>24</xdr:row>
      <xdr:rowOff>45535</xdr:rowOff>
    </xdr:from>
    <xdr:ext cx="1159869" cy="468013"/>
    <xdr:sp macro="" textlink="DataSource!T13">
      <xdr:nvSpPr>
        <xdr:cNvPr id="94" name="Rectangle 93"/>
        <xdr:cNvSpPr/>
      </xdr:nvSpPr>
      <xdr:spPr>
        <a:xfrm>
          <a:off x="1058367" y="4617535"/>
          <a:ext cx="1159869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A5609886-9D14-4E78-A93C-27DCF40EE2EB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$1,835,000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466015</xdr:colOff>
      <xdr:row>20</xdr:row>
      <xdr:rowOff>16960</xdr:rowOff>
    </xdr:from>
    <xdr:ext cx="1315873" cy="468013"/>
    <xdr:sp macro="" textlink="DataSource!U13">
      <xdr:nvSpPr>
        <xdr:cNvPr id="95" name="Rectangle 94"/>
        <xdr:cNvSpPr/>
      </xdr:nvSpPr>
      <xdr:spPr>
        <a:xfrm>
          <a:off x="1075615" y="3826960"/>
          <a:ext cx="13158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7B1CF989-184B-45BB-A8F7-A648F23AC2A7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$2,047,210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168007</xdr:colOff>
      <xdr:row>29</xdr:row>
      <xdr:rowOff>26485</xdr:rowOff>
    </xdr:from>
    <xdr:ext cx="692690" cy="405432"/>
    <xdr:sp macro="" textlink="DataSource!U14">
      <xdr:nvSpPr>
        <xdr:cNvPr id="96" name="Rectangle 95"/>
        <xdr:cNvSpPr/>
      </xdr:nvSpPr>
      <xdr:spPr>
        <a:xfrm>
          <a:off x="1387207" y="5550985"/>
          <a:ext cx="692690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6C192C22-1C6B-4D5F-A960-A1276081AD4F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11.6%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13</xdr:col>
      <xdr:colOff>19200</xdr:colOff>
      <xdr:row>9</xdr:row>
      <xdr:rowOff>16960</xdr:rowOff>
    </xdr:from>
    <xdr:ext cx="704552" cy="405432"/>
    <xdr:sp macro="" textlink="DataSource!O23">
      <xdr:nvSpPr>
        <xdr:cNvPr id="97" name="Rectangle 96"/>
        <xdr:cNvSpPr/>
      </xdr:nvSpPr>
      <xdr:spPr>
        <a:xfrm>
          <a:off x="7944000" y="1731460"/>
          <a:ext cx="704552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F96B7977-2634-4200-989C-E1964D868252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$4,400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13</xdr:col>
      <xdr:colOff>38250</xdr:colOff>
      <xdr:row>4</xdr:row>
      <xdr:rowOff>178885</xdr:rowOff>
    </xdr:from>
    <xdr:ext cx="704552" cy="405432"/>
    <xdr:sp macro="" textlink="DataSource!P23">
      <xdr:nvSpPr>
        <xdr:cNvPr id="98" name="Rectangle 97"/>
        <xdr:cNvSpPr/>
      </xdr:nvSpPr>
      <xdr:spPr>
        <a:xfrm>
          <a:off x="7963050" y="940885"/>
          <a:ext cx="704552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3D0ED5F5-788A-42E2-A480-18B32590DA84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$3,856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539998</xdr:colOff>
      <xdr:row>13</xdr:row>
      <xdr:rowOff>102685</xdr:rowOff>
    </xdr:from>
    <xdr:ext cx="901209" cy="405432"/>
    <xdr:sp macro="" textlink="DataSource!P24">
      <xdr:nvSpPr>
        <xdr:cNvPr id="99" name="Rectangle 98"/>
        <xdr:cNvSpPr/>
      </xdr:nvSpPr>
      <xdr:spPr>
        <a:xfrm>
          <a:off x="7855198" y="2579185"/>
          <a:ext cx="901209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F277CB33-22AF-4868-AEB5-BF8DC6B1BB35}" type="TxLink">
            <a:rPr lang="en-US" sz="2000" b="0" i="0" u="none" strike="noStrike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-12.4%</a:t>
          </a:fld>
          <a:endParaRPr lang="en-US" sz="2000" b="0" i="0" u="none" strike="noStrike" cap="none" spc="0">
            <a:ln w="0"/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285750</xdr:colOff>
      <xdr:row>14</xdr:row>
      <xdr:rowOff>152400</xdr:rowOff>
    </xdr:from>
    <xdr:ext cx="1219200" cy="311496"/>
    <xdr:sp macro="" textlink="">
      <xdr:nvSpPr>
        <xdr:cNvPr id="100" name="Rectangle 99"/>
        <xdr:cNvSpPr/>
      </xdr:nvSpPr>
      <xdr:spPr>
        <a:xfrm>
          <a:off x="7600950" y="2819400"/>
          <a:ext cx="121920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% Variance</a:t>
          </a:r>
        </a:p>
      </xdr:txBody>
    </xdr:sp>
    <xdr:clientData/>
  </xdr:oneCellAnchor>
  <xdr:twoCellAnchor>
    <xdr:from>
      <xdr:col>14</xdr:col>
      <xdr:colOff>400050</xdr:colOff>
      <xdr:row>4</xdr:row>
      <xdr:rowOff>85725</xdr:rowOff>
    </xdr:from>
    <xdr:to>
      <xdr:col>20</xdr:col>
      <xdr:colOff>295275</xdr:colOff>
      <xdr:row>16</xdr:row>
      <xdr:rowOff>104775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361950</xdr:colOff>
      <xdr:row>28</xdr:row>
      <xdr:rowOff>161925</xdr:rowOff>
    </xdr:from>
    <xdr:to>
      <xdr:col>11</xdr:col>
      <xdr:colOff>209550</xdr:colOff>
      <xdr:row>31</xdr:row>
      <xdr:rowOff>47625</xdr:rowOff>
    </xdr:to>
    <xdr:sp macro="" textlink="">
      <xdr:nvSpPr>
        <xdr:cNvPr id="91" name="Flowchart: Connector 90"/>
        <xdr:cNvSpPr/>
      </xdr:nvSpPr>
      <xdr:spPr>
        <a:xfrm>
          <a:off x="6457950" y="5495925"/>
          <a:ext cx="457200" cy="457200"/>
        </a:xfrm>
        <a:prstGeom prst="flowChartConnector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590550</xdr:colOff>
      <xdr:row>29</xdr:row>
      <xdr:rowOff>95250</xdr:rowOff>
    </xdr:from>
    <xdr:to>
      <xdr:col>10</xdr:col>
      <xdr:colOff>590550</xdr:colOff>
      <xdr:row>30</xdr:row>
      <xdr:rowOff>47625</xdr:rowOff>
    </xdr:to>
    <xdr:cxnSp macro="">
      <xdr:nvCxnSpPr>
        <xdr:cNvPr id="7" name="Straight Connector 6"/>
        <xdr:cNvCxnSpPr/>
      </xdr:nvCxnSpPr>
      <xdr:spPr>
        <a:xfrm>
          <a:off x="6686550" y="5619750"/>
          <a:ext cx="0" cy="142875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538353</xdr:colOff>
      <xdr:row>30</xdr:row>
      <xdr:rowOff>66675</xdr:rowOff>
    </xdr:from>
    <xdr:to>
      <xdr:col>11</xdr:col>
      <xdr:colOff>20193</xdr:colOff>
      <xdr:row>30</xdr:row>
      <xdr:rowOff>158115</xdr:rowOff>
    </xdr:to>
    <xdr:sp macro="" textlink="">
      <xdr:nvSpPr>
        <xdr:cNvPr id="119" name="Flowchart: Connector 118"/>
        <xdr:cNvSpPr/>
      </xdr:nvSpPr>
      <xdr:spPr>
        <a:xfrm>
          <a:off x="6634353" y="5781675"/>
          <a:ext cx="91440" cy="91440"/>
        </a:xfrm>
        <a:prstGeom prst="flowChartConnector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351325</xdr:colOff>
      <xdr:row>12</xdr:row>
      <xdr:rowOff>112210</xdr:rowOff>
    </xdr:from>
    <xdr:ext cx="516552" cy="264560"/>
    <xdr:sp macro="" textlink="DataSource!O24">
      <xdr:nvSpPr>
        <xdr:cNvPr id="120" name="Rectangle 119"/>
        <xdr:cNvSpPr/>
      </xdr:nvSpPr>
      <xdr:spPr>
        <a:xfrm>
          <a:off x="8276125" y="2398210"/>
          <a:ext cx="516552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70D9580C-7B8E-4134-9A4D-A673BBA9BB2F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t>-$544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285750</xdr:colOff>
      <xdr:row>12</xdr:row>
      <xdr:rowOff>142875</xdr:rowOff>
    </xdr:from>
    <xdr:ext cx="876300" cy="233205"/>
    <xdr:sp macro="" textlink="">
      <xdr:nvSpPr>
        <xdr:cNvPr id="121" name="Rectangle 120"/>
        <xdr:cNvSpPr/>
      </xdr:nvSpPr>
      <xdr:spPr>
        <a:xfrm>
          <a:off x="7600950" y="2428875"/>
          <a:ext cx="876300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9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Unachieved</a:t>
          </a:r>
        </a:p>
      </xdr:txBody>
    </xdr:sp>
    <xdr:clientData/>
  </xdr:oneCellAnchor>
  <xdr:twoCellAnchor>
    <xdr:from>
      <xdr:col>10</xdr:col>
      <xdr:colOff>419100</xdr:colOff>
      <xdr:row>13</xdr:row>
      <xdr:rowOff>114300</xdr:rowOff>
    </xdr:from>
    <xdr:to>
      <xdr:col>11</xdr:col>
      <xdr:colOff>266700</xdr:colOff>
      <xdr:row>16</xdr:row>
      <xdr:rowOff>0</xdr:rowOff>
    </xdr:to>
    <xdr:grpSp>
      <xdr:nvGrpSpPr>
        <xdr:cNvPr id="122" name="Group 121"/>
        <xdr:cNvGrpSpPr/>
      </xdr:nvGrpSpPr>
      <xdr:grpSpPr>
        <a:xfrm>
          <a:off x="6515100" y="2590800"/>
          <a:ext cx="457200" cy="457200"/>
          <a:chOff x="6457950" y="5495925"/>
          <a:chExt cx="457200" cy="457200"/>
        </a:xfrm>
      </xdr:grpSpPr>
      <xdr:sp macro="" textlink="">
        <xdr:nvSpPr>
          <xdr:cNvPr id="123" name="Flowchart: Connector 122"/>
          <xdr:cNvSpPr/>
        </xdr:nvSpPr>
        <xdr:spPr>
          <a:xfrm>
            <a:off x="6457950" y="5495925"/>
            <a:ext cx="457200" cy="457200"/>
          </a:xfrm>
          <a:prstGeom prst="flowChartConnector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24" name="Straight Connector 123"/>
          <xdr:cNvCxnSpPr/>
        </xdr:nvCxnSpPr>
        <xdr:spPr>
          <a:xfrm>
            <a:off x="6686550" y="5619750"/>
            <a:ext cx="0" cy="142875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Flowchart: Connector 124"/>
          <xdr:cNvSpPr/>
        </xdr:nvSpPr>
        <xdr:spPr>
          <a:xfrm>
            <a:off x="6634353" y="5781675"/>
            <a:ext cx="91440" cy="9144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3</xdr:col>
      <xdr:colOff>66675</xdr:colOff>
      <xdr:row>12</xdr:row>
      <xdr:rowOff>121735</xdr:rowOff>
    </xdr:from>
    <xdr:ext cx="647700" cy="264560"/>
    <xdr:sp macro="" textlink="DataSource!O13">
      <xdr:nvSpPr>
        <xdr:cNvPr id="126" name="Rectangle 125"/>
        <xdr:cNvSpPr/>
      </xdr:nvSpPr>
      <xdr:spPr>
        <a:xfrm>
          <a:off x="1895475" y="2407735"/>
          <a:ext cx="64770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C76860E0-5545-4658-9016-8F1016232F46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t>$58,550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371475</xdr:colOff>
      <xdr:row>12</xdr:row>
      <xdr:rowOff>152400</xdr:rowOff>
    </xdr:from>
    <xdr:ext cx="1057275" cy="233205"/>
    <xdr:sp macro="" textlink="">
      <xdr:nvSpPr>
        <xdr:cNvPr id="127" name="Rectangle 126"/>
        <xdr:cNvSpPr/>
      </xdr:nvSpPr>
      <xdr:spPr>
        <a:xfrm>
          <a:off x="981075" y="2438400"/>
          <a:ext cx="1057275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900" b="1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Achievement</a:t>
          </a:r>
          <a:r>
            <a:rPr lang="en-US" sz="900" b="1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Plus</a:t>
          </a:r>
          <a:endParaRPr lang="en-US" sz="900" b="1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504825</xdr:colOff>
      <xdr:row>28</xdr:row>
      <xdr:rowOff>36010</xdr:rowOff>
    </xdr:from>
    <xdr:ext cx="743770" cy="264560"/>
    <xdr:sp macro="" textlink="DataSource!T14">
      <xdr:nvSpPr>
        <xdr:cNvPr id="128" name="Rectangle 127"/>
        <xdr:cNvSpPr/>
      </xdr:nvSpPr>
      <xdr:spPr>
        <a:xfrm>
          <a:off x="1724025" y="5370010"/>
          <a:ext cx="74377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19FF1DF4-3F0E-46DA-AF1D-0DCD6AEEB65E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t>$212,210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85725</xdr:colOff>
      <xdr:row>28</xdr:row>
      <xdr:rowOff>66675</xdr:rowOff>
    </xdr:from>
    <xdr:ext cx="1304925" cy="233205"/>
    <xdr:sp macro="" textlink="">
      <xdr:nvSpPr>
        <xdr:cNvPr id="129" name="Rectangle 128"/>
        <xdr:cNvSpPr/>
      </xdr:nvSpPr>
      <xdr:spPr>
        <a:xfrm>
          <a:off x="695325" y="5400675"/>
          <a:ext cx="1304925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900" b="1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Achievement</a:t>
          </a:r>
          <a:r>
            <a:rPr lang="en-US" sz="900" b="1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Plus</a:t>
          </a:r>
          <a:endParaRPr lang="en-US" sz="900" b="1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333375</xdr:colOff>
      <xdr:row>29</xdr:row>
      <xdr:rowOff>152400</xdr:rowOff>
    </xdr:from>
    <xdr:to>
      <xdr:col>5</xdr:col>
      <xdr:colOff>390525</xdr:colOff>
      <xdr:row>30</xdr:row>
      <xdr:rowOff>38100</xdr:rowOff>
    </xdr:to>
    <xdr:sp macro="" textlink="">
      <xdr:nvSpPr>
        <xdr:cNvPr id="9" name="Down Arrow 8"/>
        <xdr:cNvSpPr/>
      </xdr:nvSpPr>
      <xdr:spPr>
        <a:xfrm>
          <a:off x="3381375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171450</xdr:colOff>
      <xdr:row>29</xdr:row>
      <xdr:rowOff>161925</xdr:rowOff>
    </xdr:from>
    <xdr:to>
      <xdr:col>6</xdr:col>
      <xdr:colOff>228600</xdr:colOff>
      <xdr:row>30</xdr:row>
      <xdr:rowOff>47625</xdr:rowOff>
    </xdr:to>
    <xdr:sp macro="" textlink="">
      <xdr:nvSpPr>
        <xdr:cNvPr id="130" name="Down Arrow 129"/>
        <xdr:cNvSpPr/>
      </xdr:nvSpPr>
      <xdr:spPr>
        <a:xfrm>
          <a:off x="3829050" y="5686425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590550</xdr:colOff>
      <xdr:row>29</xdr:row>
      <xdr:rowOff>152400</xdr:rowOff>
    </xdr:from>
    <xdr:to>
      <xdr:col>7</xdr:col>
      <xdr:colOff>38100</xdr:colOff>
      <xdr:row>30</xdr:row>
      <xdr:rowOff>38100</xdr:rowOff>
    </xdr:to>
    <xdr:sp macro="" textlink="">
      <xdr:nvSpPr>
        <xdr:cNvPr id="131" name="Down Arrow 130"/>
        <xdr:cNvSpPr/>
      </xdr:nvSpPr>
      <xdr:spPr>
        <a:xfrm>
          <a:off x="4248150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400050</xdr:colOff>
      <xdr:row>29</xdr:row>
      <xdr:rowOff>152400</xdr:rowOff>
    </xdr:from>
    <xdr:to>
      <xdr:col>7</xdr:col>
      <xdr:colOff>457200</xdr:colOff>
      <xdr:row>30</xdr:row>
      <xdr:rowOff>38100</xdr:rowOff>
    </xdr:to>
    <xdr:sp macro="" textlink="">
      <xdr:nvSpPr>
        <xdr:cNvPr id="132" name="Down Arrow 131"/>
        <xdr:cNvSpPr/>
      </xdr:nvSpPr>
      <xdr:spPr>
        <a:xfrm>
          <a:off x="4667250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219075</xdr:colOff>
      <xdr:row>29</xdr:row>
      <xdr:rowOff>152400</xdr:rowOff>
    </xdr:from>
    <xdr:to>
      <xdr:col>8</xdr:col>
      <xdr:colOff>276225</xdr:colOff>
      <xdr:row>30</xdr:row>
      <xdr:rowOff>38100</xdr:rowOff>
    </xdr:to>
    <xdr:sp macro="" textlink="">
      <xdr:nvSpPr>
        <xdr:cNvPr id="133" name="Down Arrow 132"/>
        <xdr:cNvSpPr/>
      </xdr:nvSpPr>
      <xdr:spPr>
        <a:xfrm>
          <a:off x="5095875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66675</xdr:colOff>
      <xdr:row>29</xdr:row>
      <xdr:rowOff>152400</xdr:rowOff>
    </xdr:from>
    <xdr:to>
      <xdr:col>9</xdr:col>
      <xdr:colOff>123825</xdr:colOff>
      <xdr:row>30</xdr:row>
      <xdr:rowOff>38100</xdr:rowOff>
    </xdr:to>
    <xdr:sp macro="" textlink="">
      <xdr:nvSpPr>
        <xdr:cNvPr id="134" name="Down Arrow 133"/>
        <xdr:cNvSpPr/>
      </xdr:nvSpPr>
      <xdr:spPr>
        <a:xfrm>
          <a:off x="5553075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457200</xdr:colOff>
      <xdr:row>29</xdr:row>
      <xdr:rowOff>152400</xdr:rowOff>
    </xdr:from>
    <xdr:to>
      <xdr:col>9</xdr:col>
      <xdr:colOff>514350</xdr:colOff>
      <xdr:row>30</xdr:row>
      <xdr:rowOff>38100</xdr:rowOff>
    </xdr:to>
    <xdr:sp macro="" textlink="">
      <xdr:nvSpPr>
        <xdr:cNvPr id="135" name="Down Arrow 134"/>
        <xdr:cNvSpPr/>
      </xdr:nvSpPr>
      <xdr:spPr>
        <a:xfrm>
          <a:off x="5943600" y="5676900"/>
          <a:ext cx="57150" cy="76200"/>
        </a:xfrm>
        <a:prstGeom prst="down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361950</xdr:colOff>
      <xdr:row>19</xdr:row>
      <xdr:rowOff>152400</xdr:rowOff>
    </xdr:from>
    <xdr:to>
      <xdr:col>20</xdr:col>
      <xdr:colOff>266700</xdr:colOff>
      <xdr:row>31</xdr:row>
      <xdr:rowOff>171450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285750</xdr:colOff>
      <xdr:row>22</xdr:row>
      <xdr:rowOff>57150</xdr:rowOff>
    </xdr:from>
    <xdr:to>
      <xdr:col>14</xdr:col>
      <xdr:colOff>171450</xdr:colOff>
      <xdr:row>23</xdr:row>
      <xdr:rowOff>178146</xdr:rowOff>
    </xdr:to>
    <xdr:sp macro="" textlink="">
      <xdr:nvSpPr>
        <xdr:cNvPr id="137" name="Rectangle 136"/>
        <xdr:cNvSpPr/>
      </xdr:nvSpPr>
      <xdr:spPr>
        <a:xfrm>
          <a:off x="7600950" y="4248150"/>
          <a:ext cx="1104900" cy="31149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Ads Budget</a:t>
          </a:r>
        </a:p>
      </xdr:txBody>
    </xdr:sp>
    <xdr:clientData/>
  </xdr:twoCellAnchor>
  <xdr:twoCellAnchor>
    <xdr:from>
      <xdr:col>12</xdr:col>
      <xdr:colOff>200026</xdr:colOff>
      <xdr:row>26</xdr:row>
      <xdr:rowOff>76200</xdr:rowOff>
    </xdr:from>
    <xdr:to>
      <xdr:col>14</xdr:col>
      <xdr:colOff>171450</xdr:colOff>
      <xdr:row>28</xdr:row>
      <xdr:rowOff>6696</xdr:rowOff>
    </xdr:to>
    <xdr:sp macro="" textlink="">
      <xdr:nvSpPr>
        <xdr:cNvPr id="138" name="Rectangle 137"/>
        <xdr:cNvSpPr/>
      </xdr:nvSpPr>
      <xdr:spPr>
        <a:xfrm>
          <a:off x="7515226" y="5029200"/>
          <a:ext cx="1190624" cy="31149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Ads</a:t>
          </a:r>
          <a:r>
            <a:rPr lang="en-US" sz="1400" b="0" cap="none" spc="0" baseline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Expenses</a:t>
          </a:r>
          <a:endParaRPr lang="en-US" sz="1400" b="0" cap="none" spc="0">
            <a:ln w="0"/>
            <a:solidFill>
              <a:schemeClr val="bg2">
                <a:lumMod val="1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481689</xdr:colOff>
      <xdr:row>24</xdr:row>
      <xdr:rowOff>131260</xdr:rowOff>
    </xdr:from>
    <xdr:to>
      <xdr:col>14</xdr:col>
      <xdr:colOff>146963</xdr:colOff>
      <xdr:row>26</xdr:row>
      <xdr:rowOff>155692</xdr:rowOff>
    </xdr:to>
    <xdr:sp macro="" textlink="DataSource!U23">
      <xdr:nvSpPr>
        <xdr:cNvPr id="139" name="Rectangle 138"/>
        <xdr:cNvSpPr/>
      </xdr:nvSpPr>
      <xdr:spPr>
        <a:xfrm>
          <a:off x="7796889" y="4703260"/>
          <a:ext cx="884474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00C2AFFF-1880-4870-A0FF-3BA13AC9C91A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$9,180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435754</xdr:colOff>
      <xdr:row>20</xdr:row>
      <xdr:rowOff>102685</xdr:rowOff>
    </xdr:from>
    <xdr:to>
      <xdr:col>14</xdr:col>
      <xdr:colOff>230999</xdr:colOff>
      <xdr:row>22</xdr:row>
      <xdr:rowOff>127117</xdr:rowOff>
    </xdr:to>
    <xdr:sp macro="" textlink="DataSource!T23">
      <xdr:nvSpPr>
        <xdr:cNvPr id="140" name="Rectangle 139"/>
        <xdr:cNvSpPr/>
      </xdr:nvSpPr>
      <xdr:spPr>
        <a:xfrm>
          <a:off x="7750954" y="3912685"/>
          <a:ext cx="1014445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99F8B09A-EE05-4B95-8E6E-94D6473BDD3F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$12,500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482848</xdr:colOff>
      <xdr:row>29</xdr:row>
      <xdr:rowOff>26485</xdr:rowOff>
    </xdr:from>
    <xdr:to>
      <xdr:col>14</xdr:col>
      <xdr:colOff>164857</xdr:colOff>
      <xdr:row>31</xdr:row>
      <xdr:rowOff>50917</xdr:rowOff>
    </xdr:to>
    <xdr:sp macro="" textlink="DataSource!U24">
      <xdr:nvSpPr>
        <xdr:cNvPr id="141" name="Rectangle 140"/>
        <xdr:cNvSpPr/>
      </xdr:nvSpPr>
      <xdr:spPr>
        <a:xfrm>
          <a:off x="7798048" y="5550985"/>
          <a:ext cx="901209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AE2EBEEF-5276-4488-AF75-E05F8DBBAAC0}" type="TxLink">
            <a:rPr lang="en-US" sz="2000" b="0" i="0" u="none" strike="noStrike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-26.6%</a:t>
          </a:fld>
          <a:endParaRPr lang="en-US" sz="2000" b="0" i="0" u="none" strike="noStrike" cap="none" spc="0">
            <a:ln w="0"/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228600</xdr:colOff>
      <xdr:row>30</xdr:row>
      <xdr:rowOff>76200</xdr:rowOff>
    </xdr:from>
    <xdr:to>
      <xdr:col>14</xdr:col>
      <xdr:colOff>228600</xdr:colOff>
      <xdr:row>32</xdr:row>
      <xdr:rowOff>6696</xdr:rowOff>
    </xdr:to>
    <xdr:sp macro="" textlink="">
      <xdr:nvSpPr>
        <xdr:cNvPr id="142" name="Rectangle 141"/>
        <xdr:cNvSpPr/>
      </xdr:nvSpPr>
      <xdr:spPr>
        <a:xfrm>
          <a:off x="7543800" y="5791200"/>
          <a:ext cx="1219200" cy="31149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% Variance</a:t>
          </a:r>
        </a:p>
      </xdr:txBody>
    </xdr:sp>
    <xdr:clientData/>
  </xdr:twoCellAnchor>
  <xdr:twoCellAnchor>
    <xdr:from>
      <xdr:col>13</xdr:col>
      <xdr:colOff>294175</xdr:colOff>
      <xdr:row>28</xdr:row>
      <xdr:rowOff>36010</xdr:rowOff>
    </xdr:from>
    <xdr:to>
      <xdr:col>14</xdr:col>
      <xdr:colOff>201127</xdr:colOff>
      <xdr:row>29</xdr:row>
      <xdr:rowOff>110070</xdr:rowOff>
    </xdr:to>
    <xdr:sp macro="" textlink="DataSource!T24">
      <xdr:nvSpPr>
        <xdr:cNvPr id="143" name="Rectangle 142"/>
        <xdr:cNvSpPr/>
      </xdr:nvSpPr>
      <xdr:spPr>
        <a:xfrm>
          <a:off x="8218975" y="5370010"/>
          <a:ext cx="516552" cy="26456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FE948A2-0E34-4FAC-BD4E-509DF0721A5C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t>-$3,320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552450</xdr:colOff>
      <xdr:row>28</xdr:row>
      <xdr:rowOff>66675</xdr:rowOff>
    </xdr:from>
    <xdr:to>
      <xdr:col>13</xdr:col>
      <xdr:colOff>495300</xdr:colOff>
      <xdr:row>29</xdr:row>
      <xdr:rowOff>109380</xdr:rowOff>
    </xdr:to>
    <xdr:sp macro="" textlink="">
      <xdr:nvSpPr>
        <xdr:cNvPr id="144" name="Rectangle 143"/>
        <xdr:cNvSpPr/>
      </xdr:nvSpPr>
      <xdr:spPr>
        <a:xfrm>
          <a:off x="7258050" y="5400675"/>
          <a:ext cx="1162050" cy="23320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900" b="1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Un-used Budget</a:t>
          </a:r>
        </a:p>
      </xdr:txBody>
    </xdr:sp>
    <xdr:clientData/>
  </xdr:twoCellAnchor>
  <xdr:twoCellAnchor>
    <xdr:from>
      <xdr:col>0</xdr:col>
      <xdr:colOff>171451</xdr:colOff>
      <xdr:row>9</xdr:row>
      <xdr:rowOff>38101</xdr:rowOff>
    </xdr:from>
    <xdr:to>
      <xdr:col>1</xdr:col>
      <xdr:colOff>67284</xdr:colOff>
      <xdr:row>11</xdr:row>
      <xdr:rowOff>162534</xdr:rowOff>
    </xdr:to>
    <xdr:grpSp>
      <xdr:nvGrpSpPr>
        <xdr:cNvPr id="152" name="Group 151"/>
        <xdr:cNvGrpSpPr/>
      </xdr:nvGrpSpPr>
      <xdr:grpSpPr>
        <a:xfrm>
          <a:off x="171451" y="1752601"/>
          <a:ext cx="505433" cy="505433"/>
          <a:chOff x="6372225" y="1676400"/>
          <a:chExt cx="685800" cy="685800"/>
        </a:xfrm>
      </xdr:grpSpPr>
      <xdr:sp macro="" textlink="">
        <xdr:nvSpPr>
          <xdr:cNvPr id="153" name="Flowchart: Connector 152"/>
          <xdr:cNvSpPr/>
        </xdr:nvSpPr>
        <xdr:spPr>
          <a:xfrm>
            <a:off x="6419849" y="1714500"/>
            <a:ext cx="600075" cy="600075"/>
          </a:xfrm>
          <a:prstGeom prst="flowChartConnector">
            <a:avLst/>
          </a:prstGeom>
          <a:noFill/>
          <a:ln w="222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54" name="Straight Connector 153"/>
          <xdr:cNvCxnSpPr/>
        </xdr:nvCxnSpPr>
        <xdr:spPr>
          <a:xfrm>
            <a:off x="6715125" y="167640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Connector 154"/>
          <xdr:cNvCxnSpPr/>
        </xdr:nvCxnSpPr>
        <xdr:spPr>
          <a:xfrm>
            <a:off x="6724650" y="22669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Connector 155"/>
          <xdr:cNvCxnSpPr/>
        </xdr:nvCxnSpPr>
        <xdr:spPr>
          <a:xfrm rot="16200000">
            <a:off x="7010400" y="1990725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Straight Connector 156"/>
          <xdr:cNvCxnSpPr/>
        </xdr:nvCxnSpPr>
        <xdr:spPr>
          <a:xfrm rot="16200000">
            <a:off x="6419850" y="19621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251980</xdr:colOff>
      <xdr:row>25</xdr:row>
      <xdr:rowOff>71005</xdr:rowOff>
    </xdr:from>
    <xdr:to>
      <xdr:col>0</xdr:col>
      <xdr:colOff>529071</xdr:colOff>
      <xdr:row>26</xdr:row>
      <xdr:rowOff>157596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980" y="4833505"/>
          <a:ext cx="277091" cy="277091"/>
        </a:xfrm>
        <a:prstGeom prst="rect">
          <a:avLst/>
        </a:prstGeom>
      </xdr:spPr>
    </xdr:pic>
    <xdr:clientData/>
  </xdr:twoCellAnchor>
  <xdr:twoCellAnchor>
    <xdr:from>
      <xdr:col>0</xdr:col>
      <xdr:colOff>142876</xdr:colOff>
      <xdr:row>24</xdr:row>
      <xdr:rowOff>152401</xdr:rowOff>
    </xdr:from>
    <xdr:to>
      <xdr:col>1</xdr:col>
      <xdr:colOff>38709</xdr:colOff>
      <xdr:row>27</xdr:row>
      <xdr:rowOff>86334</xdr:rowOff>
    </xdr:to>
    <xdr:grpSp>
      <xdr:nvGrpSpPr>
        <xdr:cNvPr id="165" name="Group 164"/>
        <xdr:cNvGrpSpPr/>
      </xdr:nvGrpSpPr>
      <xdr:grpSpPr>
        <a:xfrm>
          <a:off x="142876" y="4724401"/>
          <a:ext cx="505433" cy="505433"/>
          <a:chOff x="6372225" y="1676400"/>
          <a:chExt cx="685800" cy="685800"/>
        </a:xfrm>
      </xdr:grpSpPr>
      <xdr:sp macro="" textlink="">
        <xdr:nvSpPr>
          <xdr:cNvPr id="166" name="Flowchart: Connector 165"/>
          <xdr:cNvSpPr/>
        </xdr:nvSpPr>
        <xdr:spPr>
          <a:xfrm>
            <a:off x="6419849" y="1714500"/>
            <a:ext cx="600075" cy="600075"/>
          </a:xfrm>
          <a:prstGeom prst="flowChartConnector">
            <a:avLst/>
          </a:prstGeom>
          <a:noFill/>
          <a:ln w="222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67" name="Straight Connector 166"/>
          <xdr:cNvCxnSpPr/>
        </xdr:nvCxnSpPr>
        <xdr:spPr>
          <a:xfrm>
            <a:off x="6715125" y="167640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8" name="Straight Connector 167"/>
          <xdr:cNvCxnSpPr/>
        </xdr:nvCxnSpPr>
        <xdr:spPr>
          <a:xfrm>
            <a:off x="6724650" y="22669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Straight Connector 168"/>
          <xdr:cNvCxnSpPr/>
        </xdr:nvCxnSpPr>
        <xdr:spPr>
          <a:xfrm rot="16200000">
            <a:off x="7010400" y="1990725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" name="Straight Connector 169"/>
          <xdr:cNvCxnSpPr/>
        </xdr:nvCxnSpPr>
        <xdr:spPr>
          <a:xfrm rot="16200000">
            <a:off x="6419850" y="19621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30</xdr:row>
      <xdr:rowOff>19050</xdr:rowOff>
    </xdr:from>
    <xdr:to>
      <xdr:col>14</xdr:col>
      <xdr:colOff>638175</xdr:colOff>
      <xdr:row>31</xdr:row>
      <xdr:rowOff>111632</xdr:rowOff>
    </xdr:to>
    <xdr:sp macro="" textlink="">
      <xdr:nvSpPr>
        <xdr:cNvPr id="3" name="Up Arrow 2"/>
        <xdr:cNvSpPr/>
      </xdr:nvSpPr>
      <xdr:spPr>
        <a:xfrm>
          <a:off x="13296900" y="5553075"/>
          <a:ext cx="342900" cy="28308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30</xdr:row>
      <xdr:rowOff>19050</xdr:rowOff>
    </xdr:from>
    <xdr:to>
      <xdr:col>19</xdr:col>
      <xdr:colOff>342900</xdr:colOff>
      <xdr:row>31</xdr:row>
      <xdr:rowOff>111632</xdr:rowOff>
    </xdr:to>
    <xdr:sp macro="" textlink="">
      <xdr:nvSpPr>
        <xdr:cNvPr id="4" name="Up Arrow 3"/>
        <xdr:cNvSpPr/>
      </xdr:nvSpPr>
      <xdr:spPr>
        <a:xfrm>
          <a:off x="18526125" y="5553075"/>
          <a:ext cx="342900" cy="28308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4:C126" totalsRowShown="0">
  <autoFilter ref="A4:C126"/>
  <tableColumns count="3">
    <tableColumn id="1" name="Date" dataDxfId="5"/>
    <tableColumn id="2" name="Prod..s"/>
    <tableColumn id="3" name="Revenue" dataDxfId="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G126" totalsRowShown="0">
  <autoFilter ref="F4:G126"/>
  <tableColumns count="2">
    <tableColumn id="1" name="Date" dataDxfId="2"/>
    <tableColumn id="2" name="New Customer" dataDxfId="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4:K126" totalsRowShown="0">
  <autoFilter ref="J4:K126"/>
  <tableColumns count="2">
    <tableColumn id="1" name="Date" dataDxfId="4"/>
    <tableColumn id="2" name="Ads Expenses" dataDxfId="0" dataCellStyle="Comm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P2" sqref="P2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5004"/>
  <sheetViews>
    <sheetView showGridLines="0" topLeftCell="L1" workbookViewId="0">
      <selection activeCell="Q17" sqref="Q17"/>
    </sheetView>
  </sheetViews>
  <sheetFormatPr defaultRowHeight="15" x14ac:dyDescent="0.25"/>
  <cols>
    <col min="1" max="1" width="18.5703125" style="11" bestFit="1" customWidth="1"/>
    <col min="2" max="2" width="11" bestFit="1" customWidth="1"/>
    <col min="3" max="3" width="11" customWidth="1"/>
    <col min="6" max="6" width="18.5703125" style="11" bestFit="1" customWidth="1"/>
    <col min="7" max="7" width="16.28515625" customWidth="1"/>
    <col min="10" max="10" width="18.5703125" bestFit="1" customWidth="1"/>
    <col min="11" max="12" width="15.140625" customWidth="1"/>
    <col min="13" max="13" width="14.85546875" style="11" customWidth="1"/>
    <col min="14" max="14" width="19.28515625" customWidth="1"/>
    <col min="15" max="15" width="17.28515625" customWidth="1"/>
    <col min="16" max="16" width="18.5703125" bestFit="1" customWidth="1"/>
    <col min="17" max="17" width="18.5703125" customWidth="1"/>
    <col min="19" max="19" width="19.28515625" bestFit="1" customWidth="1"/>
    <col min="20" max="20" width="15.140625" bestFit="1" customWidth="1"/>
    <col min="21" max="21" width="15.28515625" bestFit="1" customWidth="1"/>
    <col min="22" max="22" width="14.28515625" bestFit="1" customWidth="1"/>
  </cols>
  <sheetData>
    <row r="3" spans="1:24" x14ac:dyDescent="0.25">
      <c r="A3" s="30" t="s">
        <v>32</v>
      </c>
      <c r="B3" s="30"/>
      <c r="C3" s="30"/>
      <c r="F3" s="30" t="s">
        <v>34</v>
      </c>
      <c r="G3" s="30"/>
      <c r="H3" s="31"/>
      <c r="J3" s="32" t="s">
        <v>35</v>
      </c>
      <c r="K3" s="32"/>
    </row>
    <row r="4" spans="1:24" ht="15.75" x14ac:dyDescent="0.25">
      <c r="A4" s="11" t="s">
        <v>4</v>
      </c>
      <c r="B4" t="s">
        <v>20</v>
      </c>
      <c r="C4" t="s">
        <v>3</v>
      </c>
      <c r="F4" s="11" t="s">
        <v>4</v>
      </c>
      <c r="G4" t="s">
        <v>12</v>
      </c>
      <c r="J4" t="s">
        <v>4</v>
      </c>
      <c r="K4" t="s">
        <v>21</v>
      </c>
      <c r="N4" s="20"/>
      <c r="S4" s="2" t="s">
        <v>2</v>
      </c>
      <c r="T4" s="2"/>
    </row>
    <row r="5" spans="1:24" x14ac:dyDescent="0.25">
      <c r="A5" s="20">
        <v>44044</v>
      </c>
      <c r="B5" t="s">
        <v>13</v>
      </c>
      <c r="C5" s="33">
        <v>1000</v>
      </c>
      <c r="F5" s="20">
        <v>44044</v>
      </c>
      <c r="G5" s="34">
        <v>60</v>
      </c>
      <c r="J5" s="20">
        <v>44044</v>
      </c>
      <c r="K5" s="35">
        <v>100</v>
      </c>
      <c r="L5" s="22"/>
      <c r="M5" s="21"/>
      <c r="S5" s="3" t="s">
        <v>5</v>
      </c>
      <c r="T5" s="4" t="s">
        <v>0</v>
      </c>
      <c r="U5" s="3" t="s">
        <v>3</v>
      </c>
    </row>
    <row r="6" spans="1:24" ht="15.75" x14ac:dyDescent="0.25">
      <c r="A6" s="20">
        <v>44045</v>
      </c>
      <c r="B6" t="s">
        <v>14</v>
      </c>
      <c r="C6" s="33">
        <v>10000</v>
      </c>
      <c r="F6" s="20">
        <v>44045</v>
      </c>
      <c r="G6" s="34">
        <v>9</v>
      </c>
      <c r="J6" s="20">
        <v>44045</v>
      </c>
      <c r="K6" s="35">
        <v>120</v>
      </c>
      <c r="L6" s="22"/>
      <c r="N6" s="2" t="s">
        <v>1</v>
      </c>
      <c r="O6" s="2"/>
      <c r="S6" s="25" t="s">
        <v>13</v>
      </c>
      <c r="T6" s="36">
        <v>300000</v>
      </c>
      <c r="U6" s="36">
        <f>SUMIF(B:B,S6,C:C)</f>
        <v>284000</v>
      </c>
    </row>
    <row r="7" spans="1:24" x14ac:dyDescent="0.25">
      <c r="A7" s="20">
        <v>44046</v>
      </c>
      <c r="B7" t="s">
        <v>15</v>
      </c>
      <c r="C7" s="33">
        <v>80000</v>
      </c>
      <c r="F7" s="20">
        <v>44046</v>
      </c>
      <c r="G7" s="34">
        <v>70</v>
      </c>
      <c r="J7" s="20">
        <v>44046</v>
      </c>
      <c r="K7" s="35">
        <v>50</v>
      </c>
      <c r="L7" s="22"/>
      <c r="M7" s="9"/>
      <c r="N7" s="3" t="s">
        <v>7</v>
      </c>
      <c r="O7" s="4" t="s">
        <v>0</v>
      </c>
      <c r="P7" s="3" t="s">
        <v>3</v>
      </c>
      <c r="S7" s="25" t="s">
        <v>14</v>
      </c>
      <c r="T7" s="36">
        <v>40000</v>
      </c>
      <c r="U7" s="36">
        <f>SUMIF(B:B,S7,C:C)</f>
        <v>30400</v>
      </c>
      <c r="W7" s="7"/>
      <c r="X7" s="7"/>
    </row>
    <row r="8" spans="1:24" x14ac:dyDescent="0.25">
      <c r="A8" s="20">
        <v>44047</v>
      </c>
      <c r="B8" t="s">
        <v>16</v>
      </c>
      <c r="C8" s="33">
        <v>3000</v>
      </c>
      <c r="F8" s="20">
        <v>44047</v>
      </c>
      <c r="G8" s="34">
        <v>0</v>
      </c>
      <c r="J8" s="20">
        <v>44047</v>
      </c>
      <c r="K8" s="35">
        <v>80</v>
      </c>
      <c r="L8" s="22"/>
      <c r="M8" s="9"/>
      <c r="N8" s="5" t="s">
        <v>8</v>
      </c>
      <c r="O8" s="24">
        <v>600000</v>
      </c>
      <c r="P8" s="24">
        <v>480000</v>
      </c>
      <c r="R8" s="8"/>
      <c r="S8" s="25" t="s">
        <v>15</v>
      </c>
      <c r="T8" s="36">
        <v>700000</v>
      </c>
      <c r="U8" s="36">
        <f>SUMIF(B:B,S8,C:C)</f>
        <v>788460</v>
      </c>
      <c r="V8" s="14"/>
      <c r="W8" s="7"/>
      <c r="X8" s="7"/>
    </row>
    <row r="9" spans="1:24" x14ac:dyDescent="0.25">
      <c r="A9" s="20">
        <v>44048</v>
      </c>
      <c r="B9" t="s">
        <v>17</v>
      </c>
      <c r="C9" s="33">
        <v>120</v>
      </c>
      <c r="F9" s="20">
        <v>44048</v>
      </c>
      <c r="G9" s="34">
        <v>5</v>
      </c>
      <c r="J9" s="20">
        <v>44048</v>
      </c>
      <c r="K9" s="35">
        <v>100</v>
      </c>
      <c r="L9" s="22"/>
      <c r="M9" s="9"/>
      <c r="N9" s="5" t="s">
        <v>9</v>
      </c>
      <c r="O9" s="24">
        <v>520000</v>
      </c>
      <c r="P9" s="24">
        <f t="shared" ref="P9:P11" si="0">VLOOKUP(N9,$R$27:$U$30,4,0)</f>
        <v>478020</v>
      </c>
      <c r="R9" s="8"/>
      <c r="S9" s="25" t="s">
        <v>16</v>
      </c>
      <c r="T9" s="36">
        <v>180000</v>
      </c>
      <c r="U9" s="36">
        <f>SUMIF(B:B,S9,C:C)</f>
        <v>643140</v>
      </c>
      <c r="V9" s="14"/>
      <c r="W9" s="7"/>
      <c r="X9" s="7"/>
    </row>
    <row r="10" spans="1:24" x14ac:dyDescent="0.25">
      <c r="A10" s="20">
        <v>44049</v>
      </c>
      <c r="B10" t="s">
        <v>15</v>
      </c>
      <c r="C10" s="33">
        <v>70</v>
      </c>
      <c r="F10" s="20">
        <v>44049</v>
      </c>
      <c r="G10" s="34">
        <v>7</v>
      </c>
      <c r="J10" s="20">
        <v>44049</v>
      </c>
      <c r="K10" s="35">
        <v>120</v>
      </c>
      <c r="L10" s="22"/>
      <c r="M10" s="9"/>
      <c r="N10" s="5" t="s">
        <v>10</v>
      </c>
      <c r="O10" s="24">
        <v>590000</v>
      </c>
      <c r="P10" s="24">
        <f t="shared" si="0"/>
        <v>686390</v>
      </c>
      <c r="R10" s="8"/>
      <c r="S10" s="25" t="s">
        <v>17</v>
      </c>
      <c r="T10" s="36">
        <v>15000</v>
      </c>
      <c r="U10" s="36">
        <f>SUMIF(B:B,S10,C:C)</f>
        <v>27680</v>
      </c>
      <c r="V10" s="14"/>
      <c r="W10" s="7"/>
      <c r="X10" s="7"/>
    </row>
    <row r="11" spans="1:24" x14ac:dyDescent="0.25">
      <c r="A11" s="20">
        <v>44050</v>
      </c>
      <c r="B11" t="s">
        <v>16</v>
      </c>
      <c r="C11" s="33">
        <v>90</v>
      </c>
      <c r="F11" s="20">
        <v>44050</v>
      </c>
      <c r="G11" s="34">
        <v>2</v>
      </c>
      <c r="J11" s="20">
        <v>44050</v>
      </c>
      <c r="K11" s="35">
        <v>50</v>
      </c>
      <c r="L11" s="22"/>
      <c r="M11" s="9"/>
      <c r="N11" s="5" t="s">
        <v>25</v>
      </c>
      <c r="O11" s="24">
        <v>560000</v>
      </c>
      <c r="P11" s="24">
        <f>VLOOKUP(N11,$R$27:$U$30,4,0)</f>
        <v>684140</v>
      </c>
      <c r="R11" s="8"/>
      <c r="S11" s="25" t="s">
        <v>18</v>
      </c>
      <c r="T11" s="36">
        <v>100000</v>
      </c>
      <c r="U11" s="36">
        <f>SUMIF(B:B,S11,C:C)</f>
        <v>13530</v>
      </c>
      <c r="V11" s="14"/>
      <c r="W11" s="7"/>
      <c r="X11" s="7"/>
    </row>
    <row r="12" spans="1:24" x14ac:dyDescent="0.25">
      <c r="A12" s="20">
        <v>44051</v>
      </c>
      <c r="B12" t="s">
        <v>16</v>
      </c>
      <c r="C12" s="33">
        <v>400</v>
      </c>
      <c r="F12" s="20">
        <v>44051</v>
      </c>
      <c r="G12" s="34">
        <v>40</v>
      </c>
      <c r="J12" s="20">
        <v>44051</v>
      </c>
      <c r="K12" s="35">
        <v>80</v>
      </c>
      <c r="L12" s="22"/>
      <c r="M12" s="9"/>
      <c r="N12" s="5" t="s">
        <v>6</v>
      </c>
      <c r="O12" s="36">
        <f>SUM(O8:O11)</f>
        <v>2270000</v>
      </c>
      <c r="P12" s="36">
        <f>SUM(P8:P11)</f>
        <v>2328550</v>
      </c>
      <c r="R12" s="8"/>
      <c r="S12" s="25" t="s">
        <v>19</v>
      </c>
      <c r="T12" s="36">
        <v>500000</v>
      </c>
      <c r="U12" s="36">
        <v>260000</v>
      </c>
      <c r="V12" s="14"/>
      <c r="W12" s="7"/>
      <c r="X12" s="7"/>
    </row>
    <row r="13" spans="1:24" x14ac:dyDescent="0.25">
      <c r="A13" s="20">
        <v>44052</v>
      </c>
      <c r="B13" t="s">
        <v>16</v>
      </c>
      <c r="C13" s="33">
        <v>130</v>
      </c>
      <c r="F13" s="20">
        <v>44052</v>
      </c>
      <c r="G13" s="34">
        <v>20</v>
      </c>
      <c r="J13" s="20">
        <v>44052</v>
      </c>
      <c r="K13" s="35">
        <v>100</v>
      </c>
      <c r="L13" s="22"/>
      <c r="M13" s="9"/>
      <c r="N13" s="16" t="s">
        <v>11</v>
      </c>
      <c r="O13" s="36">
        <f>P12-O12</f>
        <v>58550</v>
      </c>
      <c r="P13" s="13">
        <f>P12/O12-1</f>
        <v>2.579295154185024E-2</v>
      </c>
      <c r="S13" s="6" t="s">
        <v>6</v>
      </c>
      <c r="T13" s="36">
        <f>SUM(T6:T12)</f>
        <v>1835000</v>
      </c>
      <c r="U13" s="36">
        <f>SUM(U6:U12)</f>
        <v>2047210</v>
      </c>
      <c r="V13" s="14"/>
      <c r="W13" s="7"/>
      <c r="X13" s="7"/>
    </row>
    <row r="14" spans="1:24" x14ac:dyDescent="0.25">
      <c r="A14" s="20">
        <v>44053</v>
      </c>
      <c r="B14" t="s">
        <v>16</v>
      </c>
      <c r="C14" s="33">
        <v>500</v>
      </c>
      <c r="F14" s="20">
        <v>44053</v>
      </c>
      <c r="G14" s="34">
        <v>10</v>
      </c>
      <c r="J14" s="20">
        <v>44053</v>
      </c>
      <c r="K14" s="35">
        <v>120</v>
      </c>
      <c r="L14" s="22"/>
      <c r="M14" s="9"/>
      <c r="N14" s="9"/>
      <c r="O14" s="10"/>
      <c r="P14" s="10"/>
      <c r="S14" s="15" t="s">
        <v>11</v>
      </c>
      <c r="T14" s="36">
        <f>U13-T13</f>
        <v>212210</v>
      </c>
      <c r="U14" s="13">
        <f>U13/T13-1</f>
        <v>0.11564577656675756</v>
      </c>
      <c r="V14" s="14"/>
      <c r="W14" s="7"/>
      <c r="X14" s="7"/>
    </row>
    <row r="15" spans="1:24" x14ac:dyDescent="0.25">
      <c r="A15" s="20">
        <v>44054</v>
      </c>
      <c r="B15" t="s">
        <v>16</v>
      </c>
      <c r="C15" s="33">
        <v>200000</v>
      </c>
      <c r="F15" s="20">
        <v>44054</v>
      </c>
      <c r="G15" s="34">
        <v>5</v>
      </c>
      <c r="J15" s="20">
        <v>44054</v>
      </c>
      <c r="K15" s="35">
        <v>50</v>
      </c>
      <c r="L15" s="22"/>
      <c r="M15"/>
      <c r="N15" s="9"/>
      <c r="O15" s="10"/>
      <c r="P15" s="10"/>
      <c r="V15" s="14"/>
      <c r="W15" s="7"/>
      <c r="X15" s="7"/>
    </row>
    <row r="16" spans="1:24" x14ac:dyDescent="0.25">
      <c r="A16" s="20">
        <v>44055</v>
      </c>
      <c r="B16" t="s">
        <v>16</v>
      </c>
      <c r="C16" s="33">
        <v>400</v>
      </c>
      <c r="F16" s="20">
        <v>44055</v>
      </c>
      <c r="G16" s="34">
        <v>4</v>
      </c>
      <c r="J16" s="20">
        <v>44055</v>
      </c>
      <c r="K16" s="35">
        <v>100</v>
      </c>
      <c r="L16" s="22"/>
      <c r="M16"/>
      <c r="N16" s="9"/>
      <c r="O16" s="10"/>
      <c r="P16" s="10"/>
      <c r="W16" s="7"/>
      <c r="X16" s="7"/>
    </row>
    <row r="17" spans="1:24" x14ac:dyDescent="0.25">
      <c r="A17" s="20">
        <v>44056</v>
      </c>
      <c r="B17" t="s">
        <v>16</v>
      </c>
      <c r="C17" s="33">
        <v>2000</v>
      </c>
      <c r="F17" s="20">
        <v>44056</v>
      </c>
      <c r="G17" s="34">
        <v>2</v>
      </c>
      <c r="J17" s="20">
        <v>44056</v>
      </c>
      <c r="K17" s="35">
        <v>120</v>
      </c>
      <c r="L17" s="22"/>
      <c r="M17"/>
      <c r="N17" s="9" t="s">
        <v>33</v>
      </c>
      <c r="O17" s="10"/>
      <c r="P17" s="10"/>
      <c r="S17" s="17" t="s">
        <v>31</v>
      </c>
      <c r="T17" s="18"/>
      <c r="U17" s="10"/>
      <c r="W17" s="7"/>
      <c r="X17" s="7"/>
    </row>
    <row r="18" spans="1:24" x14ac:dyDescent="0.25">
      <c r="A18" s="20">
        <v>44057</v>
      </c>
      <c r="B18" t="s">
        <v>16</v>
      </c>
      <c r="C18" s="33">
        <v>7000</v>
      </c>
      <c r="F18" s="20">
        <v>44057</v>
      </c>
      <c r="G18" s="34">
        <v>3</v>
      </c>
      <c r="J18" s="20">
        <v>44057</v>
      </c>
      <c r="K18" s="35">
        <v>50</v>
      </c>
      <c r="L18" s="22"/>
      <c r="M18"/>
      <c r="N18" s="3" t="s">
        <v>7</v>
      </c>
      <c r="O18" s="4" t="s">
        <v>0</v>
      </c>
      <c r="P18" s="3" t="s">
        <v>12</v>
      </c>
      <c r="S18" s="3" t="s">
        <v>7</v>
      </c>
      <c r="T18" s="4" t="s">
        <v>28</v>
      </c>
      <c r="U18" s="3" t="s">
        <v>21</v>
      </c>
      <c r="W18" s="7"/>
      <c r="X18" s="7"/>
    </row>
    <row r="19" spans="1:24" x14ac:dyDescent="0.25">
      <c r="A19" s="20">
        <v>44058</v>
      </c>
      <c r="B19" t="s">
        <v>16</v>
      </c>
      <c r="C19" s="33">
        <v>15000</v>
      </c>
      <c r="F19" s="20">
        <v>44058</v>
      </c>
      <c r="G19" s="34">
        <v>2</v>
      </c>
      <c r="J19" s="20">
        <v>44058</v>
      </c>
      <c r="K19" s="35">
        <v>80</v>
      </c>
      <c r="L19" s="22"/>
      <c r="M19"/>
      <c r="N19" s="5" t="s">
        <v>8</v>
      </c>
      <c r="O19" s="19">
        <v>600</v>
      </c>
      <c r="P19" s="19">
        <f>VLOOKUP(N19,$R$27:$U$30,3,0)</f>
        <v>577</v>
      </c>
      <c r="S19" s="5" t="s">
        <v>8</v>
      </c>
      <c r="T19" s="19">
        <v>4000</v>
      </c>
      <c r="U19" s="23">
        <f>VLOOKUP(S19,$R$27:$U$30,2,0)</f>
        <v>2369.3000000000002</v>
      </c>
      <c r="W19" s="7"/>
      <c r="X19" s="7"/>
    </row>
    <row r="20" spans="1:24" x14ac:dyDescent="0.25">
      <c r="A20" s="20">
        <v>44059</v>
      </c>
      <c r="B20" t="s">
        <v>16</v>
      </c>
      <c r="C20" s="33">
        <v>12000</v>
      </c>
      <c r="F20" s="20">
        <v>44059</v>
      </c>
      <c r="G20" s="34">
        <v>3</v>
      </c>
      <c r="J20" s="20">
        <v>44059</v>
      </c>
      <c r="K20" s="35">
        <v>9</v>
      </c>
      <c r="L20" s="22"/>
      <c r="M20"/>
      <c r="N20" s="5" t="s">
        <v>9</v>
      </c>
      <c r="O20" s="19">
        <v>2000</v>
      </c>
      <c r="P20" s="19">
        <f t="shared" ref="P20:P22" si="1">VLOOKUP(N20,$R$27:$U$30,3,0)</f>
        <v>1000</v>
      </c>
      <c r="S20" s="5" t="s">
        <v>9</v>
      </c>
      <c r="T20" s="19">
        <v>3000</v>
      </c>
      <c r="U20" s="23">
        <f t="shared" ref="U20:U22" si="2">VLOOKUP(S20,$R$27:$U$30,2,0)</f>
        <v>1718.9</v>
      </c>
      <c r="W20" s="7"/>
      <c r="X20" s="7"/>
    </row>
    <row r="21" spans="1:24" x14ac:dyDescent="0.25">
      <c r="A21" s="20">
        <v>44060</v>
      </c>
      <c r="B21" t="s">
        <v>16</v>
      </c>
      <c r="C21" s="33">
        <v>12000</v>
      </c>
      <c r="F21" s="20">
        <v>44060</v>
      </c>
      <c r="G21" s="34">
        <v>60</v>
      </c>
      <c r="J21" s="20">
        <v>44060</v>
      </c>
      <c r="K21" s="35">
        <v>90</v>
      </c>
      <c r="L21" s="22"/>
      <c r="M21"/>
      <c r="N21" s="5" t="s">
        <v>10</v>
      </c>
      <c r="O21" s="19">
        <v>1200</v>
      </c>
      <c r="P21" s="19">
        <f t="shared" si="1"/>
        <v>1498</v>
      </c>
      <c r="S21" s="5" t="s">
        <v>10</v>
      </c>
      <c r="T21" s="19">
        <v>3000</v>
      </c>
      <c r="U21" s="23">
        <f t="shared" si="2"/>
        <v>2720</v>
      </c>
      <c r="W21" s="7"/>
      <c r="X21" s="7"/>
    </row>
    <row r="22" spans="1:24" x14ac:dyDescent="0.25">
      <c r="A22" s="20">
        <v>44061</v>
      </c>
      <c r="B22" t="s">
        <v>16</v>
      </c>
      <c r="C22" s="33">
        <v>1000</v>
      </c>
      <c r="F22" s="20">
        <v>44061</v>
      </c>
      <c r="G22" s="34">
        <v>9</v>
      </c>
      <c r="J22" s="20">
        <v>44061</v>
      </c>
      <c r="K22" s="35">
        <v>12.4</v>
      </c>
      <c r="L22" s="22"/>
      <c r="M22"/>
      <c r="N22" s="5" t="s">
        <v>25</v>
      </c>
      <c r="O22" s="19">
        <v>600</v>
      </c>
      <c r="P22" s="19">
        <f t="shared" si="1"/>
        <v>781</v>
      </c>
      <c r="S22" s="5" t="s">
        <v>25</v>
      </c>
      <c r="T22" s="19">
        <v>2500</v>
      </c>
      <c r="U22" s="23">
        <f t="shared" si="2"/>
        <v>2371.4</v>
      </c>
      <c r="W22" s="7"/>
      <c r="X22" s="7"/>
    </row>
    <row r="23" spans="1:24" x14ac:dyDescent="0.25">
      <c r="A23" s="20">
        <v>44062</v>
      </c>
      <c r="B23" t="s">
        <v>16</v>
      </c>
      <c r="C23" s="33">
        <v>10000</v>
      </c>
      <c r="F23" s="20">
        <v>44062</v>
      </c>
      <c r="G23" s="34">
        <v>70</v>
      </c>
      <c r="J23" s="20">
        <v>44062</v>
      </c>
      <c r="K23" s="35">
        <v>15</v>
      </c>
      <c r="L23" s="22"/>
      <c r="M23"/>
      <c r="N23" s="5" t="s">
        <v>6</v>
      </c>
      <c r="O23" s="36">
        <f>SUM(O19:O22)</f>
        <v>4400</v>
      </c>
      <c r="P23" s="36">
        <f>SUM(P19:P22)</f>
        <v>3856</v>
      </c>
      <c r="S23" s="5" t="s">
        <v>6</v>
      </c>
      <c r="T23" s="36">
        <f>SUM(T19:T22)</f>
        <v>12500</v>
      </c>
      <c r="U23" s="36">
        <f>SUM(U19:U22)</f>
        <v>9179.6</v>
      </c>
      <c r="W23" s="7"/>
      <c r="X23" s="7"/>
    </row>
    <row r="24" spans="1:24" x14ac:dyDescent="0.25">
      <c r="A24" s="20">
        <v>44063</v>
      </c>
      <c r="B24" t="s">
        <v>16</v>
      </c>
      <c r="C24" s="33">
        <v>80000</v>
      </c>
      <c r="F24" s="20">
        <v>44063</v>
      </c>
      <c r="G24" s="34">
        <v>0</v>
      </c>
      <c r="J24" s="20">
        <v>44063</v>
      </c>
      <c r="K24" s="35">
        <v>20.5</v>
      </c>
      <c r="L24" s="22"/>
      <c r="M24"/>
      <c r="N24" s="16" t="s">
        <v>11</v>
      </c>
      <c r="O24" s="36">
        <f>P23-O23</f>
        <v>-544</v>
      </c>
      <c r="P24" s="13">
        <f>P23/O23-1</f>
        <v>-0.12363636363636366</v>
      </c>
      <c r="S24" s="16" t="s">
        <v>11</v>
      </c>
      <c r="T24" s="36">
        <f>U23-T23</f>
        <v>-3320.3999999999996</v>
      </c>
      <c r="U24" s="13">
        <f>U23/T23-1</f>
        <v>-0.26563199999999998</v>
      </c>
      <c r="W24" s="7"/>
      <c r="X24" s="7"/>
    </row>
    <row r="25" spans="1:24" x14ac:dyDescent="0.25">
      <c r="A25" s="20">
        <v>44064</v>
      </c>
      <c r="B25" t="s">
        <v>15</v>
      </c>
      <c r="C25" s="33">
        <v>3000</v>
      </c>
      <c r="F25" s="20">
        <v>44064</v>
      </c>
      <c r="G25" s="34">
        <v>5</v>
      </c>
      <c r="J25" s="20">
        <v>44064</v>
      </c>
      <c r="K25" s="35">
        <v>90</v>
      </c>
      <c r="L25" s="22"/>
      <c r="M25"/>
      <c r="W25" s="7"/>
      <c r="X25" s="7"/>
    </row>
    <row r="26" spans="1:24" x14ac:dyDescent="0.25">
      <c r="A26" s="20">
        <v>44065</v>
      </c>
      <c r="B26" t="s">
        <v>16</v>
      </c>
      <c r="C26" s="33">
        <v>120</v>
      </c>
      <c r="F26" s="20">
        <v>44065</v>
      </c>
      <c r="G26" s="34">
        <v>7</v>
      </c>
      <c r="J26" s="20">
        <v>44065</v>
      </c>
      <c r="K26" s="35">
        <v>12.4</v>
      </c>
      <c r="L26" s="22"/>
      <c r="M26"/>
      <c r="N26" s="28" t="s">
        <v>22</v>
      </c>
      <c r="O26" s="25" t="s">
        <v>26</v>
      </c>
      <c r="P26" s="25" t="s">
        <v>23</v>
      </c>
      <c r="R26" s="3" t="s">
        <v>27</v>
      </c>
      <c r="S26" s="26" t="s">
        <v>21</v>
      </c>
      <c r="T26" s="3" t="s">
        <v>24</v>
      </c>
      <c r="U26" s="3" t="s">
        <v>3</v>
      </c>
      <c r="V26" s="27"/>
      <c r="W26" s="7"/>
      <c r="X26" s="7"/>
    </row>
    <row r="27" spans="1:24" x14ac:dyDescent="0.25">
      <c r="A27" s="20">
        <v>44066</v>
      </c>
      <c r="B27" t="s">
        <v>17</v>
      </c>
      <c r="C27" s="33">
        <v>70</v>
      </c>
      <c r="F27" s="20">
        <v>44066</v>
      </c>
      <c r="G27" s="34">
        <v>2</v>
      </c>
      <c r="J27" s="20">
        <v>44066</v>
      </c>
      <c r="K27" s="35">
        <v>100</v>
      </c>
      <c r="L27" s="22"/>
      <c r="M27"/>
      <c r="N27" s="29">
        <f>J5</f>
        <v>44044</v>
      </c>
      <c r="O27" s="25" t="s">
        <v>8</v>
      </c>
      <c r="P27" s="29">
        <f>EOMONTH(N27,0)</f>
        <v>44074</v>
      </c>
      <c r="R27" s="25" t="s">
        <v>8</v>
      </c>
      <c r="S27" s="25">
        <f>SUMIFS(K:K,J:J,"&gt;="&amp;N27,J:J,"&lt;="&amp;P27)</f>
        <v>2369.3000000000002</v>
      </c>
      <c r="T27" s="25">
        <f>SUMIFS(G:G,F:F,"&gt;="&amp;N27,F:F,"&lt;="&amp;P27)</f>
        <v>577</v>
      </c>
      <c r="U27" s="25">
        <f>SUMIFS(C:C,A:A,"&gt;="&amp;N27,A:A,"&lt;="&amp;P27)</f>
        <v>648420</v>
      </c>
      <c r="W27" s="7"/>
      <c r="X27" s="7"/>
    </row>
    <row r="28" spans="1:24" x14ac:dyDescent="0.25">
      <c r="A28" s="20">
        <v>44067</v>
      </c>
      <c r="B28" t="s">
        <v>15</v>
      </c>
      <c r="C28" s="33">
        <v>90</v>
      </c>
      <c r="F28" s="20">
        <v>44067</v>
      </c>
      <c r="G28" s="34">
        <v>40</v>
      </c>
      <c r="J28" s="20">
        <v>44067</v>
      </c>
      <c r="K28" s="35">
        <v>120</v>
      </c>
      <c r="L28" s="22"/>
      <c r="M28"/>
      <c r="N28" s="29">
        <f>J36</f>
        <v>44075</v>
      </c>
      <c r="O28" s="25" t="s">
        <v>9</v>
      </c>
      <c r="P28" s="29">
        <f t="shared" ref="P28:P30" si="3">EOMONTH(N28,0)</f>
        <v>44104</v>
      </c>
      <c r="R28" s="25" t="s">
        <v>9</v>
      </c>
      <c r="S28" s="25">
        <f>SUMIFS(K:K,J:J,"&gt;="&amp;N28,J:J,"&lt;="&amp;P28)</f>
        <v>1718.9</v>
      </c>
      <c r="T28" s="25">
        <f>SUMIFS(G:G,F:F,"&gt;="&amp;N28,F:F,"&lt;="&amp;P28)</f>
        <v>1000</v>
      </c>
      <c r="U28" s="25">
        <f>SUMIFS(C:C,A:A,"&gt;="&amp;N28,A:A,"&lt;="&amp;P28)</f>
        <v>478020</v>
      </c>
      <c r="W28" s="7"/>
      <c r="X28" s="7"/>
    </row>
    <row r="29" spans="1:24" x14ac:dyDescent="0.25">
      <c r="A29" s="20">
        <v>44068</v>
      </c>
      <c r="B29" t="s">
        <v>15</v>
      </c>
      <c r="C29" s="33">
        <v>400</v>
      </c>
      <c r="F29" s="20">
        <v>44068</v>
      </c>
      <c r="G29" s="34">
        <v>20</v>
      </c>
      <c r="J29" s="20">
        <v>44068</v>
      </c>
      <c r="K29" s="35">
        <v>50</v>
      </c>
      <c r="L29" s="22"/>
      <c r="M29"/>
      <c r="N29" s="29">
        <f>J66</f>
        <v>44105</v>
      </c>
      <c r="O29" s="25" t="s">
        <v>10</v>
      </c>
      <c r="P29" s="29">
        <f t="shared" si="3"/>
        <v>44135</v>
      </c>
      <c r="R29" s="25" t="s">
        <v>10</v>
      </c>
      <c r="S29" s="25">
        <f>SUMIFS(K:K,J:J,"&gt;="&amp;N29,J:J,"&lt;="&amp;P29)</f>
        <v>2720</v>
      </c>
      <c r="T29" s="25">
        <f>SUMIFS(G:G,F:F,"&gt;="&amp;N29,F:F,"&lt;="&amp;P29)</f>
        <v>1498</v>
      </c>
      <c r="U29" s="25">
        <f>SUMIFS(C:C,A:A,"&gt;="&amp;N29,A:A,"&lt;="&amp;P29)</f>
        <v>686390</v>
      </c>
      <c r="W29" s="7"/>
      <c r="X29" s="7"/>
    </row>
    <row r="30" spans="1:24" x14ac:dyDescent="0.25">
      <c r="A30" s="20">
        <v>44069</v>
      </c>
      <c r="B30" t="s">
        <v>15</v>
      </c>
      <c r="C30" s="33">
        <v>130</v>
      </c>
      <c r="F30" s="20">
        <v>44069</v>
      </c>
      <c r="G30" s="34">
        <v>10</v>
      </c>
      <c r="J30" s="20">
        <v>44069</v>
      </c>
      <c r="K30" s="35">
        <v>80</v>
      </c>
      <c r="L30" s="22"/>
      <c r="M30"/>
      <c r="N30" s="29">
        <f>J97</f>
        <v>44136</v>
      </c>
      <c r="O30" s="25" t="s">
        <v>25</v>
      </c>
      <c r="P30" s="29">
        <f t="shared" si="3"/>
        <v>44165</v>
      </c>
      <c r="R30" s="25" t="s">
        <v>25</v>
      </c>
      <c r="S30" s="25">
        <f>SUMIFS(K:K,J:J,"&gt;="&amp;N30,J:J,"&lt;="&amp;P30)</f>
        <v>2371.4</v>
      </c>
      <c r="T30" s="25">
        <f>SUMIFS(G:G,F:F,"&gt;="&amp;N30,F:F,"&lt;="&amp;P30)</f>
        <v>781</v>
      </c>
      <c r="U30" s="25">
        <f>SUMIFS(C:C,A:A,"&gt;="&amp;N30,A:A,"&lt;="&amp;P30)</f>
        <v>684140</v>
      </c>
      <c r="W30" s="7"/>
      <c r="X30" s="7"/>
    </row>
    <row r="31" spans="1:24" x14ac:dyDescent="0.25">
      <c r="A31" s="20">
        <v>44070</v>
      </c>
      <c r="B31" t="s">
        <v>15</v>
      </c>
      <c r="C31" s="33">
        <v>500</v>
      </c>
      <c r="F31" s="20">
        <v>44070</v>
      </c>
      <c r="G31" s="34">
        <v>5</v>
      </c>
      <c r="J31" s="20">
        <v>44070</v>
      </c>
      <c r="K31" s="35">
        <v>100</v>
      </c>
      <c r="L31" s="22"/>
      <c r="M31"/>
      <c r="W31" s="7"/>
      <c r="X31" s="7"/>
    </row>
    <row r="32" spans="1:24" x14ac:dyDescent="0.25">
      <c r="A32" s="20">
        <v>44071</v>
      </c>
      <c r="B32" t="s">
        <v>15</v>
      </c>
      <c r="C32" s="33">
        <v>200000</v>
      </c>
      <c r="F32" s="20">
        <v>44071</v>
      </c>
      <c r="G32" s="34">
        <v>100</v>
      </c>
      <c r="J32" s="20">
        <v>44071</v>
      </c>
      <c r="K32" s="35">
        <v>120</v>
      </c>
      <c r="L32" s="22"/>
      <c r="M32"/>
      <c r="W32" s="7"/>
      <c r="X32" s="7"/>
    </row>
    <row r="33" spans="1:18" x14ac:dyDescent="0.25">
      <c r="A33" s="20">
        <v>44072</v>
      </c>
      <c r="B33" t="s">
        <v>15</v>
      </c>
      <c r="C33" s="33">
        <v>400</v>
      </c>
      <c r="F33" s="20">
        <v>44072</v>
      </c>
      <c r="G33" s="34">
        <v>2</v>
      </c>
      <c r="J33" s="20">
        <v>44072</v>
      </c>
      <c r="K33" s="35">
        <v>50</v>
      </c>
      <c r="L33" s="22"/>
      <c r="M33"/>
      <c r="N33" t="s">
        <v>29</v>
      </c>
      <c r="R33" t="s">
        <v>30</v>
      </c>
    </row>
    <row r="34" spans="1:18" x14ac:dyDescent="0.25">
      <c r="A34" s="20">
        <v>44073</v>
      </c>
      <c r="B34" t="s">
        <v>15</v>
      </c>
      <c r="C34" s="33">
        <v>2000</v>
      </c>
      <c r="F34" s="20">
        <v>44073</v>
      </c>
      <c r="G34" s="34">
        <v>3</v>
      </c>
      <c r="J34" s="20">
        <v>44073</v>
      </c>
      <c r="K34" s="35">
        <v>80</v>
      </c>
      <c r="L34" s="22"/>
      <c r="M34"/>
    </row>
    <row r="35" spans="1:18" x14ac:dyDescent="0.25">
      <c r="A35" s="20">
        <v>44074</v>
      </c>
      <c r="B35" t="s">
        <v>15</v>
      </c>
      <c r="C35" s="33">
        <v>7000</v>
      </c>
      <c r="F35" s="20">
        <v>44074</v>
      </c>
      <c r="G35" s="34">
        <v>2</v>
      </c>
      <c r="J35" s="20">
        <v>44074</v>
      </c>
      <c r="K35" s="35">
        <v>100</v>
      </c>
      <c r="L35" s="22"/>
      <c r="M35"/>
    </row>
    <row r="36" spans="1:18" x14ac:dyDescent="0.25">
      <c r="A36" s="20">
        <v>44075</v>
      </c>
      <c r="B36" t="s">
        <v>15</v>
      </c>
      <c r="C36" s="33">
        <v>15000</v>
      </c>
      <c r="F36" s="20">
        <v>44075</v>
      </c>
      <c r="G36" s="34">
        <v>3</v>
      </c>
      <c r="J36" s="20">
        <v>44075</v>
      </c>
      <c r="K36" s="35">
        <v>120</v>
      </c>
      <c r="L36" s="22"/>
      <c r="M36"/>
    </row>
    <row r="37" spans="1:18" x14ac:dyDescent="0.25">
      <c r="A37" s="20">
        <v>44076</v>
      </c>
      <c r="B37" t="s">
        <v>15</v>
      </c>
      <c r="C37" s="33">
        <v>12000</v>
      </c>
      <c r="F37" s="20">
        <v>44076</v>
      </c>
      <c r="G37" s="34">
        <v>60</v>
      </c>
      <c r="J37" s="20">
        <v>44076</v>
      </c>
      <c r="K37" s="35">
        <v>50</v>
      </c>
      <c r="L37" s="22"/>
      <c r="M37"/>
    </row>
    <row r="38" spans="1:18" x14ac:dyDescent="0.25">
      <c r="A38" s="20">
        <v>44077</v>
      </c>
      <c r="B38" t="s">
        <v>15</v>
      </c>
      <c r="C38" s="33">
        <v>12000</v>
      </c>
      <c r="F38" s="20">
        <v>44077</v>
      </c>
      <c r="G38" s="34">
        <v>9</v>
      </c>
      <c r="J38" s="20">
        <v>44077</v>
      </c>
      <c r="K38" s="35">
        <v>80</v>
      </c>
      <c r="L38" s="22"/>
      <c r="M38"/>
    </row>
    <row r="39" spans="1:18" x14ac:dyDescent="0.25">
      <c r="A39" s="20">
        <v>44078</v>
      </c>
      <c r="B39" t="s">
        <v>15</v>
      </c>
      <c r="C39" s="33">
        <v>1000</v>
      </c>
      <c r="F39" s="20">
        <v>44078</v>
      </c>
      <c r="G39" s="34">
        <v>70</v>
      </c>
      <c r="J39" s="20">
        <v>44078</v>
      </c>
      <c r="K39" s="35">
        <v>55</v>
      </c>
      <c r="L39" s="22"/>
      <c r="M39"/>
    </row>
    <row r="40" spans="1:18" x14ac:dyDescent="0.25">
      <c r="A40" s="20">
        <v>44079</v>
      </c>
      <c r="B40" t="s">
        <v>15</v>
      </c>
      <c r="C40" s="33">
        <v>10000</v>
      </c>
      <c r="F40" s="20">
        <v>44079</v>
      </c>
      <c r="G40" s="34">
        <v>0</v>
      </c>
      <c r="J40" s="20">
        <v>44079</v>
      </c>
      <c r="K40" s="35">
        <v>180</v>
      </c>
      <c r="L40" s="22"/>
      <c r="M40"/>
    </row>
    <row r="41" spans="1:18" x14ac:dyDescent="0.25">
      <c r="A41" s="20">
        <v>44080</v>
      </c>
      <c r="B41" t="s">
        <v>15</v>
      </c>
      <c r="C41" s="33">
        <v>80000</v>
      </c>
      <c r="F41" s="20">
        <v>44080</v>
      </c>
      <c r="G41" s="34">
        <v>90</v>
      </c>
      <c r="J41" s="20">
        <v>44080</v>
      </c>
      <c r="K41" s="35">
        <v>40</v>
      </c>
      <c r="L41" s="22"/>
      <c r="M41"/>
    </row>
    <row r="42" spans="1:18" x14ac:dyDescent="0.25">
      <c r="A42" s="20">
        <v>44081</v>
      </c>
      <c r="B42" t="s">
        <v>15</v>
      </c>
      <c r="C42" s="33">
        <v>3000</v>
      </c>
      <c r="F42" s="20">
        <v>44081</v>
      </c>
      <c r="G42" s="34">
        <v>7</v>
      </c>
      <c r="J42" s="20">
        <v>44081</v>
      </c>
      <c r="K42" s="35">
        <v>10</v>
      </c>
      <c r="L42" s="22"/>
      <c r="M42"/>
    </row>
    <row r="43" spans="1:18" x14ac:dyDescent="0.25">
      <c r="A43" s="20">
        <v>44082</v>
      </c>
      <c r="B43" t="s">
        <v>15</v>
      </c>
      <c r="C43" s="33">
        <v>120</v>
      </c>
      <c r="F43" s="20">
        <v>44082</v>
      </c>
      <c r="G43" s="34">
        <v>2</v>
      </c>
      <c r="J43" s="20">
        <v>44082</v>
      </c>
      <c r="K43" s="35">
        <v>50</v>
      </c>
      <c r="L43" s="22"/>
      <c r="M43"/>
    </row>
    <row r="44" spans="1:18" x14ac:dyDescent="0.25">
      <c r="A44" s="20">
        <v>44083</v>
      </c>
      <c r="B44" t="s">
        <v>15</v>
      </c>
      <c r="C44" s="33">
        <v>70</v>
      </c>
      <c r="F44" s="20">
        <v>44083</v>
      </c>
      <c r="G44" s="34">
        <v>40</v>
      </c>
      <c r="J44" s="20">
        <v>44083</v>
      </c>
      <c r="K44" s="35">
        <v>30</v>
      </c>
      <c r="L44" s="22"/>
      <c r="M44"/>
    </row>
    <row r="45" spans="1:18" x14ac:dyDescent="0.25">
      <c r="A45" s="20">
        <v>44084</v>
      </c>
      <c r="B45" t="s">
        <v>15</v>
      </c>
      <c r="C45" s="33">
        <v>90</v>
      </c>
      <c r="F45" s="20">
        <v>44084</v>
      </c>
      <c r="G45" s="34">
        <v>20</v>
      </c>
      <c r="J45" s="20">
        <v>44084</v>
      </c>
      <c r="K45" s="35">
        <v>180</v>
      </c>
      <c r="L45" s="22"/>
      <c r="M45"/>
    </row>
    <row r="46" spans="1:18" x14ac:dyDescent="0.25">
      <c r="A46" s="20">
        <v>44085</v>
      </c>
      <c r="B46" t="s">
        <v>15</v>
      </c>
      <c r="C46" s="33">
        <v>400</v>
      </c>
      <c r="F46" s="20">
        <v>44085</v>
      </c>
      <c r="G46" s="34">
        <v>10</v>
      </c>
      <c r="J46" s="20">
        <v>44085</v>
      </c>
      <c r="K46" s="35">
        <v>40</v>
      </c>
      <c r="L46" s="22"/>
      <c r="M46"/>
    </row>
    <row r="47" spans="1:18" x14ac:dyDescent="0.25">
      <c r="A47" s="20">
        <v>44086</v>
      </c>
      <c r="B47" t="s">
        <v>15</v>
      </c>
      <c r="C47" s="33">
        <v>130</v>
      </c>
      <c r="F47" s="20">
        <v>44086</v>
      </c>
      <c r="G47" s="34">
        <v>80</v>
      </c>
      <c r="J47" s="20">
        <v>44086</v>
      </c>
      <c r="K47" s="35">
        <v>10</v>
      </c>
      <c r="L47" s="22"/>
      <c r="M47"/>
    </row>
    <row r="48" spans="1:18" x14ac:dyDescent="0.25">
      <c r="A48" s="20">
        <v>44087</v>
      </c>
      <c r="B48" t="s">
        <v>15</v>
      </c>
      <c r="C48" s="33">
        <v>500</v>
      </c>
      <c r="F48" s="20">
        <v>44087</v>
      </c>
      <c r="G48" s="34">
        <v>4</v>
      </c>
      <c r="J48" s="20">
        <v>44087</v>
      </c>
      <c r="K48" s="35">
        <v>50</v>
      </c>
      <c r="L48" s="22"/>
      <c r="M48"/>
    </row>
    <row r="49" spans="1:13" x14ac:dyDescent="0.25">
      <c r="A49" s="20">
        <v>44088</v>
      </c>
      <c r="B49" t="s">
        <v>15</v>
      </c>
      <c r="C49" s="33">
        <v>200000</v>
      </c>
      <c r="F49" s="20">
        <v>44088</v>
      </c>
      <c r="G49" s="34">
        <v>70</v>
      </c>
      <c r="J49" s="20">
        <v>44088</v>
      </c>
      <c r="K49" s="35">
        <v>30</v>
      </c>
      <c r="L49" s="22"/>
      <c r="M49"/>
    </row>
    <row r="50" spans="1:13" x14ac:dyDescent="0.25">
      <c r="A50" s="20">
        <v>44089</v>
      </c>
      <c r="B50" t="s">
        <v>15</v>
      </c>
      <c r="C50" s="33">
        <v>400</v>
      </c>
      <c r="F50" s="20">
        <v>44089</v>
      </c>
      <c r="G50" s="34">
        <v>33</v>
      </c>
      <c r="J50" s="20">
        <v>44089</v>
      </c>
      <c r="K50" s="35">
        <v>180</v>
      </c>
      <c r="L50" s="22"/>
      <c r="M50"/>
    </row>
    <row r="51" spans="1:13" x14ac:dyDescent="0.25">
      <c r="A51" s="20">
        <v>44090</v>
      </c>
      <c r="B51" t="s">
        <v>15</v>
      </c>
      <c r="C51" s="33">
        <v>2000</v>
      </c>
      <c r="F51" s="20">
        <v>44090</v>
      </c>
      <c r="G51" s="34">
        <v>70</v>
      </c>
      <c r="J51" s="20">
        <v>44090</v>
      </c>
      <c r="K51" s="35">
        <v>40</v>
      </c>
      <c r="L51" s="22"/>
      <c r="M51"/>
    </row>
    <row r="52" spans="1:13" x14ac:dyDescent="0.25">
      <c r="A52" s="20">
        <v>44091</v>
      </c>
      <c r="B52" t="s">
        <v>15</v>
      </c>
      <c r="C52" s="33">
        <v>7000</v>
      </c>
      <c r="F52" s="20">
        <v>44091</v>
      </c>
      <c r="G52" s="34">
        <v>3</v>
      </c>
      <c r="J52" s="20">
        <v>44091</v>
      </c>
      <c r="K52" s="35">
        <v>10</v>
      </c>
      <c r="L52" s="22"/>
      <c r="M52"/>
    </row>
    <row r="53" spans="1:13" x14ac:dyDescent="0.25">
      <c r="A53" s="20">
        <v>44092</v>
      </c>
      <c r="B53" t="s">
        <v>15</v>
      </c>
      <c r="C53" s="33">
        <v>15000</v>
      </c>
      <c r="F53" s="20">
        <v>44092</v>
      </c>
      <c r="G53" s="34">
        <v>60</v>
      </c>
      <c r="J53" s="20">
        <v>44092</v>
      </c>
      <c r="K53" s="35">
        <v>55</v>
      </c>
      <c r="L53" s="22"/>
      <c r="M53"/>
    </row>
    <row r="54" spans="1:13" x14ac:dyDescent="0.25">
      <c r="A54" s="20">
        <v>44093</v>
      </c>
      <c r="B54" t="s">
        <v>15</v>
      </c>
      <c r="C54" s="33">
        <v>12000</v>
      </c>
      <c r="F54" s="20">
        <v>44093</v>
      </c>
      <c r="G54" s="34">
        <v>9</v>
      </c>
      <c r="J54" s="20">
        <v>44093</v>
      </c>
      <c r="K54" s="35">
        <v>180</v>
      </c>
      <c r="L54" s="22"/>
      <c r="M54"/>
    </row>
    <row r="55" spans="1:13" x14ac:dyDescent="0.25">
      <c r="A55" s="20">
        <v>44094</v>
      </c>
      <c r="B55" t="s">
        <v>15</v>
      </c>
      <c r="C55" s="33">
        <v>12000</v>
      </c>
      <c r="F55" s="20">
        <v>44094</v>
      </c>
      <c r="G55" s="34">
        <v>70</v>
      </c>
      <c r="J55" s="20">
        <v>44094</v>
      </c>
      <c r="K55" s="35">
        <v>40</v>
      </c>
      <c r="L55" s="22"/>
      <c r="M55"/>
    </row>
    <row r="56" spans="1:13" x14ac:dyDescent="0.25">
      <c r="A56" s="20">
        <v>44095</v>
      </c>
      <c r="B56" t="s">
        <v>15</v>
      </c>
      <c r="C56" s="33">
        <v>1000</v>
      </c>
      <c r="F56" s="20">
        <v>44095</v>
      </c>
      <c r="G56" s="34">
        <v>0</v>
      </c>
      <c r="J56" s="20">
        <v>44095</v>
      </c>
      <c r="K56" s="35">
        <v>10</v>
      </c>
      <c r="L56" s="22"/>
      <c r="M56"/>
    </row>
    <row r="57" spans="1:13" x14ac:dyDescent="0.25">
      <c r="A57" s="20">
        <v>44096</v>
      </c>
      <c r="B57" t="s">
        <v>15</v>
      </c>
      <c r="C57" s="33">
        <v>10000</v>
      </c>
      <c r="F57" s="20">
        <v>44096</v>
      </c>
      <c r="G57" s="34">
        <v>200</v>
      </c>
      <c r="J57" s="20">
        <v>44096</v>
      </c>
      <c r="K57" s="35">
        <v>50</v>
      </c>
      <c r="L57" s="22"/>
      <c r="M57"/>
    </row>
    <row r="58" spans="1:13" x14ac:dyDescent="0.25">
      <c r="A58" s="20">
        <v>44097</v>
      </c>
      <c r="B58" t="s">
        <v>16</v>
      </c>
      <c r="C58" s="33">
        <v>80000</v>
      </c>
      <c r="F58" s="20">
        <v>44097</v>
      </c>
      <c r="G58" s="34">
        <v>7</v>
      </c>
      <c r="J58" s="20">
        <v>44097</v>
      </c>
      <c r="K58" s="35">
        <v>30</v>
      </c>
      <c r="L58" s="22"/>
      <c r="M58"/>
    </row>
    <row r="59" spans="1:13" x14ac:dyDescent="0.25">
      <c r="A59" s="20">
        <v>44098</v>
      </c>
      <c r="B59" t="s">
        <v>15</v>
      </c>
      <c r="C59" s="33">
        <v>3000</v>
      </c>
      <c r="F59" s="20">
        <v>44098</v>
      </c>
      <c r="G59" s="34">
        <v>2</v>
      </c>
      <c r="J59" s="20">
        <v>44098</v>
      </c>
      <c r="K59" s="35">
        <v>10</v>
      </c>
      <c r="L59" s="22"/>
      <c r="M59"/>
    </row>
    <row r="60" spans="1:13" x14ac:dyDescent="0.25">
      <c r="A60" s="20">
        <v>44099</v>
      </c>
      <c r="B60" t="s">
        <v>16</v>
      </c>
      <c r="C60" s="33">
        <v>120</v>
      </c>
      <c r="F60" s="20">
        <v>44099</v>
      </c>
      <c r="G60" s="34">
        <v>40</v>
      </c>
      <c r="J60" s="20">
        <v>44099</v>
      </c>
      <c r="K60" s="35">
        <v>11</v>
      </c>
      <c r="L60" s="22"/>
      <c r="M60"/>
    </row>
    <row r="61" spans="1:13" x14ac:dyDescent="0.25">
      <c r="A61" s="20">
        <v>44100</v>
      </c>
      <c r="B61" t="s">
        <v>15</v>
      </c>
      <c r="C61" s="33">
        <v>70</v>
      </c>
      <c r="F61" s="20">
        <v>44100</v>
      </c>
      <c r="G61" s="34">
        <v>20</v>
      </c>
      <c r="J61" s="20">
        <v>44100</v>
      </c>
      <c r="K61" s="35">
        <v>12.4</v>
      </c>
      <c r="L61" s="22"/>
      <c r="M61"/>
    </row>
    <row r="62" spans="1:13" x14ac:dyDescent="0.25">
      <c r="A62" s="20">
        <v>44101</v>
      </c>
      <c r="B62" t="s">
        <v>16</v>
      </c>
      <c r="C62" s="33">
        <v>90</v>
      </c>
      <c r="F62" s="20">
        <v>44101</v>
      </c>
      <c r="G62" s="34">
        <v>10</v>
      </c>
      <c r="J62" s="20">
        <v>44101</v>
      </c>
      <c r="K62" s="35">
        <v>15</v>
      </c>
      <c r="L62" s="22"/>
      <c r="M62"/>
    </row>
    <row r="63" spans="1:13" x14ac:dyDescent="0.25">
      <c r="A63" s="20">
        <v>44102</v>
      </c>
      <c r="B63" t="s">
        <v>15</v>
      </c>
      <c r="C63" s="33">
        <v>400</v>
      </c>
      <c r="F63" s="20">
        <v>44102</v>
      </c>
      <c r="G63" s="34">
        <v>5</v>
      </c>
      <c r="J63" s="20">
        <v>44102</v>
      </c>
      <c r="K63" s="35">
        <v>20.5</v>
      </c>
      <c r="L63" s="22"/>
      <c r="M63"/>
    </row>
    <row r="64" spans="1:13" x14ac:dyDescent="0.25">
      <c r="A64" s="20">
        <v>44103</v>
      </c>
      <c r="B64" t="s">
        <v>16</v>
      </c>
      <c r="C64" s="33">
        <v>130</v>
      </c>
      <c r="F64" s="20">
        <v>44103</v>
      </c>
      <c r="G64" s="34">
        <v>4</v>
      </c>
      <c r="J64" s="20">
        <v>44103</v>
      </c>
      <c r="K64" s="35">
        <v>60</v>
      </c>
      <c r="L64" s="22"/>
      <c r="M64"/>
    </row>
    <row r="65" spans="1:13" x14ac:dyDescent="0.25">
      <c r="A65" s="20">
        <v>44104</v>
      </c>
      <c r="B65" t="s">
        <v>15</v>
      </c>
      <c r="C65" s="33">
        <v>500</v>
      </c>
      <c r="F65" s="20">
        <v>44104</v>
      </c>
      <c r="G65" s="34">
        <v>2</v>
      </c>
      <c r="J65" s="20">
        <v>44104</v>
      </c>
      <c r="K65" s="35">
        <v>70</v>
      </c>
      <c r="L65" s="22"/>
      <c r="M65"/>
    </row>
    <row r="66" spans="1:13" x14ac:dyDescent="0.25">
      <c r="A66" s="20">
        <v>44105</v>
      </c>
      <c r="B66" t="s">
        <v>16</v>
      </c>
      <c r="C66" s="33">
        <v>200000</v>
      </c>
      <c r="F66" s="20">
        <v>44105</v>
      </c>
      <c r="G66" s="34">
        <v>3</v>
      </c>
      <c r="J66" s="20">
        <v>44105</v>
      </c>
      <c r="K66" s="35">
        <v>120</v>
      </c>
      <c r="L66" s="22"/>
      <c r="M66"/>
    </row>
    <row r="67" spans="1:13" x14ac:dyDescent="0.25">
      <c r="A67" s="20">
        <v>44106</v>
      </c>
      <c r="B67" t="s">
        <v>19</v>
      </c>
      <c r="C67" s="33">
        <v>400</v>
      </c>
      <c r="F67" s="20">
        <v>44106</v>
      </c>
      <c r="G67" s="34">
        <v>900</v>
      </c>
      <c r="J67" s="20">
        <v>44106</v>
      </c>
      <c r="K67" s="35">
        <v>50</v>
      </c>
      <c r="L67" s="22"/>
      <c r="M67"/>
    </row>
    <row r="68" spans="1:13" x14ac:dyDescent="0.25">
      <c r="A68" s="20">
        <v>44107</v>
      </c>
      <c r="B68" t="s">
        <v>13</v>
      </c>
      <c r="C68" s="33">
        <v>2000</v>
      </c>
      <c r="F68" s="20">
        <v>44107</v>
      </c>
      <c r="G68" s="34">
        <v>80</v>
      </c>
      <c r="J68" s="20">
        <v>44107</v>
      </c>
      <c r="K68" s="35">
        <v>80</v>
      </c>
      <c r="L68" s="22"/>
      <c r="M68"/>
    </row>
    <row r="69" spans="1:13" x14ac:dyDescent="0.25">
      <c r="A69" s="20">
        <v>44108</v>
      </c>
      <c r="B69" t="s">
        <v>14</v>
      </c>
      <c r="C69" s="33">
        <v>7000</v>
      </c>
      <c r="F69" s="20">
        <v>44108</v>
      </c>
      <c r="G69" s="34">
        <v>60</v>
      </c>
      <c r="J69" s="20">
        <v>44108</v>
      </c>
      <c r="K69" s="35">
        <v>100</v>
      </c>
      <c r="L69" s="22"/>
      <c r="M69"/>
    </row>
    <row r="70" spans="1:13" x14ac:dyDescent="0.25">
      <c r="A70" s="20">
        <v>44109</v>
      </c>
      <c r="B70" t="s">
        <v>15</v>
      </c>
      <c r="C70" s="33">
        <v>15000</v>
      </c>
      <c r="F70" s="20">
        <v>44109</v>
      </c>
      <c r="G70" s="34">
        <v>50</v>
      </c>
      <c r="J70" s="20">
        <v>44109</v>
      </c>
      <c r="K70" s="35">
        <v>120</v>
      </c>
      <c r="L70" s="22"/>
      <c r="M70"/>
    </row>
    <row r="71" spans="1:13" x14ac:dyDescent="0.25">
      <c r="A71" s="20">
        <v>44110</v>
      </c>
      <c r="B71" t="s">
        <v>16</v>
      </c>
      <c r="C71" s="33">
        <v>12000</v>
      </c>
      <c r="F71" s="20">
        <v>44110</v>
      </c>
      <c r="G71" s="34">
        <v>70</v>
      </c>
      <c r="J71" s="20">
        <v>44110</v>
      </c>
      <c r="K71" s="35">
        <v>50</v>
      </c>
      <c r="L71" s="22"/>
      <c r="M71"/>
    </row>
    <row r="72" spans="1:13" x14ac:dyDescent="0.25">
      <c r="A72" s="20">
        <v>44111</v>
      </c>
      <c r="B72" t="s">
        <v>17</v>
      </c>
      <c r="C72" s="33">
        <v>12000</v>
      </c>
      <c r="F72" s="20">
        <v>44111</v>
      </c>
      <c r="G72" s="34">
        <v>0</v>
      </c>
      <c r="J72" s="20">
        <v>44111</v>
      </c>
      <c r="K72" s="35">
        <v>120</v>
      </c>
      <c r="L72" s="22"/>
      <c r="M72"/>
    </row>
    <row r="73" spans="1:13" x14ac:dyDescent="0.25">
      <c r="A73" s="20">
        <v>44112</v>
      </c>
      <c r="B73" t="s">
        <v>18</v>
      </c>
      <c r="C73" s="33">
        <v>1000</v>
      </c>
      <c r="F73" s="20">
        <v>44112</v>
      </c>
      <c r="G73" s="34">
        <v>5</v>
      </c>
      <c r="J73" s="20">
        <v>44112</v>
      </c>
      <c r="K73" s="35">
        <v>50</v>
      </c>
      <c r="L73" s="22"/>
      <c r="M73"/>
    </row>
    <row r="74" spans="1:13" x14ac:dyDescent="0.25">
      <c r="A74" s="20">
        <v>44113</v>
      </c>
      <c r="B74" t="s">
        <v>19</v>
      </c>
      <c r="C74" s="33">
        <v>10000</v>
      </c>
      <c r="F74" s="20">
        <v>44113</v>
      </c>
      <c r="G74" s="34">
        <v>7</v>
      </c>
      <c r="J74" s="20">
        <v>44113</v>
      </c>
      <c r="K74" s="35">
        <v>80</v>
      </c>
      <c r="L74" s="22"/>
      <c r="M74"/>
    </row>
    <row r="75" spans="1:13" x14ac:dyDescent="0.25">
      <c r="A75" s="20">
        <v>44114</v>
      </c>
      <c r="B75" t="s">
        <v>13</v>
      </c>
      <c r="C75" s="33">
        <v>80000</v>
      </c>
      <c r="F75" s="20">
        <v>44114</v>
      </c>
      <c r="G75" s="34">
        <v>2</v>
      </c>
      <c r="J75" s="20">
        <v>44114</v>
      </c>
      <c r="K75" s="35">
        <v>100</v>
      </c>
      <c r="L75" s="22"/>
      <c r="M75"/>
    </row>
    <row r="76" spans="1:13" x14ac:dyDescent="0.25">
      <c r="A76" s="20">
        <v>44115</v>
      </c>
      <c r="B76" t="s">
        <v>14</v>
      </c>
      <c r="C76" s="33">
        <v>3000</v>
      </c>
      <c r="F76" s="20">
        <v>44115</v>
      </c>
      <c r="G76" s="34">
        <v>40</v>
      </c>
      <c r="J76" s="20">
        <v>44115</v>
      </c>
      <c r="K76" s="35">
        <v>120</v>
      </c>
      <c r="L76" s="22"/>
      <c r="M76"/>
    </row>
    <row r="77" spans="1:13" x14ac:dyDescent="0.25">
      <c r="A77" s="20">
        <v>44116</v>
      </c>
      <c r="B77" t="s">
        <v>15</v>
      </c>
      <c r="C77" s="33">
        <v>120</v>
      </c>
      <c r="F77" s="20">
        <v>44116</v>
      </c>
      <c r="G77" s="34">
        <v>20</v>
      </c>
      <c r="J77" s="20">
        <v>44116</v>
      </c>
      <c r="K77" s="35">
        <v>50</v>
      </c>
      <c r="L77" s="22"/>
      <c r="M77"/>
    </row>
    <row r="78" spans="1:13" x14ac:dyDescent="0.25">
      <c r="A78" s="20">
        <v>44117</v>
      </c>
      <c r="B78" t="s">
        <v>16</v>
      </c>
      <c r="C78" s="33">
        <v>70</v>
      </c>
      <c r="F78" s="20">
        <v>44117</v>
      </c>
      <c r="G78" s="34">
        <v>10</v>
      </c>
      <c r="J78" s="20">
        <v>44117</v>
      </c>
      <c r="K78" s="35">
        <v>120</v>
      </c>
      <c r="L78" s="22"/>
      <c r="M78"/>
    </row>
    <row r="79" spans="1:13" x14ac:dyDescent="0.25">
      <c r="A79" s="20">
        <v>44118</v>
      </c>
      <c r="B79" t="s">
        <v>17</v>
      </c>
      <c r="C79" s="33">
        <v>90</v>
      </c>
      <c r="F79" s="20">
        <v>44118</v>
      </c>
      <c r="G79" s="34">
        <v>5</v>
      </c>
      <c r="J79" s="20">
        <v>44118</v>
      </c>
      <c r="K79" s="35">
        <v>50</v>
      </c>
      <c r="L79" s="22"/>
      <c r="M79"/>
    </row>
    <row r="80" spans="1:13" x14ac:dyDescent="0.25">
      <c r="A80" s="20">
        <v>44119</v>
      </c>
      <c r="B80" t="s">
        <v>18</v>
      </c>
      <c r="C80" s="33">
        <v>400</v>
      </c>
      <c r="F80" s="20">
        <v>44119</v>
      </c>
      <c r="G80" s="34">
        <v>4</v>
      </c>
      <c r="J80" s="20">
        <v>44119</v>
      </c>
      <c r="K80" s="35">
        <v>80</v>
      </c>
      <c r="L80" s="22"/>
      <c r="M80"/>
    </row>
    <row r="81" spans="1:13" x14ac:dyDescent="0.25">
      <c r="A81" s="20">
        <v>44120</v>
      </c>
      <c r="B81" t="s">
        <v>19</v>
      </c>
      <c r="C81" s="33">
        <v>130</v>
      </c>
      <c r="F81" s="20">
        <v>44120</v>
      </c>
      <c r="G81" s="34">
        <v>2</v>
      </c>
      <c r="J81" s="20">
        <v>44120</v>
      </c>
      <c r="K81" s="35">
        <v>100</v>
      </c>
      <c r="L81" s="22"/>
      <c r="M81"/>
    </row>
    <row r="82" spans="1:13" x14ac:dyDescent="0.25">
      <c r="A82" s="20">
        <v>44121</v>
      </c>
      <c r="B82" t="s">
        <v>19</v>
      </c>
      <c r="C82" s="33">
        <v>500</v>
      </c>
      <c r="F82" s="20">
        <v>44121</v>
      </c>
      <c r="G82" s="34">
        <v>3</v>
      </c>
      <c r="J82" s="20">
        <v>44121</v>
      </c>
      <c r="K82" s="35">
        <v>120</v>
      </c>
      <c r="L82" s="22"/>
      <c r="M82"/>
    </row>
    <row r="83" spans="1:13" x14ac:dyDescent="0.25">
      <c r="A83" s="20">
        <v>44122</v>
      </c>
      <c r="B83" t="s">
        <v>19</v>
      </c>
      <c r="C83" s="33">
        <v>200000</v>
      </c>
      <c r="F83" s="20">
        <v>44122</v>
      </c>
      <c r="G83" s="34">
        <v>2</v>
      </c>
      <c r="J83" s="20">
        <v>44122</v>
      </c>
      <c r="K83" s="35">
        <v>50</v>
      </c>
      <c r="L83" s="22"/>
      <c r="M83"/>
    </row>
    <row r="84" spans="1:13" x14ac:dyDescent="0.25">
      <c r="A84" s="20">
        <v>44123</v>
      </c>
      <c r="B84" t="s">
        <v>19</v>
      </c>
      <c r="C84" s="33">
        <v>400</v>
      </c>
      <c r="F84" s="20">
        <v>44123</v>
      </c>
      <c r="G84" s="34">
        <v>3</v>
      </c>
      <c r="J84" s="20">
        <v>44123</v>
      </c>
      <c r="K84" s="35">
        <v>120</v>
      </c>
      <c r="L84" s="22"/>
      <c r="M84"/>
    </row>
    <row r="85" spans="1:13" x14ac:dyDescent="0.25">
      <c r="A85" s="20">
        <v>44124</v>
      </c>
      <c r="B85" t="s">
        <v>19</v>
      </c>
      <c r="C85" s="33">
        <v>2000</v>
      </c>
      <c r="F85" s="20">
        <v>44124</v>
      </c>
      <c r="G85" s="34">
        <v>60</v>
      </c>
      <c r="J85" s="20">
        <v>44124</v>
      </c>
      <c r="K85" s="35">
        <v>50</v>
      </c>
      <c r="L85" s="22"/>
      <c r="M85"/>
    </row>
    <row r="86" spans="1:13" x14ac:dyDescent="0.25">
      <c r="A86" s="20">
        <v>44125</v>
      </c>
      <c r="B86" t="s">
        <v>19</v>
      </c>
      <c r="C86" s="33">
        <v>7000</v>
      </c>
      <c r="F86" s="20">
        <v>44125</v>
      </c>
      <c r="G86" s="34">
        <v>9</v>
      </c>
      <c r="J86" s="20">
        <v>44125</v>
      </c>
      <c r="K86" s="35">
        <v>80</v>
      </c>
      <c r="L86" s="22"/>
      <c r="M86"/>
    </row>
    <row r="87" spans="1:13" x14ac:dyDescent="0.25">
      <c r="A87" s="20">
        <v>44126</v>
      </c>
      <c r="B87" t="s">
        <v>19</v>
      </c>
      <c r="C87" s="33">
        <v>15000</v>
      </c>
      <c r="F87" s="20">
        <v>44126</v>
      </c>
      <c r="G87" s="34">
        <v>70</v>
      </c>
      <c r="J87" s="20">
        <v>44126</v>
      </c>
      <c r="K87" s="35">
        <v>100</v>
      </c>
      <c r="L87" s="22"/>
      <c r="M87"/>
    </row>
    <row r="88" spans="1:13" x14ac:dyDescent="0.25">
      <c r="A88" s="20">
        <v>44127</v>
      </c>
      <c r="B88" t="s">
        <v>19</v>
      </c>
      <c r="C88" s="33">
        <v>12000</v>
      </c>
      <c r="F88" s="20">
        <v>44127</v>
      </c>
      <c r="G88" s="34">
        <v>0</v>
      </c>
      <c r="J88" s="20">
        <v>44127</v>
      </c>
      <c r="K88" s="35">
        <v>120</v>
      </c>
      <c r="L88" s="22"/>
      <c r="M88"/>
    </row>
    <row r="89" spans="1:13" x14ac:dyDescent="0.25">
      <c r="A89" s="20">
        <v>44128</v>
      </c>
      <c r="B89" t="s">
        <v>19</v>
      </c>
      <c r="C89" s="33">
        <v>12000</v>
      </c>
      <c r="F89" s="20">
        <v>44128</v>
      </c>
      <c r="G89" s="34">
        <v>5</v>
      </c>
      <c r="J89" s="20">
        <v>44128</v>
      </c>
      <c r="K89" s="35">
        <v>50</v>
      </c>
      <c r="L89" s="22"/>
      <c r="M89"/>
    </row>
    <row r="90" spans="1:13" x14ac:dyDescent="0.25">
      <c r="A90" s="20">
        <v>44129</v>
      </c>
      <c r="B90" t="s">
        <v>19</v>
      </c>
      <c r="C90" s="33">
        <v>1000</v>
      </c>
      <c r="F90" s="20">
        <v>44129</v>
      </c>
      <c r="G90" s="34">
        <v>7</v>
      </c>
      <c r="J90" s="20">
        <v>44129</v>
      </c>
      <c r="K90" s="35">
        <v>120</v>
      </c>
      <c r="L90" s="22"/>
      <c r="M90"/>
    </row>
    <row r="91" spans="1:13" x14ac:dyDescent="0.25">
      <c r="A91" s="20">
        <v>44130</v>
      </c>
      <c r="B91" t="s">
        <v>19</v>
      </c>
      <c r="C91" s="33">
        <v>10000</v>
      </c>
      <c r="F91" s="20">
        <v>44130</v>
      </c>
      <c r="G91" s="34">
        <v>2</v>
      </c>
      <c r="J91" s="20">
        <v>44130</v>
      </c>
      <c r="K91" s="35">
        <v>50</v>
      </c>
      <c r="L91" s="22"/>
      <c r="M91"/>
    </row>
    <row r="92" spans="1:13" x14ac:dyDescent="0.25">
      <c r="A92" s="20">
        <v>44131</v>
      </c>
      <c r="B92" t="s">
        <v>19</v>
      </c>
      <c r="C92" s="33">
        <v>80000</v>
      </c>
      <c r="F92" s="20">
        <v>44131</v>
      </c>
      <c r="G92" s="34">
        <v>40</v>
      </c>
      <c r="J92" s="20">
        <v>44131</v>
      </c>
      <c r="K92" s="35">
        <v>80</v>
      </c>
      <c r="L92" s="22"/>
      <c r="M92"/>
    </row>
    <row r="93" spans="1:13" x14ac:dyDescent="0.25">
      <c r="A93" s="20">
        <v>44132</v>
      </c>
      <c r="B93" t="s">
        <v>19</v>
      </c>
      <c r="C93" s="33">
        <v>3000</v>
      </c>
      <c r="F93" s="20">
        <v>44132</v>
      </c>
      <c r="G93" s="34">
        <v>20</v>
      </c>
      <c r="J93" s="20">
        <v>44132</v>
      </c>
      <c r="K93" s="35">
        <v>100</v>
      </c>
      <c r="L93" s="22"/>
      <c r="M93"/>
    </row>
    <row r="94" spans="1:13" x14ac:dyDescent="0.25">
      <c r="A94" s="20">
        <v>44133</v>
      </c>
      <c r="B94" t="s">
        <v>19</v>
      </c>
      <c r="C94" s="33">
        <v>120</v>
      </c>
      <c r="F94" s="20">
        <v>44133</v>
      </c>
      <c r="G94" s="34">
        <v>10</v>
      </c>
      <c r="J94" s="20">
        <v>44133</v>
      </c>
      <c r="K94" s="35">
        <v>120</v>
      </c>
      <c r="L94" s="22"/>
      <c r="M94"/>
    </row>
    <row r="95" spans="1:13" x14ac:dyDescent="0.25">
      <c r="A95" s="20">
        <v>44134</v>
      </c>
      <c r="B95" t="s">
        <v>19</v>
      </c>
      <c r="C95" s="33">
        <v>70</v>
      </c>
      <c r="F95" s="20">
        <v>44134</v>
      </c>
      <c r="G95" s="34">
        <v>5</v>
      </c>
      <c r="J95" s="20">
        <v>44134</v>
      </c>
      <c r="K95" s="35">
        <v>50</v>
      </c>
      <c r="L95" s="22"/>
      <c r="M95"/>
    </row>
    <row r="96" spans="1:13" x14ac:dyDescent="0.25">
      <c r="A96" s="20">
        <v>44135</v>
      </c>
      <c r="B96" t="s">
        <v>19</v>
      </c>
      <c r="C96" s="33">
        <v>90</v>
      </c>
      <c r="F96" s="20">
        <v>44135</v>
      </c>
      <c r="G96" s="34">
        <v>4</v>
      </c>
      <c r="J96" s="20">
        <v>44135</v>
      </c>
      <c r="K96" s="35">
        <v>120</v>
      </c>
      <c r="L96" s="22"/>
      <c r="M96"/>
    </row>
    <row r="97" spans="1:13" x14ac:dyDescent="0.25">
      <c r="A97" s="20">
        <v>44136</v>
      </c>
      <c r="B97" t="s">
        <v>19</v>
      </c>
      <c r="C97" s="33">
        <v>400</v>
      </c>
      <c r="F97" s="20">
        <v>44136</v>
      </c>
      <c r="G97" s="34">
        <v>2</v>
      </c>
      <c r="J97" s="20">
        <v>44136</v>
      </c>
      <c r="K97" s="35">
        <v>200</v>
      </c>
      <c r="L97" s="22"/>
      <c r="M97"/>
    </row>
    <row r="98" spans="1:13" x14ac:dyDescent="0.25">
      <c r="A98" s="20">
        <v>44137</v>
      </c>
      <c r="B98" t="s">
        <v>19</v>
      </c>
      <c r="C98" s="33">
        <v>130</v>
      </c>
      <c r="F98" s="20">
        <v>44137</v>
      </c>
      <c r="G98" s="34">
        <v>3</v>
      </c>
      <c r="J98" s="20">
        <v>44137</v>
      </c>
      <c r="K98" s="35">
        <v>300</v>
      </c>
      <c r="L98" s="22"/>
      <c r="M98"/>
    </row>
    <row r="99" spans="1:13" x14ac:dyDescent="0.25">
      <c r="A99" s="20">
        <v>44138</v>
      </c>
      <c r="B99" t="s">
        <v>19</v>
      </c>
      <c r="C99" s="33">
        <v>500</v>
      </c>
      <c r="F99" s="20">
        <v>44138</v>
      </c>
      <c r="G99" s="34">
        <v>2</v>
      </c>
      <c r="J99" s="20">
        <v>44138</v>
      </c>
      <c r="K99" s="35">
        <v>100</v>
      </c>
      <c r="L99" s="22"/>
      <c r="M99"/>
    </row>
    <row r="100" spans="1:13" x14ac:dyDescent="0.25">
      <c r="A100" s="20">
        <v>44139</v>
      </c>
      <c r="B100" t="s">
        <v>19</v>
      </c>
      <c r="C100" s="33">
        <v>200000</v>
      </c>
      <c r="F100" s="20">
        <v>44139</v>
      </c>
      <c r="G100" s="34">
        <v>3</v>
      </c>
      <c r="J100" s="20">
        <v>44139</v>
      </c>
      <c r="K100" s="35">
        <v>70</v>
      </c>
      <c r="L100" s="22"/>
      <c r="M100"/>
    </row>
    <row r="101" spans="1:13" x14ac:dyDescent="0.25">
      <c r="A101" s="20">
        <v>44140</v>
      </c>
      <c r="B101" t="s">
        <v>19</v>
      </c>
      <c r="C101" s="33">
        <v>400</v>
      </c>
      <c r="F101" s="20">
        <v>44140</v>
      </c>
      <c r="G101" s="34">
        <v>60</v>
      </c>
      <c r="J101" s="20">
        <v>44140</v>
      </c>
      <c r="K101" s="35">
        <v>80</v>
      </c>
      <c r="L101" s="22"/>
      <c r="M101"/>
    </row>
    <row r="102" spans="1:13" x14ac:dyDescent="0.25">
      <c r="A102" s="20">
        <v>44141</v>
      </c>
      <c r="B102" t="s">
        <v>19</v>
      </c>
      <c r="C102" s="33">
        <v>2000</v>
      </c>
      <c r="F102" s="20">
        <v>44141</v>
      </c>
      <c r="G102" s="34">
        <v>9</v>
      </c>
      <c r="J102" s="20">
        <v>44141</v>
      </c>
      <c r="K102" s="35">
        <v>40</v>
      </c>
      <c r="L102" s="22"/>
      <c r="M102"/>
    </row>
    <row r="103" spans="1:13" x14ac:dyDescent="0.25">
      <c r="A103" s="20">
        <v>44142</v>
      </c>
      <c r="B103" t="s">
        <v>19</v>
      </c>
      <c r="C103" s="33">
        <v>7000</v>
      </c>
      <c r="F103" s="20">
        <v>44142</v>
      </c>
      <c r="G103" s="34">
        <v>70</v>
      </c>
      <c r="J103" s="20">
        <v>44142</v>
      </c>
      <c r="K103" s="35">
        <v>200</v>
      </c>
      <c r="L103" s="22"/>
      <c r="M103"/>
    </row>
    <row r="104" spans="1:13" x14ac:dyDescent="0.25">
      <c r="A104" s="20">
        <v>44143</v>
      </c>
      <c r="B104" t="s">
        <v>19</v>
      </c>
      <c r="C104" s="33">
        <v>15000</v>
      </c>
      <c r="F104" s="20">
        <v>44143</v>
      </c>
      <c r="G104" s="34">
        <v>0</v>
      </c>
      <c r="J104" s="20">
        <v>44143</v>
      </c>
      <c r="K104" s="35">
        <v>30</v>
      </c>
      <c r="L104" s="22"/>
      <c r="M104"/>
    </row>
    <row r="105" spans="1:13" x14ac:dyDescent="0.25">
      <c r="A105" s="20">
        <v>44144</v>
      </c>
      <c r="B105" t="s">
        <v>19</v>
      </c>
      <c r="C105" s="33">
        <v>12000</v>
      </c>
      <c r="F105" s="20">
        <v>44144</v>
      </c>
      <c r="G105" s="34">
        <v>5</v>
      </c>
      <c r="J105" s="20">
        <v>44144</v>
      </c>
      <c r="K105" s="35">
        <v>80</v>
      </c>
      <c r="L105" s="22"/>
      <c r="M105"/>
    </row>
    <row r="106" spans="1:13" x14ac:dyDescent="0.25">
      <c r="A106" s="20">
        <v>44145</v>
      </c>
      <c r="B106" t="s">
        <v>19</v>
      </c>
      <c r="C106" s="33">
        <v>12000</v>
      </c>
      <c r="F106" s="20">
        <v>44145</v>
      </c>
      <c r="G106" s="34">
        <v>7</v>
      </c>
      <c r="J106" s="20">
        <v>44145</v>
      </c>
      <c r="K106" s="35">
        <v>90</v>
      </c>
      <c r="L106" s="22"/>
      <c r="M106"/>
    </row>
    <row r="107" spans="1:13" x14ac:dyDescent="0.25">
      <c r="A107" s="20">
        <v>44146</v>
      </c>
      <c r="B107" t="s">
        <v>19</v>
      </c>
      <c r="C107" s="33">
        <v>1000</v>
      </c>
      <c r="F107" s="20">
        <v>44146</v>
      </c>
      <c r="G107" s="34">
        <v>2</v>
      </c>
      <c r="J107" s="20">
        <v>44146</v>
      </c>
      <c r="K107" s="35">
        <v>70</v>
      </c>
      <c r="L107" s="22"/>
      <c r="M107"/>
    </row>
    <row r="108" spans="1:13" x14ac:dyDescent="0.25">
      <c r="A108" s="20">
        <v>44147</v>
      </c>
      <c r="B108" t="s">
        <v>19</v>
      </c>
      <c r="C108" s="33">
        <v>10000</v>
      </c>
      <c r="F108" s="20">
        <v>44147</v>
      </c>
      <c r="G108" s="34">
        <v>40</v>
      </c>
      <c r="J108" s="20">
        <v>44147</v>
      </c>
      <c r="K108" s="35">
        <v>15</v>
      </c>
      <c r="L108" s="22"/>
      <c r="M108"/>
    </row>
    <row r="109" spans="1:13" x14ac:dyDescent="0.25">
      <c r="A109" s="20">
        <v>44148</v>
      </c>
      <c r="B109" t="s">
        <v>19</v>
      </c>
      <c r="C109" s="33">
        <v>80000</v>
      </c>
      <c r="F109" s="20">
        <v>44148</v>
      </c>
      <c r="G109" s="34">
        <v>20</v>
      </c>
      <c r="J109" s="20">
        <v>44148</v>
      </c>
      <c r="K109" s="35">
        <v>20.5</v>
      </c>
      <c r="L109" s="22"/>
      <c r="M109"/>
    </row>
    <row r="110" spans="1:13" x14ac:dyDescent="0.25">
      <c r="A110" s="20">
        <v>44149</v>
      </c>
      <c r="B110" t="s">
        <v>19</v>
      </c>
      <c r="C110" s="33">
        <v>3000</v>
      </c>
      <c r="F110" s="20">
        <v>44149</v>
      </c>
      <c r="G110" s="34">
        <v>10</v>
      </c>
      <c r="J110" s="20">
        <v>44149</v>
      </c>
      <c r="K110" s="35">
        <v>70</v>
      </c>
      <c r="L110" s="22"/>
      <c r="M110"/>
    </row>
    <row r="111" spans="1:13" x14ac:dyDescent="0.25">
      <c r="A111" s="20">
        <v>44150</v>
      </c>
      <c r="B111" t="s">
        <v>19</v>
      </c>
      <c r="C111" s="33">
        <v>120</v>
      </c>
      <c r="F111" s="20">
        <v>44150</v>
      </c>
      <c r="G111" s="34">
        <v>40</v>
      </c>
      <c r="J111" s="20">
        <v>44150</v>
      </c>
      <c r="K111" s="35">
        <v>70</v>
      </c>
      <c r="L111" s="22"/>
      <c r="M111"/>
    </row>
    <row r="112" spans="1:13" x14ac:dyDescent="0.25">
      <c r="A112" s="20">
        <v>44151</v>
      </c>
      <c r="B112" t="s">
        <v>15</v>
      </c>
      <c r="C112" s="33">
        <v>70</v>
      </c>
      <c r="F112" s="20">
        <v>44151</v>
      </c>
      <c r="G112" s="34">
        <v>20</v>
      </c>
      <c r="J112" s="20">
        <v>44151</v>
      </c>
      <c r="K112" s="35">
        <v>12</v>
      </c>
      <c r="L112" s="22"/>
      <c r="M112"/>
    </row>
    <row r="113" spans="1:13" x14ac:dyDescent="0.25">
      <c r="A113" s="20">
        <v>44152</v>
      </c>
      <c r="B113" t="s">
        <v>16</v>
      </c>
      <c r="C113" s="33">
        <v>90</v>
      </c>
      <c r="F113" s="20">
        <v>44152</v>
      </c>
      <c r="G113" s="34">
        <v>10</v>
      </c>
      <c r="J113" s="20">
        <v>44152</v>
      </c>
      <c r="K113" s="35">
        <v>200</v>
      </c>
      <c r="L113" s="22"/>
      <c r="M113"/>
    </row>
    <row r="114" spans="1:13" x14ac:dyDescent="0.25">
      <c r="A114" s="20">
        <v>44153</v>
      </c>
      <c r="B114" t="s">
        <v>17</v>
      </c>
      <c r="C114" s="33">
        <v>400</v>
      </c>
      <c r="F114" s="20">
        <v>44153</v>
      </c>
      <c r="G114" s="34">
        <v>40</v>
      </c>
      <c r="J114" s="20">
        <v>44153</v>
      </c>
      <c r="K114" s="35">
        <v>300</v>
      </c>
      <c r="L114" s="22"/>
      <c r="M114"/>
    </row>
    <row r="115" spans="1:13" x14ac:dyDescent="0.25">
      <c r="A115" s="20">
        <v>44154</v>
      </c>
      <c r="B115" t="s">
        <v>18</v>
      </c>
      <c r="C115" s="33">
        <v>130</v>
      </c>
      <c r="F115" s="20">
        <v>44154</v>
      </c>
      <c r="G115" s="34">
        <v>20</v>
      </c>
      <c r="J115" s="20">
        <v>44154</v>
      </c>
      <c r="K115" s="35">
        <v>100</v>
      </c>
      <c r="L115" s="22"/>
      <c r="M115"/>
    </row>
    <row r="116" spans="1:13" x14ac:dyDescent="0.25">
      <c r="A116" s="20">
        <v>44155</v>
      </c>
      <c r="B116" t="s">
        <v>19</v>
      </c>
      <c r="C116" s="33">
        <v>500</v>
      </c>
      <c r="F116" s="20">
        <v>44155</v>
      </c>
      <c r="G116" s="34">
        <v>10</v>
      </c>
      <c r="J116" s="20">
        <v>44155</v>
      </c>
      <c r="K116" s="35">
        <v>70</v>
      </c>
      <c r="L116" s="22"/>
      <c r="M116"/>
    </row>
    <row r="117" spans="1:13" x14ac:dyDescent="0.25">
      <c r="A117" s="20">
        <v>44156</v>
      </c>
      <c r="B117" t="s">
        <v>13</v>
      </c>
      <c r="C117" s="33">
        <v>200000</v>
      </c>
      <c r="F117" s="20">
        <v>44156</v>
      </c>
      <c r="G117" s="34">
        <v>60</v>
      </c>
      <c r="J117" s="20">
        <v>44156</v>
      </c>
      <c r="K117" s="35">
        <v>80</v>
      </c>
      <c r="L117" s="22"/>
      <c r="M117"/>
    </row>
    <row r="118" spans="1:13" x14ac:dyDescent="0.25">
      <c r="A118" s="20">
        <v>44157</v>
      </c>
      <c r="B118" t="s">
        <v>14</v>
      </c>
      <c r="C118" s="33">
        <v>400</v>
      </c>
      <c r="F118" s="20">
        <v>44157</v>
      </c>
      <c r="G118" s="34">
        <v>9</v>
      </c>
      <c r="J118" s="20">
        <v>44157</v>
      </c>
      <c r="K118" s="35">
        <v>40</v>
      </c>
      <c r="L118" s="22"/>
      <c r="M118"/>
    </row>
    <row r="119" spans="1:13" x14ac:dyDescent="0.25">
      <c r="A119" s="20">
        <v>44158</v>
      </c>
      <c r="B119" t="s">
        <v>15</v>
      </c>
      <c r="C119" s="33">
        <v>2000</v>
      </c>
      <c r="F119" s="20">
        <v>44158</v>
      </c>
      <c r="G119" s="34">
        <v>70</v>
      </c>
      <c r="J119" s="20">
        <v>44158</v>
      </c>
      <c r="K119" s="35">
        <v>30</v>
      </c>
      <c r="L119" s="22"/>
      <c r="M119"/>
    </row>
    <row r="120" spans="1:13" x14ac:dyDescent="0.25">
      <c r="A120" s="20">
        <v>44159</v>
      </c>
      <c r="B120" t="s">
        <v>16</v>
      </c>
      <c r="C120" s="33">
        <v>7000</v>
      </c>
      <c r="F120" s="20">
        <v>44159</v>
      </c>
      <c r="G120" s="34">
        <v>60</v>
      </c>
      <c r="J120" s="20">
        <v>44159</v>
      </c>
      <c r="K120" s="35">
        <v>30</v>
      </c>
      <c r="L120" s="22"/>
      <c r="M120"/>
    </row>
    <row r="121" spans="1:13" x14ac:dyDescent="0.25">
      <c r="A121" s="20">
        <v>44160</v>
      </c>
      <c r="B121" t="s">
        <v>17</v>
      </c>
      <c r="C121" s="33">
        <v>15000</v>
      </c>
      <c r="F121" s="20">
        <v>44160</v>
      </c>
      <c r="G121" s="34">
        <v>9</v>
      </c>
      <c r="J121" s="20">
        <v>44160</v>
      </c>
      <c r="K121" s="35">
        <v>10</v>
      </c>
      <c r="L121" s="22"/>
      <c r="M121"/>
    </row>
    <row r="122" spans="1:13" x14ac:dyDescent="0.25">
      <c r="A122" s="20">
        <v>44161</v>
      </c>
      <c r="B122" t="s">
        <v>18</v>
      </c>
      <c r="C122" s="33">
        <v>12000</v>
      </c>
      <c r="F122" s="20">
        <v>44161</v>
      </c>
      <c r="G122" s="34">
        <v>70</v>
      </c>
      <c r="J122" s="20">
        <v>44161</v>
      </c>
      <c r="K122" s="35">
        <v>11</v>
      </c>
      <c r="L122" s="22"/>
      <c r="M122"/>
    </row>
    <row r="123" spans="1:13" x14ac:dyDescent="0.25">
      <c r="A123" s="20">
        <v>44162</v>
      </c>
      <c r="B123" t="s">
        <v>19</v>
      </c>
      <c r="C123" s="33">
        <v>12000</v>
      </c>
      <c r="F123" s="20">
        <v>44162</v>
      </c>
      <c r="G123" s="34">
        <v>60</v>
      </c>
      <c r="J123" s="20">
        <v>44162</v>
      </c>
      <c r="K123" s="35">
        <v>12.4</v>
      </c>
      <c r="L123" s="22"/>
      <c r="M123"/>
    </row>
    <row r="124" spans="1:13" x14ac:dyDescent="0.25">
      <c r="A124" s="20">
        <v>44163</v>
      </c>
      <c r="B124" t="s">
        <v>13</v>
      </c>
      <c r="C124" s="33">
        <v>1000</v>
      </c>
      <c r="F124" s="20">
        <v>44163</v>
      </c>
      <c r="G124" s="34">
        <v>40</v>
      </c>
      <c r="J124" s="20">
        <v>44163</v>
      </c>
      <c r="K124" s="35">
        <v>15</v>
      </c>
      <c r="L124" s="22"/>
      <c r="M124"/>
    </row>
    <row r="125" spans="1:13" x14ac:dyDescent="0.25">
      <c r="A125" s="20">
        <v>44164</v>
      </c>
      <c r="B125" t="s">
        <v>14</v>
      </c>
      <c r="C125" s="33">
        <v>10000</v>
      </c>
      <c r="F125" s="20">
        <v>44164</v>
      </c>
      <c r="G125" s="34">
        <v>20</v>
      </c>
      <c r="J125" s="20">
        <v>44164</v>
      </c>
      <c r="K125" s="35">
        <v>20.5</v>
      </c>
      <c r="L125" s="22"/>
      <c r="M125"/>
    </row>
    <row r="126" spans="1:13" x14ac:dyDescent="0.25">
      <c r="A126" s="20">
        <v>44165</v>
      </c>
      <c r="B126" t="s">
        <v>15</v>
      </c>
      <c r="C126" s="33">
        <v>80000</v>
      </c>
      <c r="F126" s="20">
        <v>44165</v>
      </c>
      <c r="G126" s="34">
        <v>10</v>
      </c>
      <c r="J126" s="20">
        <v>44165</v>
      </c>
      <c r="K126" s="35">
        <v>5</v>
      </c>
      <c r="L126" s="22"/>
      <c r="M126"/>
    </row>
    <row r="127" spans="1:13" x14ac:dyDescent="0.25">
      <c r="J127" s="20"/>
      <c r="K127" s="19"/>
      <c r="L127" s="22"/>
      <c r="M127"/>
    </row>
    <row r="128" spans="1:13" x14ac:dyDescent="0.25">
      <c r="J128" s="20"/>
      <c r="K128" s="19"/>
      <c r="L128" s="22"/>
      <c r="M128"/>
    </row>
    <row r="129" spans="1:13" x14ac:dyDescent="0.25">
      <c r="A129" s="12"/>
      <c r="F129" s="12"/>
      <c r="J129" s="20"/>
      <c r="K129" s="19"/>
      <c r="L129" s="22"/>
      <c r="M129"/>
    </row>
    <row r="130" spans="1:13" x14ac:dyDescent="0.25">
      <c r="J130" s="20"/>
      <c r="K130" s="19"/>
      <c r="L130" s="22"/>
      <c r="M130"/>
    </row>
    <row r="131" spans="1:13" x14ac:dyDescent="0.25">
      <c r="J131" s="20"/>
      <c r="K131" s="19"/>
      <c r="L131" s="22"/>
      <c r="M131"/>
    </row>
    <row r="132" spans="1:13" x14ac:dyDescent="0.25">
      <c r="A132" s="12"/>
      <c r="F132" s="12"/>
      <c r="J132" s="20"/>
      <c r="K132" s="19"/>
      <c r="L132" s="22"/>
      <c r="M132"/>
    </row>
    <row r="133" spans="1:13" x14ac:dyDescent="0.25">
      <c r="A133" s="12"/>
      <c r="F133" s="12"/>
      <c r="J133" s="20"/>
      <c r="K133" s="19"/>
      <c r="L133" s="22"/>
      <c r="M133"/>
    </row>
    <row r="134" spans="1:13" x14ac:dyDescent="0.25">
      <c r="J134" s="20"/>
      <c r="K134" s="19"/>
      <c r="L134" s="22"/>
      <c r="M134"/>
    </row>
    <row r="135" spans="1:13" x14ac:dyDescent="0.25">
      <c r="J135" s="20"/>
      <c r="K135" s="19"/>
      <c r="L135" s="22"/>
      <c r="M135"/>
    </row>
    <row r="136" spans="1:13" x14ac:dyDescent="0.25">
      <c r="J136" s="20"/>
      <c r="K136" s="19"/>
      <c r="L136" s="22"/>
      <c r="M136"/>
    </row>
    <row r="137" spans="1:13" x14ac:dyDescent="0.25">
      <c r="J137" s="20"/>
      <c r="K137" s="19"/>
      <c r="L137" s="22"/>
      <c r="M137"/>
    </row>
    <row r="138" spans="1:13" x14ac:dyDescent="0.25">
      <c r="J138" s="20"/>
      <c r="K138" s="19"/>
      <c r="L138" s="22"/>
      <c r="M138"/>
    </row>
    <row r="139" spans="1:13" x14ac:dyDescent="0.25">
      <c r="J139" s="20"/>
      <c r="K139" s="19"/>
      <c r="L139" s="22"/>
      <c r="M139"/>
    </row>
    <row r="140" spans="1:13" x14ac:dyDescent="0.25">
      <c r="A140" s="12"/>
      <c r="F140" s="12"/>
      <c r="J140" s="20"/>
      <c r="K140" s="19"/>
      <c r="L140" s="22"/>
      <c r="M140"/>
    </row>
    <row r="141" spans="1:13" x14ac:dyDescent="0.25">
      <c r="J141" s="20"/>
      <c r="K141" s="19"/>
      <c r="L141" s="22"/>
      <c r="M141"/>
    </row>
    <row r="142" spans="1:13" x14ac:dyDescent="0.25">
      <c r="J142" s="20"/>
      <c r="K142" s="19"/>
      <c r="L142" s="22"/>
      <c r="M142"/>
    </row>
    <row r="143" spans="1:13" x14ac:dyDescent="0.25">
      <c r="A143" s="12"/>
      <c r="F143" s="12"/>
      <c r="J143" s="20"/>
      <c r="K143" s="19"/>
      <c r="L143" s="22"/>
      <c r="M143"/>
    </row>
    <row r="144" spans="1:13" x14ac:dyDescent="0.25">
      <c r="J144" s="20"/>
      <c r="K144" s="19"/>
      <c r="L144" s="22"/>
      <c r="M144"/>
    </row>
    <row r="145" spans="1:13" x14ac:dyDescent="0.25">
      <c r="J145" s="20"/>
      <c r="K145" s="19"/>
      <c r="L145" s="22"/>
      <c r="M145"/>
    </row>
    <row r="146" spans="1:13" x14ac:dyDescent="0.25">
      <c r="A146" s="12"/>
      <c r="F146" s="12"/>
      <c r="J146" s="20"/>
      <c r="K146" s="19"/>
      <c r="L146" s="22"/>
      <c r="M146"/>
    </row>
    <row r="147" spans="1:13" x14ac:dyDescent="0.25">
      <c r="A147" s="12"/>
      <c r="F147" s="12"/>
      <c r="J147" s="20"/>
      <c r="K147" s="19"/>
      <c r="L147" s="22"/>
      <c r="M147"/>
    </row>
    <row r="148" spans="1:13" x14ac:dyDescent="0.25">
      <c r="J148" s="20"/>
      <c r="K148" s="19"/>
      <c r="L148" s="22"/>
      <c r="M148"/>
    </row>
    <row r="149" spans="1:13" x14ac:dyDescent="0.25">
      <c r="J149" s="20"/>
      <c r="K149" s="19"/>
      <c r="L149" s="22"/>
      <c r="M149"/>
    </row>
    <row r="150" spans="1:13" x14ac:dyDescent="0.25">
      <c r="J150" s="20"/>
      <c r="K150" s="19"/>
      <c r="L150" s="22"/>
      <c r="M150"/>
    </row>
    <row r="151" spans="1:13" x14ac:dyDescent="0.25">
      <c r="J151" s="20"/>
      <c r="K151" s="19"/>
      <c r="L151" s="22"/>
      <c r="M151"/>
    </row>
    <row r="152" spans="1:13" x14ac:dyDescent="0.25">
      <c r="J152" s="20"/>
      <c r="K152" s="19"/>
      <c r="L152" s="22"/>
      <c r="M152"/>
    </row>
    <row r="153" spans="1:13" x14ac:dyDescent="0.25">
      <c r="J153" s="20"/>
      <c r="K153" s="19"/>
      <c r="L153" s="22"/>
      <c r="M153"/>
    </row>
    <row r="154" spans="1:13" x14ac:dyDescent="0.25">
      <c r="A154" s="12"/>
      <c r="F154" s="12"/>
      <c r="J154" s="20"/>
      <c r="K154" s="19"/>
      <c r="L154" s="22"/>
      <c r="M154"/>
    </row>
    <row r="155" spans="1:13" x14ac:dyDescent="0.25">
      <c r="J155" s="20"/>
      <c r="K155" s="19"/>
      <c r="L155" s="22"/>
      <c r="M155"/>
    </row>
    <row r="156" spans="1:13" x14ac:dyDescent="0.25">
      <c r="J156" s="20"/>
      <c r="K156" s="19"/>
      <c r="L156" s="22"/>
      <c r="M156"/>
    </row>
    <row r="157" spans="1:13" x14ac:dyDescent="0.25">
      <c r="A157" s="12"/>
      <c r="F157" s="12"/>
      <c r="J157" s="20"/>
      <c r="K157" s="19"/>
      <c r="L157" s="22"/>
      <c r="M157"/>
    </row>
    <row r="158" spans="1:13" x14ac:dyDescent="0.25">
      <c r="J158" s="20"/>
      <c r="K158" s="19"/>
      <c r="L158" s="22"/>
      <c r="M158"/>
    </row>
    <row r="159" spans="1:13" x14ac:dyDescent="0.25">
      <c r="J159" s="20"/>
      <c r="K159" s="19"/>
      <c r="L159" s="22"/>
      <c r="M159"/>
    </row>
    <row r="160" spans="1:13" x14ac:dyDescent="0.25">
      <c r="A160" s="12"/>
      <c r="F160" s="12"/>
      <c r="J160" s="20"/>
      <c r="K160" s="19"/>
      <c r="L160" s="22"/>
      <c r="M160"/>
    </row>
    <row r="161" spans="1:13" x14ac:dyDescent="0.25">
      <c r="A161" s="12"/>
      <c r="F161" s="12"/>
      <c r="J161" s="20"/>
      <c r="K161" s="19"/>
      <c r="L161" s="22"/>
      <c r="M161"/>
    </row>
    <row r="162" spans="1:13" x14ac:dyDescent="0.25">
      <c r="J162" s="20"/>
      <c r="K162" s="19"/>
      <c r="L162" s="22"/>
      <c r="M162"/>
    </row>
    <row r="163" spans="1:13" x14ac:dyDescent="0.25">
      <c r="J163" s="20"/>
      <c r="K163" s="19"/>
      <c r="L163" s="22"/>
      <c r="M163"/>
    </row>
    <row r="164" spans="1:13" x14ac:dyDescent="0.25">
      <c r="J164" s="20"/>
      <c r="K164" s="19"/>
      <c r="L164" s="22"/>
      <c r="M164"/>
    </row>
    <row r="165" spans="1:13" x14ac:dyDescent="0.25">
      <c r="J165" s="20"/>
      <c r="K165" s="19"/>
      <c r="L165" s="22"/>
      <c r="M165"/>
    </row>
    <row r="166" spans="1:13" x14ac:dyDescent="0.25">
      <c r="J166" s="20"/>
      <c r="K166" s="19"/>
      <c r="L166" s="22"/>
      <c r="M166"/>
    </row>
    <row r="167" spans="1:13" x14ac:dyDescent="0.25">
      <c r="J167" s="20"/>
      <c r="K167" s="19"/>
      <c r="L167" s="22"/>
      <c r="M167"/>
    </row>
    <row r="168" spans="1:13" x14ac:dyDescent="0.25">
      <c r="A168" s="12"/>
      <c r="F168" s="12"/>
      <c r="J168" s="20"/>
      <c r="K168" s="19"/>
      <c r="L168" s="22"/>
      <c r="M168"/>
    </row>
    <row r="169" spans="1:13" x14ac:dyDescent="0.25">
      <c r="J169" s="20"/>
      <c r="K169" s="19"/>
      <c r="L169" s="22"/>
      <c r="M169"/>
    </row>
    <row r="170" spans="1:13" x14ac:dyDescent="0.25">
      <c r="J170" s="20"/>
      <c r="K170" s="19"/>
      <c r="L170" s="22"/>
      <c r="M170"/>
    </row>
    <row r="171" spans="1:13" x14ac:dyDescent="0.25">
      <c r="A171" s="12"/>
      <c r="F171" s="12"/>
      <c r="J171" s="20"/>
      <c r="K171" s="19"/>
      <c r="L171" s="22"/>
      <c r="M171"/>
    </row>
    <row r="172" spans="1:13" x14ac:dyDescent="0.25">
      <c r="J172" s="20"/>
      <c r="K172" s="19"/>
      <c r="L172" s="22"/>
      <c r="M172"/>
    </row>
    <row r="173" spans="1:13" x14ac:dyDescent="0.25">
      <c r="J173" s="20"/>
      <c r="K173" s="19"/>
      <c r="L173" s="22"/>
      <c r="M173"/>
    </row>
    <row r="174" spans="1:13" x14ac:dyDescent="0.25">
      <c r="A174" s="12"/>
      <c r="F174" s="12"/>
      <c r="J174" s="20"/>
      <c r="K174" s="19"/>
      <c r="L174" s="22"/>
      <c r="M174"/>
    </row>
    <row r="175" spans="1:13" x14ac:dyDescent="0.25">
      <c r="A175" s="12"/>
      <c r="F175" s="12"/>
      <c r="J175" s="20"/>
      <c r="K175" s="19"/>
      <c r="L175" s="22"/>
      <c r="M175"/>
    </row>
    <row r="176" spans="1:13" x14ac:dyDescent="0.25">
      <c r="J176" s="20"/>
      <c r="K176" s="19"/>
      <c r="L176" s="22"/>
      <c r="M176"/>
    </row>
    <row r="177" spans="1:13" x14ac:dyDescent="0.25">
      <c r="J177" s="20"/>
      <c r="K177" s="19"/>
      <c r="L177" s="22"/>
      <c r="M177"/>
    </row>
    <row r="178" spans="1:13" x14ac:dyDescent="0.25">
      <c r="J178" s="20"/>
      <c r="K178" s="19"/>
      <c r="L178" s="22"/>
      <c r="M178"/>
    </row>
    <row r="179" spans="1:13" x14ac:dyDescent="0.25">
      <c r="J179" s="20"/>
      <c r="K179" s="19"/>
      <c r="L179" s="22"/>
      <c r="M179"/>
    </row>
    <row r="180" spans="1:13" x14ac:dyDescent="0.25">
      <c r="J180" s="20"/>
      <c r="K180" s="19"/>
      <c r="L180" s="22"/>
      <c r="M180"/>
    </row>
    <row r="181" spans="1:13" x14ac:dyDescent="0.25">
      <c r="J181" s="20"/>
      <c r="K181" s="19"/>
      <c r="L181" s="22"/>
      <c r="M181"/>
    </row>
    <row r="182" spans="1:13" x14ac:dyDescent="0.25">
      <c r="A182" s="12"/>
      <c r="F182" s="12"/>
      <c r="J182" s="20"/>
      <c r="K182" s="19"/>
      <c r="L182" s="22"/>
      <c r="M182"/>
    </row>
    <row r="183" spans="1:13" x14ac:dyDescent="0.25">
      <c r="J183" s="20"/>
      <c r="K183" s="19"/>
      <c r="L183" s="22"/>
      <c r="M183"/>
    </row>
    <row r="184" spans="1:13" x14ac:dyDescent="0.25">
      <c r="J184" s="20"/>
      <c r="K184" s="19"/>
      <c r="L184" s="22"/>
      <c r="M184"/>
    </row>
    <row r="185" spans="1:13" x14ac:dyDescent="0.25">
      <c r="A185" s="12"/>
      <c r="F185" s="12"/>
      <c r="J185" s="20"/>
      <c r="K185" s="19"/>
      <c r="L185" s="22"/>
      <c r="M185"/>
    </row>
    <row r="186" spans="1:13" x14ac:dyDescent="0.25">
      <c r="J186" s="20"/>
      <c r="K186" s="19"/>
      <c r="L186" s="22"/>
      <c r="M186"/>
    </row>
    <row r="187" spans="1:13" x14ac:dyDescent="0.25">
      <c r="J187" s="20"/>
      <c r="K187" s="19"/>
      <c r="L187" s="22"/>
      <c r="M187"/>
    </row>
    <row r="188" spans="1:13" x14ac:dyDescent="0.25">
      <c r="A188" s="12"/>
      <c r="F188" s="12"/>
      <c r="J188" s="20"/>
      <c r="K188" s="19"/>
      <c r="L188" s="22"/>
      <c r="M188"/>
    </row>
    <row r="189" spans="1:13" x14ac:dyDescent="0.25">
      <c r="A189" s="12"/>
      <c r="F189" s="12"/>
      <c r="J189" s="20"/>
      <c r="K189" s="19"/>
      <c r="L189" s="22"/>
      <c r="M189"/>
    </row>
    <row r="190" spans="1:13" x14ac:dyDescent="0.25">
      <c r="J190" s="20"/>
      <c r="K190" s="19"/>
      <c r="L190" s="22"/>
      <c r="M190"/>
    </row>
    <row r="191" spans="1:13" x14ac:dyDescent="0.25">
      <c r="J191" s="20"/>
      <c r="K191" s="19"/>
      <c r="L191" s="22"/>
      <c r="M191"/>
    </row>
    <row r="192" spans="1:13" x14ac:dyDescent="0.25">
      <c r="J192" s="20"/>
      <c r="K192" s="19"/>
      <c r="L192" s="22"/>
      <c r="M192"/>
    </row>
    <row r="193" spans="1:13" x14ac:dyDescent="0.25">
      <c r="J193" s="20"/>
      <c r="K193" s="19"/>
      <c r="L193" s="22"/>
      <c r="M193"/>
    </row>
    <row r="194" spans="1:13" x14ac:dyDescent="0.25">
      <c r="J194" s="20"/>
      <c r="K194" s="19"/>
      <c r="L194" s="22"/>
      <c r="M194"/>
    </row>
    <row r="195" spans="1:13" x14ac:dyDescent="0.25">
      <c r="J195" s="20"/>
      <c r="K195" s="19"/>
      <c r="L195" s="22"/>
      <c r="M195"/>
    </row>
    <row r="196" spans="1:13" x14ac:dyDescent="0.25">
      <c r="A196" s="12"/>
      <c r="F196" s="12"/>
      <c r="J196" s="20"/>
      <c r="K196" s="19"/>
      <c r="L196" s="22"/>
      <c r="M196"/>
    </row>
    <row r="197" spans="1:13" x14ac:dyDescent="0.25">
      <c r="J197" s="20"/>
      <c r="K197" s="19"/>
      <c r="L197" s="22"/>
      <c r="M197"/>
    </row>
    <row r="198" spans="1:13" x14ac:dyDescent="0.25">
      <c r="J198" s="20"/>
      <c r="K198" s="19"/>
      <c r="L198" s="22"/>
      <c r="M198"/>
    </row>
    <row r="199" spans="1:13" x14ac:dyDescent="0.25">
      <c r="A199" s="12"/>
      <c r="F199" s="12"/>
      <c r="J199" s="20"/>
      <c r="K199" s="19"/>
      <c r="L199" s="22"/>
      <c r="M199"/>
    </row>
    <row r="200" spans="1:13" x14ac:dyDescent="0.25">
      <c r="J200" s="20"/>
      <c r="K200" s="19"/>
      <c r="L200" s="22"/>
      <c r="M200"/>
    </row>
    <row r="201" spans="1:13" x14ac:dyDescent="0.25">
      <c r="J201" s="20"/>
      <c r="K201" s="19"/>
      <c r="L201" s="22"/>
      <c r="M201"/>
    </row>
    <row r="202" spans="1:13" x14ac:dyDescent="0.25">
      <c r="A202" s="12"/>
      <c r="F202" s="12"/>
      <c r="J202" s="20"/>
      <c r="K202" s="19"/>
      <c r="L202" s="22"/>
      <c r="M202"/>
    </row>
    <row r="203" spans="1:13" x14ac:dyDescent="0.25">
      <c r="A203" s="12"/>
      <c r="F203" s="12"/>
      <c r="J203" s="20"/>
      <c r="K203" s="19"/>
      <c r="L203" s="22"/>
      <c r="M203"/>
    </row>
    <row r="204" spans="1:13" x14ac:dyDescent="0.25">
      <c r="J204" s="20"/>
      <c r="K204" s="19"/>
      <c r="L204" s="22"/>
      <c r="M204"/>
    </row>
    <row r="205" spans="1:13" x14ac:dyDescent="0.25">
      <c r="J205" s="20"/>
      <c r="K205" s="19"/>
      <c r="L205" s="22"/>
      <c r="M205"/>
    </row>
    <row r="206" spans="1:13" x14ac:dyDescent="0.25">
      <c r="J206" s="20"/>
      <c r="K206" s="19"/>
      <c r="L206" s="22"/>
      <c r="M206"/>
    </row>
    <row r="207" spans="1:13" x14ac:dyDescent="0.25">
      <c r="J207" s="20"/>
      <c r="K207" s="19"/>
      <c r="L207" s="22"/>
      <c r="M207"/>
    </row>
    <row r="208" spans="1:13" x14ac:dyDescent="0.25">
      <c r="J208" s="20"/>
      <c r="K208" s="19"/>
      <c r="L208" s="22"/>
      <c r="M208"/>
    </row>
    <row r="209" spans="1:13" x14ac:dyDescent="0.25">
      <c r="J209" s="20"/>
      <c r="K209" s="19"/>
      <c r="L209" s="22"/>
      <c r="M209"/>
    </row>
    <row r="210" spans="1:13" x14ac:dyDescent="0.25">
      <c r="A210" s="12"/>
      <c r="F210" s="12"/>
      <c r="J210" s="20"/>
      <c r="K210" s="19"/>
      <c r="L210" s="22"/>
      <c r="M210"/>
    </row>
    <row r="211" spans="1:13" x14ac:dyDescent="0.25">
      <c r="J211" s="20"/>
      <c r="K211" s="19"/>
      <c r="L211" s="22"/>
      <c r="M211"/>
    </row>
    <row r="212" spans="1:13" x14ac:dyDescent="0.25">
      <c r="J212" s="20"/>
      <c r="K212" s="19"/>
      <c r="L212" s="22"/>
      <c r="M212"/>
    </row>
    <row r="213" spans="1:13" x14ac:dyDescent="0.25">
      <c r="A213" s="12"/>
      <c r="F213" s="12"/>
      <c r="J213" s="20"/>
      <c r="K213" s="19"/>
      <c r="L213" s="22"/>
      <c r="M213"/>
    </row>
    <row r="214" spans="1:13" x14ac:dyDescent="0.25">
      <c r="J214" s="20"/>
      <c r="K214" s="19"/>
      <c r="L214" s="22"/>
      <c r="M214"/>
    </row>
    <row r="215" spans="1:13" x14ac:dyDescent="0.25">
      <c r="J215" s="20"/>
      <c r="K215" s="19"/>
      <c r="L215" s="22"/>
      <c r="M215"/>
    </row>
    <row r="216" spans="1:13" x14ac:dyDescent="0.25">
      <c r="A216" s="12"/>
      <c r="F216" s="12"/>
      <c r="J216" s="20"/>
      <c r="K216" s="19"/>
      <c r="L216" s="22"/>
      <c r="M216"/>
    </row>
    <row r="217" spans="1:13" x14ac:dyDescent="0.25">
      <c r="A217" s="12"/>
      <c r="F217" s="12"/>
      <c r="J217" s="20"/>
      <c r="K217" s="19"/>
      <c r="L217" s="22"/>
      <c r="M217"/>
    </row>
    <row r="218" spans="1:13" x14ac:dyDescent="0.25">
      <c r="J218" s="20"/>
      <c r="K218" s="19"/>
      <c r="L218" s="22"/>
      <c r="M218"/>
    </row>
    <row r="219" spans="1:13" x14ac:dyDescent="0.25">
      <c r="J219" s="20"/>
      <c r="K219" s="19"/>
      <c r="L219" s="22"/>
      <c r="M219"/>
    </row>
    <row r="220" spans="1:13" x14ac:dyDescent="0.25">
      <c r="J220" s="20"/>
      <c r="K220" s="19"/>
      <c r="L220" s="22"/>
      <c r="M220"/>
    </row>
    <row r="221" spans="1:13" x14ac:dyDescent="0.25">
      <c r="J221" s="20"/>
      <c r="K221" s="19"/>
      <c r="L221" s="22"/>
      <c r="M221"/>
    </row>
    <row r="222" spans="1:13" x14ac:dyDescent="0.25">
      <c r="J222" s="20"/>
      <c r="K222" s="19"/>
      <c r="L222" s="22"/>
      <c r="M222"/>
    </row>
    <row r="223" spans="1:13" x14ac:dyDescent="0.25">
      <c r="J223" s="20"/>
      <c r="K223" s="19"/>
      <c r="L223" s="22"/>
      <c r="M223"/>
    </row>
    <row r="224" spans="1:13" x14ac:dyDescent="0.25">
      <c r="A224" s="12"/>
      <c r="F224" s="12"/>
      <c r="J224" s="20"/>
      <c r="K224" s="19"/>
      <c r="L224" s="22"/>
      <c r="M224"/>
    </row>
    <row r="225" spans="1:13" x14ac:dyDescent="0.25">
      <c r="J225" s="20"/>
      <c r="K225" s="19"/>
      <c r="L225" s="22"/>
      <c r="M225"/>
    </row>
    <row r="226" spans="1:13" x14ac:dyDescent="0.25">
      <c r="J226" s="20"/>
      <c r="K226" s="19"/>
      <c r="L226" s="22"/>
      <c r="M226"/>
    </row>
    <row r="227" spans="1:13" x14ac:dyDescent="0.25">
      <c r="A227" s="12"/>
      <c r="F227" s="12"/>
      <c r="J227" s="20"/>
      <c r="K227" s="19"/>
      <c r="L227" s="22"/>
      <c r="M227"/>
    </row>
    <row r="228" spans="1:13" x14ac:dyDescent="0.25">
      <c r="J228" s="20"/>
      <c r="K228" s="19"/>
      <c r="L228" s="22"/>
      <c r="M228"/>
    </row>
    <row r="229" spans="1:13" x14ac:dyDescent="0.25">
      <c r="J229" s="20"/>
      <c r="K229" s="19"/>
      <c r="L229" s="22"/>
      <c r="M229"/>
    </row>
    <row r="230" spans="1:13" x14ac:dyDescent="0.25">
      <c r="A230" s="12"/>
      <c r="F230" s="12"/>
      <c r="J230" s="20"/>
      <c r="K230" s="19"/>
      <c r="L230" s="22"/>
      <c r="M230"/>
    </row>
    <row r="231" spans="1:13" x14ac:dyDescent="0.25">
      <c r="A231" s="12"/>
      <c r="F231" s="12"/>
      <c r="J231" s="20"/>
      <c r="K231" s="19"/>
      <c r="L231" s="22"/>
      <c r="M231"/>
    </row>
    <row r="232" spans="1:13" x14ac:dyDescent="0.25">
      <c r="J232" s="20"/>
      <c r="K232" s="19"/>
      <c r="L232" s="22"/>
      <c r="M232"/>
    </row>
    <row r="233" spans="1:13" x14ac:dyDescent="0.25">
      <c r="J233" s="20"/>
      <c r="K233" s="19"/>
      <c r="L233" s="22"/>
      <c r="M233"/>
    </row>
    <row r="234" spans="1:13" x14ac:dyDescent="0.25">
      <c r="J234" s="20"/>
      <c r="K234" s="19"/>
      <c r="L234" s="22"/>
      <c r="M234"/>
    </row>
    <row r="235" spans="1:13" x14ac:dyDescent="0.25">
      <c r="J235" s="20"/>
      <c r="K235" s="19"/>
      <c r="L235" s="22"/>
      <c r="M235"/>
    </row>
    <row r="236" spans="1:13" x14ac:dyDescent="0.25">
      <c r="J236" s="20"/>
      <c r="K236" s="19"/>
      <c r="L236" s="22"/>
      <c r="M236"/>
    </row>
    <row r="237" spans="1:13" x14ac:dyDescent="0.25">
      <c r="J237" s="20"/>
      <c r="K237" s="19"/>
      <c r="L237" s="22"/>
      <c r="M237"/>
    </row>
    <row r="238" spans="1:13" x14ac:dyDescent="0.25">
      <c r="A238" s="12"/>
      <c r="F238" s="12"/>
      <c r="J238" s="20"/>
      <c r="K238" s="19"/>
      <c r="L238" s="22"/>
      <c r="M238"/>
    </row>
    <row r="239" spans="1:13" x14ac:dyDescent="0.25">
      <c r="J239" s="20"/>
      <c r="K239" s="19"/>
      <c r="L239" s="22"/>
      <c r="M239"/>
    </row>
    <row r="240" spans="1:13" x14ac:dyDescent="0.25">
      <c r="J240" s="20"/>
      <c r="K240" s="19"/>
      <c r="L240" s="22"/>
      <c r="M240"/>
    </row>
    <row r="241" spans="1:13" x14ac:dyDescent="0.25">
      <c r="A241" s="12"/>
      <c r="F241" s="12"/>
      <c r="J241" s="20"/>
      <c r="K241" s="19"/>
      <c r="L241" s="22"/>
      <c r="M241"/>
    </row>
    <row r="242" spans="1:13" x14ac:dyDescent="0.25">
      <c r="J242" s="20"/>
      <c r="K242" s="19"/>
      <c r="L242" s="22"/>
      <c r="M242"/>
    </row>
    <row r="243" spans="1:13" x14ac:dyDescent="0.25">
      <c r="J243" s="20"/>
      <c r="K243" s="19"/>
      <c r="L243" s="22"/>
      <c r="M243"/>
    </row>
    <row r="244" spans="1:13" x14ac:dyDescent="0.25">
      <c r="A244" s="12"/>
      <c r="F244" s="12"/>
      <c r="J244" s="20"/>
      <c r="K244" s="19"/>
      <c r="L244" s="22"/>
      <c r="M244"/>
    </row>
    <row r="245" spans="1:13" x14ac:dyDescent="0.25">
      <c r="A245" s="12"/>
      <c r="F245" s="12"/>
      <c r="J245" s="20"/>
      <c r="K245" s="19"/>
      <c r="L245" s="22"/>
      <c r="M245"/>
    </row>
    <row r="246" spans="1:13" x14ac:dyDescent="0.25">
      <c r="J246" s="20"/>
      <c r="K246" s="19"/>
      <c r="L246" s="22"/>
      <c r="M246"/>
    </row>
    <row r="247" spans="1:13" x14ac:dyDescent="0.25">
      <c r="J247" s="20"/>
      <c r="K247" s="19"/>
      <c r="L247" s="22"/>
      <c r="M247"/>
    </row>
    <row r="248" spans="1:13" x14ac:dyDescent="0.25">
      <c r="J248" s="20"/>
      <c r="K248" s="19"/>
      <c r="L248" s="22"/>
      <c r="M248"/>
    </row>
    <row r="249" spans="1:13" x14ac:dyDescent="0.25">
      <c r="J249" s="20"/>
      <c r="K249" s="19"/>
      <c r="L249" s="22"/>
      <c r="M249"/>
    </row>
    <row r="250" spans="1:13" x14ac:dyDescent="0.25">
      <c r="J250" s="20"/>
      <c r="K250" s="19"/>
      <c r="L250" s="22"/>
      <c r="M250"/>
    </row>
    <row r="251" spans="1:13" x14ac:dyDescent="0.25">
      <c r="J251" s="20"/>
      <c r="K251" s="19"/>
      <c r="L251" s="22"/>
      <c r="M251"/>
    </row>
    <row r="252" spans="1:13" x14ac:dyDescent="0.25">
      <c r="A252" s="12"/>
      <c r="F252" s="12"/>
      <c r="J252" s="20"/>
      <c r="K252" s="19"/>
      <c r="L252" s="22"/>
      <c r="M252"/>
    </row>
    <row r="253" spans="1:13" x14ac:dyDescent="0.25">
      <c r="J253" s="20"/>
      <c r="K253" s="19"/>
      <c r="L253" s="22"/>
      <c r="M253"/>
    </row>
    <row r="254" spans="1:13" x14ac:dyDescent="0.25">
      <c r="J254" s="20"/>
      <c r="K254" s="19"/>
      <c r="L254" s="22"/>
      <c r="M254"/>
    </row>
    <row r="255" spans="1:13" x14ac:dyDescent="0.25">
      <c r="A255" s="12"/>
      <c r="F255" s="12"/>
      <c r="J255" s="20"/>
      <c r="K255" s="19"/>
      <c r="L255" s="22"/>
      <c r="M255"/>
    </row>
    <row r="256" spans="1:13" x14ac:dyDescent="0.25">
      <c r="J256" s="20"/>
      <c r="K256" s="19"/>
      <c r="L256" s="22"/>
      <c r="M256"/>
    </row>
    <row r="257" spans="1:13" x14ac:dyDescent="0.25">
      <c r="J257" s="20"/>
      <c r="K257" s="19"/>
      <c r="L257" s="22"/>
      <c r="M257"/>
    </row>
    <row r="258" spans="1:13" x14ac:dyDescent="0.25">
      <c r="A258" s="12"/>
      <c r="F258" s="12"/>
      <c r="J258" s="20"/>
      <c r="K258" s="19"/>
      <c r="L258" s="22"/>
      <c r="M258"/>
    </row>
    <row r="259" spans="1:13" x14ac:dyDescent="0.25">
      <c r="A259" s="12"/>
      <c r="F259" s="12"/>
      <c r="J259" s="20"/>
      <c r="K259" s="19"/>
      <c r="L259" s="22"/>
      <c r="M259"/>
    </row>
    <row r="260" spans="1:13" x14ac:dyDescent="0.25">
      <c r="J260" s="20"/>
      <c r="K260" s="19"/>
      <c r="L260" s="22"/>
      <c r="M260"/>
    </row>
    <row r="261" spans="1:13" x14ac:dyDescent="0.25">
      <c r="J261" s="20"/>
      <c r="K261" s="19"/>
      <c r="L261" s="22"/>
      <c r="M261"/>
    </row>
    <row r="262" spans="1:13" x14ac:dyDescent="0.25">
      <c r="J262" s="20"/>
      <c r="K262" s="19"/>
      <c r="L262" s="22"/>
      <c r="M262"/>
    </row>
    <row r="263" spans="1:13" x14ac:dyDescent="0.25">
      <c r="J263" s="20"/>
      <c r="K263" s="19"/>
      <c r="L263" s="22"/>
      <c r="M263"/>
    </row>
    <row r="264" spans="1:13" x14ac:dyDescent="0.25">
      <c r="J264" s="20"/>
      <c r="K264" s="19"/>
      <c r="L264" s="22"/>
      <c r="M264"/>
    </row>
    <row r="265" spans="1:13" x14ac:dyDescent="0.25">
      <c r="J265" s="20"/>
      <c r="K265" s="19"/>
      <c r="L265" s="22"/>
      <c r="M265"/>
    </row>
    <row r="266" spans="1:13" x14ac:dyDescent="0.25">
      <c r="A266" s="12"/>
      <c r="F266" s="12"/>
      <c r="J266" s="20"/>
      <c r="K266" s="19"/>
      <c r="L266" s="22"/>
      <c r="M266"/>
    </row>
    <row r="267" spans="1:13" x14ac:dyDescent="0.25">
      <c r="J267" s="20"/>
      <c r="K267" s="19"/>
      <c r="L267" s="22"/>
      <c r="M267"/>
    </row>
    <row r="268" spans="1:13" x14ac:dyDescent="0.25">
      <c r="J268" s="20"/>
      <c r="K268" s="19"/>
      <c r="L268" s="22"/>
      <c r="M268"/>
    </row>
    <row r="269" spans="1:13" x14ac:dyDescent="0.25">
      <c r="A269" s="12"/>
      <c r="F269" s="12"/>
      <c r="J269" s="20"/>
      <c r="K269" s="19"/>
      <c r="L269" s="22"/>
      <c r="M269"/>
    </row>
    <row r="270" spans="1:13" x14ac:dyDescent="0.25">
      <c r="J270" s="20"/>
      <c r="K270" s="19"/>
      <c r="L270" s="22"/>
      <c r="M270"/>
    </row>
    <row r="271" spans="1:13" x14ac:dyDescent="0.25">
      <c r="J271" s="20"/>
      <c r="K271" s="19"/>
      <c r="L271" s="22"/>
      <c r="M271"/>
    </row>
    <row r="272" spans="1:13" x14ac:dyDescent="0.25">
      <c r="A272" s="12"/>
      <c r="F272" s="12"/>
      <c r="J272" s="20"/>
      <c r="K272" s="19"/>
      <c r="L272" s="22"/>
      <c r="M272"/>
    </row>
    <row r="273" spans="1:13" x14ac:dyDescent="0.25">
      <c r="A273" s="12"/>
      <c r="F273" s="12"/>
      <c r="J273" s="20"/>
      <c r="K273" s="19"/>
      <c r="L273" s="22"/>
      <c r="M273"/>
    </row>
    <row r="274" spans="1:13" x14ac:dyDescent="0.25">
      <c r="J274" s="20"/>
      <c r="K274" s="19"/>
      <c r="L274" s="22"/>
      <c r="M274"/>
    </row>
    <row r="275" spans="1:13" x14ac:dyDescent="0.25">
      <c r="J275" s="20"/>
      <c r="K275" s="19"/>
      <c r="L275" s="22"/>
      <c r="M275"/>
    </row>
    <row r="276" spans="1:13" x14ac:dyDescent="0.25">
      <c r="J276" s="20"/>
      <c r="K276" s="19"/>
      <c r="L276" s="22"/>
      <c r="M276"/>
    </row>
    <row r="277" spans="1:13" x14ac:dyDescent="0.25">
      <c r="J277" s="20"/>
      <c r="K277" s="19"/>
      <c r="L277" s="22"/>
      <c r="M277"/>
    </row>
    <row r="278" spans="1:13" x14ac:dyDescent="0.25">
      <c r="J278" s="20"/>
      <c r="K278" s="19"/>
      <c r="L278" s="22"/>
      <c r="M278"/>
    </row>
    <row r="279" spans="1:13" x14ac:dyDescent="0.25">
      <c r="J279" s="20"/>
      <c r="K279" s="19"/>
      <c r="L279" s="22"/>
      <c r="M279"/>
    </row>
    <row r="280" spans="1:13" x14ac:dyDescent="0.25">
      <c r="A280" s="12"/>
      <c r="F280" s="12"/>
      <c r="J280" s="20"/>
      <c r="K280" s="19"/>
      <c r="L280" s="22"/>
      <c r="M280"/>
    </row>
    <row r="281" spans="1:13" x14ac:dyDescent="0.25">
      <c r="J281" s="20"/>
      <c r="K281" s="19"/>
      <c r="L281" s="22"/>
      <c r="M281"/>
    </row>
    <row r="282" spans="1:13" x14ac:dyDescent="0.25">
      <c r="J282" s="20"/>
      <c r="K282" s="19"/>
      <c r="L282" s="22"/>
      <c r="M282"/>
    </row>
    <row r="283" spans="1:13" x14ac:dyDescent="0.25">
      <c r="A283" s="12"/>
      <c r="F283" s="12"/>
      <c r="J283" s="20"/>
      <c r="K283" s="19"/>
      <c r="L283" s="22"/>
      <c r="M283"/>
    </row>
    <row r="284" spans="1:13" x14ac:dyDescent="0.25">
      <c r="J284" s="20"/>
      <c r="K284" s="19"/>
      <c r="L284" s="22"/>
      <c r="M284"/>
    </row>
    <row r="285" spans="1:13" x14ac:dyDescent="0.25">
      <c r="J285" s="20"/>
      <c r="K285" s="19"/>
      <c r="L285" s="22"/>
      <c r="M285"/>
    </row>
    <row r="286" spans="1:13" x14ac:dyDescent="0.25">
      <c r="A286" s="12"/>
      <c r="F286" s="12"/>
      <c r="J286" s="20"/>
      <c r="K286" s="19"/>
      <c r="L286" s="22"/>
      <c r="M286"/>
    </row>
    <row r="287" spans="1:13" x14ac:dyDescent="0.25">
      <c r="A287" s="12"/>
      <c r="F287" s="12"/>
      <c r="J287" s="20"/>
      <c r="K287" s="19"/>
      <c r="L287" s="22"/>
      <c r="M287"/>
    </row>
    <row r="288" spans="1:13" x14ac:dyDescent="0.25">
      <c r="J288" s="20"/>
      <c r="K288" s="19"/>
      <c r="L288" s="22"/>
      <c r="M288"/>
    </row>
    <row r="289" spans="1:13" x14ac:dyDescent="0.25">
      <c r="J289" s="20"/>
      <c r="K289" s="19"/>
      <c r="L289" s="22"/>
      <c r="M289"/>
    </row>
    <row r="290" spans="1:13" x14ac:dyDescent="0.25">
      <c r="J290" s="20"/>
      <c r="K290" s="19"/>
      <c r="L290" s="22"/>
      <c r="M290"/>
    </row>
    <row r="291" spans="1:13" x14ac:dyDescent="0.25">
      <c r="J291" s="20"/>
      <c r="K291" s="19"/>
      <c r="L291" s="22"/>
      <c r="M291"/>
    </row>
    <row r="292" spans="1:13" x14ac:dyDescent="0.25">
      <c r="J292" s="20"/>
      <c r="K292" s="19"/>
      <c r="L292" s="22"/>
      <c r="M292"/>
    </row>
    <row r="293" spans="1:13" x14ac:dyDescent="0.25">
      <c r="J293" s="20"/>
      <c r="K293" s="19"/>
      <c r="L293" s="22"/>
      <c r="M293"/>
    </row>
    <row r="294" spans="1:13" x14ac:dyDescent="0.25">
      <c r="A294" s="12"/>
      <c r="F294" s="12"/>
      <c r="J294" s="20"/>
      <c r="K294" s="19"/>
      <c r="L294" s="22"/>
      <c r="M294"/>
    </row>
    <row r="295" spans="1:13" x14ac:dyDescent="0.25">
      <c r="J295" s="20"/>
      <c r="K295" s="19"/>
      <c r="L295" s="22"/>
      <c r="M295"/>
    </row>
    <row r="296" spans="1:13" x14ac:dyDescent="0.25">
      <c r="J296" s="20"/>
      <c r="K296" s="19"/>
      <c r="L296" s="22"/>
      <c r="M296"/>
    </row>
    <row r="297" spans="1:13" x14ac:dyDescent="0.25">
      <c r="A297" s="12"/>
      <c r="F297" s="12"/>
      <c r="J297" s="20"/>
      <c r="K297" s="19"/>
      <c r="L297" s="22"/>
      <c r="M297"/>
    </row>
    <row r="298" spans="1:13" x14ac:dyDescent="0.25">
      <c r="J298" s="20"/>
      <c r="K298" s="19"/>
      <c r="L298" s="22"/>
      <c r="M298"/>
    </row>
    <row r="299" spans="1:13" x14ac:dyDescent="0.25">
      <c r="J299" s="20"/>
      <c r="K299" s="19"/>
      <c r="L299" s="22"/>
      <c r="M299"/>
    </row>
    <row r="300" spans="1:13" x14ac:dyDescent="0.25">
      <c r="A300" s="12"/>
      <c r="F300" s="12"/>
      <c r="J300" s="20"/>
      <c r="K300" s="19"/>
      <c r="L300" s="22"/>
      <c r="M300"/>
    </row>
    <row r="301" spans="1:13" x14ac:dyDescent="0.25">
      <c r="A301" s="12"/>
      <c r="F301" s="12"/>
      <c r="J301" s="20"/>
      <c r="K301" s="19"/>
      <c r="L301" s="22"/>
      <c r="M301"/>
    </row>
    <row r="302" spans="1:13" x14ac:dyDescent="0.25">
      <c r="J302" s="20"/>
      <c r="K302" s="19"/>
      <c r="L302" s="22"/>
      <c r="M302"/>
    </row>
    <row r="303" spans="1:13" x14ac:dyDescent="0.25">
      <c r="J303" s="20"/>
      <c r="K303" s="19"/>
      <c r="L303" s="22"/>
      <c r="M303"/>
    </row>
    <row r="304" spans="1:13" x14ac:dyDescent="0.25">
      <c r="J304" s="20"/>
      <c r="K304" s="19"/>
      <c r="L304" s="22"/>
      <c r="M304"/>
    </row>
    <row r="305" spans="1:13" x14ac:dyDescent="0.25">
      <c r="J305" s="20"/>
      <c r="K305" s="19"/>
      <c r="L305" s="22"/>
      <c r="M305"/>
    </row>
    <row r="306" spans="1:13" x14ac:dyDescent="0.25">
      <c r="J306" s="20"/>
      <c r="K306" s="19"/>
      <c r="L306" s="22"/>
      <c r="M306"/>
    </row>
    <row r="307" spans="1:13" x14ac:dyDescent="0.25">
      <c r="J307" s="20"/>
      <c r="K307" s="19"/>
      <c r="L307" s="22"/>
      <c r="M307"/>
    </row>
    <row r="308" spans="1:13" x14ac:dyDescent="0.25">
      <c r="A308" s="12"/>
      <c r="F308" s="12"/>
      <c r="J308" s="20"/>
      <c r="K308" s="19"/>
      <c r="L308" s="22"/>
      <c r="M308"/>
    </row>
    <row r="309" spans="1:13" x14ac:dyDescent="0.25">
      <c r="J309" s="20"/>
      <c r="K309" s="19"/>
      <c r="L309" s="22"/>
      <c r="M309"/>
    </row>
    <row r="310" spans="1:13" x14ac:dyDescent="0.25">
      <c r="J310" s="20"/>
      <c r="K310" s="19"/>
      <c r="L310" s="22"/>
      <c r="M310"/>
    </row>
    <row r="311" spans="1:13" x14ac:dyDescent="0.25">
      <c r="A311" s="12"/>
      <c r="F311" s="12"/>
      <c r="J311" s="20"/>
      <c r="K311" s="19"/>
      <c r="L311" s="22"/>
      <c r="M311"/>
    </row>
    <row r="312" spans="1:13" x14ac:dyDescent="0.25">
      <c r="J312" s="20"/>
      <c r="K312" s="19"/>
      <c r="L312" s="22"/>
      <c r="M312"/>
    </row>
    <row r="313" spans="1:13" x14ac:dyDescent="0.25">
      <c r="J313" s="20"/>
      <c r="K313" s="19"/>
      <c r="L313" s="22"/>
      <c r="M313"/>
    </row>
    <row r="314" spans="1:13" x14ac:dyDescent="0.25">
      <c r="A314" s="12"/>
      <c r="F314" s="12"/>
      <c r="J314" s="20"/>
      <c r="K314" s="19"/>
      <c r="L314" s="22"/>
      <c r="M314"/>
    </row>
    <row r="315" spans="1:13" x14ac:dyDescent="0.25">
      <c r="A315" s="12"/>
      <c r="F315" s="12"/>
      <c r="J315" s="20"/>
      <c r="K315" s="19"/>
      <c r="L315" s="22"/>
      <c r="M315"/>
    </row>
    <row r="316" spans="1:13" x14ac:dyDescent="0.25">
      <c r="J316" s="20"/>
      <c r="K316" s="19"/>
      <c r="L316" s="22"/>
      <c r="M316"/>
    </row>
    <row r="317" spans="1:13" x14ac:dyDescent="0.25">
      <c r="J317" s="20"/>
      <c r="K317" s="19"/>
      <c r="L317" s="22"/>
      <c r="M317"/>
    </row>
    <row r="318" spans="1:13" x14ac:dyDescent="0.25">
      <c r="J318" s="20"/>
      <c r="K318" s="19"/>
      <c r="L318" s="22"/>
      <c r="M318"/>
    </row>
    <row r="319" spans="1:13" x14ac:dyDescent="0.25">
      <c r="J319" s="20"/>
      <c r="K319" s="19"/>
      <c r="L319" s="22"/>
      <c r="M319"/>
    </row>
    <row r="320" spans="1:13" x14ac:dyDescent="0.25">
      <c r="J320" s="20"/>
      <c r="K320" s="19"/>
      <c r="L320" s="22"/>
      <c r="M320"/>
    </row>
    <row r="321" spans="1:13" x14ac:dyDescent="0.25">
      <c r="J321" s="20"/>
      <c r="K321" s="19"/>
      <c r="L321" s="22"/>
      <c r="M321"/>
    </row>
    <row r="322" spans="1:13" x14ac:dyDescent="0.25">
      <c r="A322" s="12"/>
      <c r="F322" s="12"/>
      <c r="J322" s="20"/>
      <c r="K322" s="19"/>
      <c r="L322" s="22"/>
      <c r="M322"/>
    </row>
    <row r="323" spans="1:13" x14ac:dyDescent="0.25">
      <c r="J323" s="20"/>
      <c r="K323" s="19"/>
      <c r="L323" s="22"/>
      <c r="M323"/>
    </row>
    <row r="324" spans="1:13" x14ac:dyDescent="0.25">
      <c r="J324" s="20"/>
      <c r="K324" s="19"/>
      <c r="L324" s="22"/>
      <c r="M324"/>
    </row>
    <row r="325" spans="1:13" x14ac:dyDescent="0.25">
      <c r="A325" s="12"/>
      <c r="F325" s="12"/>
      <c r="J325" s="20"/>
      <c r="K325" s="19"/>
      <c r="L325" s="22"/>
      <c r="M325"/>
    </row>
    <row r="326" spans="1:13" x14ac:dyDescent="0.25">
      <c r="J326" s="20"/>
      <c r="K326" s="19"/>
      <c r="L326" s="22"/>
      <c r="M326"/>
    </row>
    <row r="327" spans="1:13" x14ac:dyDescent="0.25">
      <c r="J327" s="20"/>
      <c r="K327" s="19"/>
      <c r="L327" s="22"/>
      <c r="M327"/>
    </row>
    <row r="328" spans="1:13" x14ac:dyDescent="0.25">
      <c r="A328" s="12"/>
      <c r="F328" s="12"/>
      <c r="J328" s="20"/>
      <c r="K328" s="19"/>
      <c r="L328" s="22"/>
      <c r="M328"/>
    </row>
    <row r="329" spans="1:13" x14ac:dyDescent="0.25">
      <c r="A329" s="12"/>
      <c r="F329" s="12"/>
      <c r="J329" s="20"/>
      <c r="K329" s="19"/>
      <c r="L329" s="22"/>
      <c r="M329"/>
    </row>
    <row r="330" spans="1:13" x14ac:dyDescent="0.25">
      <c r="J330" s="20"/>
      <c r="K330" s="19"/>
      <c r="L330" s="22"/>
      <c r="M330"/>
    </row>
    <row r="331" spans="1:13" x14ac:dyDescent="0.25">
      <c r="J331" s="20"/>
      <c r="K331" s="19"/>
      <c r="L331" s="22"/>
      <c r="M331"/>
    </row>
    <row r="332" spans="1:13" x14ac:dyDescent="0.25">
      <c r="J332" s="20"/>
      <c r="K332" s="19"/>
      <c r="L332" s="22"/>
      <c r="M332"/>
    </row>
    <row r="333" spans="1:13" x14ac:dyDescent="0.25">
      <c r="J333" s="20"/>
      <c r="K333" s="19"/>
      <c r="L333" s="22"/>
      <c r="M333"/>
    </row>
    <row r="334" spans="1:13" x14ac:dyDescent="0.25">
      <c r="J334" s="20"/>
      <c r="K334" s="19"/>
      <c r="L334" s="22"/>
      <c r="M334"/>
    </row>
    <row r="335" spans="1:13" x14ac:dyDescent="0.25">
      <c r="J335" s="20"/>
      <c r="K335" s="19"/>
      <c r="L335" s="22"/>
      <c r="M335"/>
    </row>
    <row r="336" spans="1:13" x14ac:dyDescent="0.25">
      <c r="A336" s="12"/>
      <c r="F336" s="12"/>
      <c r="J336" s="20"/>
      <c r="K336" s="19"/>
      <c r="L336" s="22"/>
      <c r="M336"/>
    </row>
    <row r="337" spans="1:13" x14ac:dyDescent="0.25">
      <c r="J337" s="20"/>
      <c r="K337" s="19"/>
      <c r="L337" s="22"/>
      <c r="M337"/>
    </row>
    <row r="338" spans="1:13" x14ac:dyDescent="0.25">
      <c r="J338" s="20"/>
      <c r="K338" s="19"/>
      <c r="L338" s="22"/>
      <c r="M338"/>
    </row>
    <row r="339" spans="1:13" x14ac:dyDescent="0.25">
      <c r="A339" s="12"/>
      <c r="F339" s="12"/>
      <c r="J339" s="20"/>
      <c r="K339" s="19"/>
      <c r="L339" s="22"/>
      <c r="M339"/>
    </row>
    <row r="340" spans="1:13" x14ac:dyDescent="0.25">
      <c r="J340" s="20"/>
      <c r="K340" s="19"/>
      <c r="L340" s="22"/>
      <c r="M340"/>
    </row>
    <row r="341" spans="1:13" x14ac:dyDescent="0.25">
      <c r="J341" s="20"/>
      <c r="K341" s="19"/>
      <c r="L341" s="22"/>
      <c r="M341"/>
    </row>
    <row r="342" spans="1:13" x14ac:dyDescent="0.25">
      <c r="A342" s="12"/>
      <c r="F342" s="12"/>
      <c r="J342" s="20"/>
      <c r="K342" s="19"/>
      <c r="L342" s="22"/>
      <c r="M342"/>
    </row>
    <row r="343" spans="1:13" x14ac:dyDescent="0.25">
      <c r="A343" s="12"/>
      <c r="F343" s="12"/>
      <c r="J343" s="20"/>
      <c r="K343" s="19"/>
      <c r="L343" s="22"/>
      <c r="M343"/>
    </row>
    <row r="344" spans="1:13" x14ac:dyDescent="0.25">
      <c r="J344" s="20"/>
      <c r="K344" s="19"/>
      <c r="L344" s="22"/>
      <c r="M344"/>
    </row>
    <row r="345" spans="1:13" x14ac:dyDescent="0.25">
      <c r="J345" s="20"/>
      <c r="K345" s="19"/>
      <c r="L345" s="22"/>
      <c r="M345"/>
    </row>
    <row r="346" spans="1:13" x14ac:dyDescent="0.25">
      <c r="J346" s="20"/>
      <c r="K346" s="19"/>
      <c r="L346" s="22"/>
      <c r="M346"/>
    </row>
    <row r="347" spans="1:13" x14ac:dyDescent="0.25">
      <c r="J347" s="20"/>
      <c r="K347" s="19"/>
      <c r="L347" s="22"/>
      <c r="M347"/>
    </row>
    <row r="348" spans="1:13" x14ac:dyDescent="0.25">
      <c r="J348" s="20"/>
      <c r="K348" s="19"/>
      <c r="L348" s="22"/>
      <c r="M348"/>
    </row>
    <row r="349" spans="1:13" x14ac:dyDescent="0.25">
      <c r="J349" s="20"/>
      <c r="K349" s="19"/>
      <c r="L349" s="22"/>
      <c r="M349"/>
    </row>
    <row r="350" spans="1:13" x14ac:dyDescent="0.25">
      <c r="A350" s="12"/>
      <c r="F350" s="12"/>
      <c r="J350" s="20"/>
      <c r="K350" s="19"/>
      <c r="L350" s="22"/>
      <c r="M350"/>
    </row>
    <row r="351" spans="1:13" x14ac:dyDescent="0.25">
      <c r="J351" s="20"/>
      <c r="K351" s="19"/>
      <c r="L351" s="22"/>
      <c r="M351"/>
    </row>
    <row r="352" spans="1:13" x14ac:dyDescent="0.25">
      <c r="J352" s="20"/>
      <c r="K352" s="19"/>
      <c r="L352" s="22"/>
      <c r="M352"/>
    </row>
    <row r="353" spans="1:13" x14ac:dyDescent="0.25">
      <c r="A353" s="12"/>
      <c r="F353" s="12"/>
      <c r="J353" s="20"/>
      <c r="K353" s="19"/>
      <c r="L353" s="22"/>
      <c r="M353"/>
    </row>
    <row r="354" spans="1:13" x14ac:dyDescent="0.25">
      <c r="J354" s="20"/>
      <c r="K354" s="19"/>
      <c r="L354" s="22"/>
      <c r="M354"/>
    </row>
    <row r="355" spans="1:13" x14ac:dyDescent="0.25">
      <c r="J355" s="20"/>
      <c r="K355" s="19"/>
      <c r="L355" s="22"/>
      <c r="M355"/>
    </row>
    <row r="356" spans="1:13" x14ac:dyDescent="0.25">
      <c r="A356" s="12"/>
      <c r="F356" s="12"/>
      <c r="J356" s="20"/>
      <c r="K356" s="19"/>
      <c r="L356" s="22"/>
      <c r="M356"/>
    </row>
    <row r="357" spans="1:13" x14ac:dyDescent="0.25">
      <c r="A357" s="12"/>
      <c r="F357" s="12"/>
      <c r="J357" s="20"/>
      <c r="K357" s="19"/>
      <c r="L357" s="22"/>
      <c r="M357"/>
    </row>
    <row r="358" spans="1:13" x14ac:dyDescent="0.25">
      <c r="J358" s="20"/>
      <c r="K358" s="19"/>
      <c r="L358" s="22"/>
      <c r="M358"/>
    </row>
    <row r="359" spans="1:13" x14ac:dyDescent="0.25">
      <c r="J359" s="20"/>
      <c r="K359" s="19"/>
      <c r="L359" s="22"/>
      <c r="M359"/>
    </row>
    <row r="360" spans="1:13" x14ac:dyDescent="0.25">
      <c r="J360" s="20"/>
      <c r="K360" s="19"/>
      <c r="L360" s="22"/>
      <c r="M360"/>
    </row>
    <row r="361" spans="1:13" x14ac:dyDescent="0.25">
      <c r="J361" s="20"/>
      <c r="K361" s="19"/>
      <c r="L361" s="22"/>
      <c r="M361"/>
    </row>
    <row r="362" spans="1:13" x14ac:dyDescent="0.25">
      <c r="J362" s="20"/>
      <c r="K362" s="19"/>
      <c r="L362" s="22"/>
      <c r="M362"/>
    </row>
    <row r="363" spans="1:13" x14ac:dyDescent="0.25">
      <c r="J363" s="20"/>
      <c r="K363" s="19"/>
      <c r="L363" s="22"/>
      <c r="M363"/>
    </row>
    <row r="364" spans="1:13" x14ac:dyDescent="0.25">
      <c r="A364" s="12"/>
      <c r="F364" s="12"/>
      <c r="J364" s="20"/>
      <c r="K364" s="19"/>
      <c r="L364" s="22"/>
      <c r="M364"/>
    </row>
    <row r="365" spans="1:13" x14ac:dyDescent="0.25">
      <c r="J365" s="20"/>
      <c r="K365" s="19"/>
      <c r="L365" s="22"/>
      <c r="M365"/>
    </row>
    <row r="366" spans="1:13" x14ac:dyDescent="0.25">
      <c r="J366" s="20"/>
      <c r="K366" s="19"/>
      <c r="L366" s="22"/>
      <c r="M366"/>
    </row>
    <row r="367" spans="1:13" x14ac:dyDescent="0.25">
      <c r="A367" s="12"/>
      <c r="F367" s="12"/>
      <c r="J367" s="20"/>
      <c r="K367" s="19"/>
      <c r="L367" s="22"/>
      <c r="M367"/>
    </row>
    <row r="368" spans="1:13" x14ac:dyDescent="0.25">
      <c r="J368" s="20"/>
      <c r="K368" s="19"/>
      <c r="L368" s="22"/>
      <c r="M368"/>
    </row>
    <row r="369" spans="1:13" x14ac:dyDescent="0.25">
      <c r="J369" s="20"/>
      <c r="K369" s="19"/>
      <c r="L369" s="22"/>
      <c r="M369"/>
    </row>
    <row r="370" spans="1:13" x14ac:dyDescent="0.25">
      <c r="A370" s="12"/>
      <c r="F370" s="12"/>
      <c r="J370" s="20"/>
      <c r="K370" s="19"/>
      <c r="L370" s="22"/>
      <c r="M370"/>
    </row>
    <row r="371" spans="1:13" x14ac:dyDescent="0.25">
      <c r="A371" s="12"/>
      <c r="F371" s="12"/>
      <c r="J371" s="20"/>
      <c r="K371" s="19"/>
      <c r="L371" s="22"/>
      <c r="M371"/>
    </row>
    <row r="372" spans="1:13" x14ac:dyDescent="0.25">
      <c r="J372" s="20"/>
      <c r="K372" s="19"/>
      <c r="L372" s="22"/>
      <c r="M372"/>
    </row>
    <row r="373" spans="1:13" x14ac:dyDescent="0.25">
      <c r="J373" s="20"/>
      <c r="K373" s="19"/>
      <c r="L373" s="22"/>
      <c r="M373"/>
    </row>
    <row r="374" spans="1:13" x14ac:dyDescent="0.25">
      <c r="J374" s="20"/>
      <c r="K374" s="19"/>
      <c r="L374" s="22"/>
      <c r="M374"/>
    </row>
    <row r="375" spans="1:13" x14ac:dyDescent="0.25">
      <c r="J375" s="20"/>
      <c r="K375" s="19"/>
      <c r="L375" s="22"/>
      <c r="M375"/>
    </row>
    <row r="376" spans="1:13" x14ac:dyDescent="0.25">
      <c r="J376" s="20"/>
      <c r="K376" s="19"/>
      <c r="L376" s="22"/>
      <c r="M376"/>
    </row>
    <row r="377" spans="1:13" x14ac:dyDescent="0.25">
      <c r="J377" s="20"/>
      <c r="K377" s="19"/>
      <c r="L377" s="22"/>
      <c r="M377"/>
    </row>
    <row r="378" spans="1:13" x14ac:dyDescent="0.25">
      <c r="A378" s="12"/>
      <c r="F378" s="12"/>
      <c r="J378" s="20"/>
      <c r="K378" s="19"/>
      <c r="L378" s="22"/>
      <c r="M378"/>
    </row>
    <row r="379" spans="1:13" x14ac:dyDescent="0.25">
      <c r="J379" s="20"/>
      <c r="K379" s="19"/>
      <c r="L379" s="22"/>
      <c r="M379"/>
    </row>
    <row r="380" spans="1:13" x14ac:dyDescent="0.25">
      <c r="J380" s="20"/>
      <c r="K380" s="19"/>
      <c r="L380" s="22"/>
      <c r="M380"/>
    </row>
    <row r="381" spans="1:13" x14ac:dyDescent="0.25">
      <c r="A381" s="12"/>
      <c r="F381" s="12"/>
      <c r="J381" s="20"/>
      <c r="K381" s="19"/>
      <c r="L381" s="22"/>
      <c r="M381"/>
    </row>
    <row r="382" spans="1:13" x14ac:dyDescent="0.25">
      <c r="J382" s="20"/>
      <c r="K382" s="19"/>
      <c r="L382" s="22"/>
      <c r="M382"/>
    </row>
    <row r="383" spans="1:13" x14ac:dyDescent="0.25">
      <c r="J383" s="20"/>
      <c r="K383" s="19"/>
      <c r="L383" s="22"/>
      <c r="M383"/>
    </row>
    <row r="384" spans="1:13" x14ac:dyDescent="0.25">
      <c r="A384" s="12"/>
      <c r="F384" s="12"/>
      <c r="J384" s="20"/>
      <c r="K384" s="19"/>
      <c r="L384" s="22"/>
      <c r="M384"/>
    </row>
    <row r="385" spans="1:13" x14ac:dyDescent="0.25">
      <c r="A385" s="12"/>
      <c r="F385" s="12"/>
      <c r="J385" s="20"/>
      <c r="K385" s="19"/>
      <c r="L385" s="22"/>
      <c r="M385"/>
    </row>
    <row r="386" spans="1:13" x14ac:dyDescent="0.25">
      <c r="J386" s="20"/>
      <c r="K386" s="19"/>
      <c r="L386" s="22"/>
      <c r="M386"/>
    </row>
    <row r="387" spans="1:13" x14ac:dyDescent="0.25">
      <c r="J387" s="20"/>
      <c r="K387" s="19"/>
      <c r="L387" s="22"/>
      <c r="M387"/>
    </row>
    <row r="388" spans="1:13" x14ac:dyDescent="0.25">
      <c r="J388" s="20"/>
      <c r="K388" s="19"/>
      <c r="L388" s="22"/>
      <c r="M388"/>
    </row>
    <row r="389" spans="1:13" x14ac:dyDescent="0.25">
      <c r="J389" s="20"/>
      <c r="K389" s="19"/>
      <c r="L389" s="22"/>
      <c r="M389"/>
    </row>
    <row r="390" spans="1:13" x14ac:dyDescent="0.25">
      <c r="J390" s="20"/>
      <c r="K390" s="19"/>
      <c r="L390" s="22"/>
      <c r="M390"/>
    </row>
    <row r="391" spans="1:13" x14ac:dyDescent="0.25">
      <c r="J391" s="20"/>
      <c r="K391" s="19"/>
      <c r="L391" s="22"/>
      <c r="M391"/>
    </row>
    <row r="392" spans="1:13" x14ac:dyDescent="0.25">
      <c r="A392" s="12"/>
      <c r="F392" s="12"/>
      <c r="J392" s="20"/>
      <c r="K392" s="19"/>
      <c r="L392" s="22"/>
      <c r="M392"/>
    </row>
    <row r="393" spans="1:13" x14ac:dyDescent="0.25">
      <c r="J393" s="20"/>
      <c r="K393" s="19"/>
      <c r="L393" s="22"/>
      <c r="M393"/>
    </row>
    <row r="394" spans="1:13" x14ac:dyDescent="0.25">
      <c r="J394" s="20"/>
      <c r="K394" s="19"/>
      <c r="L394" s="22"/>
      <c r="M394"/>
    </row>
    <row r="395" spans="1:13" x14ac:dyDescent="0.25">
      <c r="A395" s="12"/>
      <c r="F395" s="12"/>
      <c r="J395" s="20"/>
      <c r="K395" s="19"/>
      <c r="L395" s="22"/>
      <c r="M395"/>
    </row>
    <row r="396" spans="1:13" x14ac:dyDescent="0.25">
      <c r="J396" s="20"/>
      <c r="K396" s="19"/>
      <c r="L396" s="22"/>
      <c r="M396"/>
    </row>
    <row r="397" spans="1:13" x14ac:dyDescent="0.25">
      <c r="J397" s="20"/>
      <c r="K397" s="19"/>
      <c r="L397" s="22"/>
      <c r="M397"/>
    </row>
    <row r="398" spans="1:13" x14ac:dyDescent="0.25">
      <c r="A398" s="12"/>
      <c r="F398" s="12"/>
      <c r="J398" s="20"/>
      <c r="K398" s="19"/>
      <c r="L398" s="22"/>
      <c r="M398"/>
    </row>
    <row r="399" spans="1:13" x14ac:dyDescent="0.25">
      <c r="A399" s="12"/>
      <c r="F399" s="12"/>
      <c r="J399" s="20"/>
      <c r="K399" s="19"/>
      <c r="L399" s="22"/>
      <c r="M399"/>
    </row>
    <row r="400" spans="1:13" x14ac:dyDescent="0.25">
      <c r="J400" s="20"/>
      <c r="K400" s="19"/>
      <c r="L400" s="22"/>
      <c r="M400"/>
    </row>
    <row r="401" spans="1:13" x14ac:dyDescent="0.25">
      <c r="J401" s="20"/>
      <c r="K401" s="19"/>
      <c r="L401" s="22"/>
      <c r="M401"/>
    </row>
    <row r="402" spans="1:13" x14ac:dyDescent="0.25">
      <c r="J402" s="20"/>
      <c r="K402" s="19"/>
      <c r="L402" s="22"/>
      <c r="M402"/>
    </row>
    <row r="403" spans="1:13" x14ac:dyDescent="0.25">
      <c r="J403" s="20"/>
      <c r="K403" s="19"/>
      <c r="L403" s="22"/>
      <c r="M403"/>
    </row>
    <row r="404" spans="1:13" x14ac:dyDescent="0.25">
      <c r="J404" s="20"/>
      <c r="K404" s="19"/>
      <c r="L404" s="22"/>
      <c r="M404"/>
    </row>
    <row r="405" spans="1:13" x14ac:dyDescent="0.25">
      <c r="J405" s="20"/>
      <c r="K405" s="19"/>
      <c r="L405" s="22"/>
      <c r="M405"/>
    </row>
    <row r="406" spans="1:13" x14ac:dyDescent="0.25">
      <c r="A406" s="12"/>
      <c r="F406" s="12"/>
      <c r="J406" s="20"/>
      <c r="K406" s="19"/>
      <c r="L406" s="22"/>
      <c r="M406"/>
    </row>
    <row r="407" spans="1:13" x14ac:dyDescent="0.25">
      <c r="J407" s="20"/>
      <c r="K407" s="19"/>
      <c r="L407" s="22"/>
      <c r="M407"/>
    </row>
    <row r="408" spans="1:13" x14ac:dyDescent="0.25">
      <c r="J408" s="20"/>
      <c r="K408" s="19"/>
      <c r="L408" s="22"/>
      <c r="M408"/>
    </row>
    <row r="409" spans="1:13" x14ac:dyDescent="0.25">
      <c r="A409" s="12"/>
      <c r="F409" s="12"/>
      <c r="J409" s="20"/>
      <c r="K409" s="19"/>
      <c r="L409" s="22"/>
      <c r="M409"/>
    </row>
    <row r="410" spans="1:13" x14ac:dyDescent="0.25">
      <c r="J410" s="20"/>
      <c r="K410" s="19"/>
      <c r="L410" s="22"/>
      <c r="M410"/>
    </row>
    <row r="411" spans="1:13" x14ac:dyDescent="0.25">
      <c r="J411" s="20"/>
      <c r="K411" s="19"/>
      <c r="L411" s="22"/>
      <c r="M411"/>
    </row>
    <row r="412" spans="1:13" x14ac:dyDescent="0.25">
      <c r="A412" s="12"/>
      <c r="F412" s="12"/>
      <c r="J412" s="20"/>
      <c r="K412" s="19"/>
      <c r="L412" s="22"/>
      <c r="M412"/>
    </row>
    <row r="413" spans="1:13" x14ac:dyDescent="0.25">
      <c r="A413" s="12"/>
      <c r="F413" s="12"/>
      <c r="J413" s="20"/>
      <c r="K413" s="19"/>
      <c r="L413" s="22"/>
      <c r="M413"/>
    </row>
    <row r="414" spans="1:13" x14ac:dyDescent="0.25">
      <c r="J414" s="20"/>
      <c r="K414" s="19"/>
      <c r="L414" s="22"/>
      <c r="M414"/>
    </row>
    <row r="415" spans="1:13" x14ac:dyDescent="0.25">
      <c r="J415" s="20"/>
      <c r="K415" s="19"/>
      <c r="L415" s="22"/>
      <c r="M415"/>
    </row>
    <row r="416" spans="1:13" x14ac:dyDescent="0.25">
      <c r="J416" s="20"/>
      <c r="K416" s="19"/>
      <c r="L416" s="22"/>
      <c r="M416"/>
    </row>
    <row r="417" spans="1:13" x14ac:dyDescent="0.25">
      <c r="J417" s="20"/>
      <c r="K417" s="19"/>
      <c r="L417" s="22"/>
      <c r="M417"/>
    </row>
    <row r="418" spans="1:13" x14ac:dyDescent="0.25">
      <c r="J418" s="20"/>
      <c r="K418" s="19"/>
      <c r="L418" s="22"/>
      <c r="M418"/>
    </row>
    <row r="419" spans="1:13" x14ac:dyDescent="0.25">
      <c r="J419" s="20"/>
      <c r="K419" s="19"/>
      <c r="L419" s="22"/>
      <c r="M419"/>
    </row>
    <row r="420" spans="1:13" x14ac:dyDescent="0.25">
      <c r="A420" s="12"/>
      <c r="F420" s="12"/>
      <c r="J420" s="20"/>
      <c r="K420" s="19"/>
      <c r="L420" s="22"/>
      <c r="M420"/>
    </row>
    <row r="421" spans="1:13" x14ac:dyDescent="0.25">
      <c r="J421" s="20"/>
      <c r="K421" s="19"/>
      <c r="L421" s="22"/>
      <c r="M421"/>
    </row>
    <row r="422" spans="1:13" x14ac:dyDescent="0.25">
      <c r="J422" s="20"/>
      <c r="K422" s="19"/>
      <c r="L422" s="22"/>
      <c r="M422"/>
    </row>
    <row r="423" spans="1:13" x14ac:dyDescent="0.25">
      <c r="A423" s="12"/>
      <c r="F423" s="12"/>
      <c r="J423" s="20"/>
      <c r="K423" s="19"/>
      <c r="L423" s="22"/>
      <c r="M423"/>
    </row>
    <row r="424" spans="1:13" x14ac:dyDescent="0.25">
      <c r="J424" s="20"/>
      <c r="K424" s="19"/>
      <c r="L424" s="22"/>
      <c r="M424"/>
    </row>
    <row r="425" spans="1:13" x14ac:dyDescent="0.25">
      <c r="J425" s="20"/>
      <c r="K425" s="19"/>
      <c r="L425" s="22"/>
      <c r="M425"/>
    </row>
    <row r="426" spans="1:13" x14ac:dyDescent="0.25">
      <c r="A426" s="12"/>
      <c r="F426" s="12"/>
      <c r="J426" s="20"/>
      <c r="K426" s="19"/>
      <c r="L426" s="22"/>
      <c r="M426"/>
    </row>
    <row r="427" spans="1:13" x14ac:dyDescent="0.25">
      <c r="A427" s="12"/>
      <c r="F427" s="12"/>
      <c r="J427" s="20"/>
      <c r="K427" s="19"/>
      <c r="L427" s="22"/>
      <c r="M427"/>
    </row>
    <row r="428" spans="1:13" x14ac:dyDescent="0.25">
      <c r="J428" s="20"/>
      <c r="K428" s="19"/>
      <c r="L428" s="22"/>
      <c r="M428"/>
    </row>
    <row r="429" spans="1:13" x14ac:dyDescent="0.25">
      <c r="J429" s="20"/>
      <c r="K429" s="19"/>
      <c r="L429" s="22"/>
      <c r="M429"/>
    </row>
    <row r="430" spans="1:13" x14ac:dyDescent="0.25">
      <c r="J430" s="20"/>
      <c r="K430" s="19"/>
      <c r="L430" s="22"/>
      <c r="M430"/>
    </row>
    <row r="431" spans="1:13" x14ac:dyDescent="0.25">
      <c r="J431" s="20"/>
      <c r="K431" s="19"/>
      <c r="L431" s="22"/>
      <c r="M431"/>
    </row>
    <row r="432" spans="1:13" x14ac:dyDescent="0.25">
      <c r="J432" s="20"/>
      <c r="K432" s="19"/>
      <c r="L432" s="22"/>
      <c r="M432"/>
    </row>
    <row r="433" spans="1:13" x14ac:dyDescent="0.25">
      <c r="J433" s="20"/>
      <c r="K433" s="19"/>
      <c r="L433" s="22"/>
      <c r="M433"/>
    </row>
    <row r="434" spans="1:13" x14ac:dyDescent="0.25">
      <c r="A434" s="12"/>
      <c r="F434" s="12"/>
      <c r="J434" s="20"/>
      <c r="K434" s="19"/>
      <c r="L434" s="22"/>
      <c r="M434"/>
    </row>
    <row r="435" spans="1:13" x14ac:dyDescent="0.25">
      <c r="J435" s="20"/>
      <c r="K435" s="19"/>
      <c r="L435" s="22"/>
      <c r="M435"/>
    </row>
    <row r="436" spans="1:13" x14ac:dyDescent="0.25">
      <c r="J436" s="20"/>
      <c r="K436" s="19"/>
      <c r="L436" s="22"/>
      <c r="M436"/>
    </row>
    <row r="437" spans="1:13" x14ac:dyDescent="0.25">
      <c r="A437" s="12"/>
      <c r="F437" s="12"/>
      <c r="J437" s="20"/>
      <c r="K437" s="19"/>
      <c r="L437" s="22"/>
      <c r="M437"/>
    </row>
    <row r="438" spans="1:13" x14ac:dyDescent="0.25">
      <c r="J438" s="20"/>
      <c r="K438" s="19"/>
      <c r="L438" s="22"/>
      <c r="M438"/>
    </row>
    <row r="439" spans="1:13" x14ac:dyDescent="0.25">
      <c r="J439" s="20"/>
      <c r="K439" s="19"/>
      <c r="L439" s="22"/>
      <c r="M439"/>
    </row>
    <row r="440" spans="1:13" x14ac:dyDescent="0.25">
      <c r="A440" s="12"/>
      <c r="F440" s="12"/>
      <c r="J440" s="20"/>
      <c r="K440" s="19"/>
      <c r="L440" s="22"/>
      <c r="M440"/>
    </row>
    <row r="441" spans="1:13" x14ac:dyDescent="0.25">
      <c r="A441" s="12"/>
      <c r="F441" s="12"/>
      <c r="J441" s="20"/>
      <c r="K441" s="19"/>
      <c r="L441" s="22"/>
      <c r="M441"/>
    </row>
    <row r="442" spans="1:13" x14ac:dyDescent="0.25">
      <c r="J442" s="20"/>
      <c r="K442" s="19"/>
      <c r="L442" s="22"/>
      <c r="M442"/>
    </row>
    <row r="443" spans="1:13" x14ac:dyDescent="0.25">
      <c r="J443" s="20"/>
      <c r="K443" s="19"/>
      <c r="L443" s="22"/>
      <c r="M443"/>
    </row>
    <row r="444" spans="1:13" x14ac:dyDescent="0.25">
      <c r="J444" s="20"/>
      <c r="K444" s="19"/>
      <c r="L444" s="22"/>
      <c r="M444"/>
    </row>
    <row r="445" spans="1:13" x14ac:dyDescent="0.25">
      <c r="J445" s="20"/>
      <c r="K445" s="19"/>
      <c r="L445" s="22"/>
      <c r="M445"/>
    </row>
    <row r="446" spans="1:13" x14ac:dyDescent="0.25">
      <c r="J446" s="20"/>
      <c r="K446" s="19"/>
      <c r="L446" s="22"/>
      <c r="M446"/>
    </row>
    <row r="447" spans="1:13" x14ac:dyDescent="0.25">
      <c r="J447" s="20"/>
      <c r="K447" s="19"/>
      <c r="L447" s="22"/>
      <c r="M447"/>
    </row>
    <row r="448" spans="1:13" x14ac:dyDescent="0.25">
      <c r="A448" s="12"/>
      <c r="F448" s="12"/>
      <c r="J448" s="20"/>
      <c r="K448" s="19"/>
      <c r="L448" s="22"/>
      <c r="M448"/>
    </row>
    <row r="449" spans="1:13" x14ac:dyDescent="0.25">
      <c r="J449" s="20"/>
      <c r="K449" s="19"/>
      <c r="L449" s="22"/>
      <c r="M449"/>
    </row>
    <row r="450" spans="1:13" x14ac:dyDescent="0.25">
      <c r="J450" s="20"/>
      <c r="K450" s="19"/>
      <c r="L450" s="22"/>
      <c r="M450"/>
    </row>
    <row r="451" spans="1:13" x14ac:dyDescent="0.25">
      <c r="A451" s="12"/>
      <c r="F451" s="12"/>
      <c r="J451" s="20"/>
      <c r="K451" s="19"/>
      <c r="L451" s="22"/>
      <c r="M451"/>
    </row>
    <row r="452" spans="1:13" x14ac:dyDescent="0.25">
      <c r="J452" s="20"/>
      <c r="K452" s="19"/>
      <c r="L452" s="22"/>
      <c r="M452"/>
    </row>
    <row r="453" spans="1:13" x14ac:dyDescent="0.25">
      <c r="J453" s="20"/>
      <c r="K453" s="19"/>
      <c r="L453" s="22"/>
      <c r="M453"/>
    </row>
    <row r="454" spans="1:13" x14ac:dyDescent="0.25">
      <c r="A454" s="12"/>
      <c r="F454" s="12"/>
      <c r="J454" s="20"/>
      <c r="K454" s="19"/>
      <c r="L454" s="22"/>
      <c r="M454"/>
    </row>
    <row r="455" spans="1:13" x14ac:dyDescent="0.25">
      <c r="A455" s="12"/>
      <c r="F455" s="12"/>
      <c r="J455" s="20"/>
      <c r="K455" s="19"/>
      <c r="L455" s="22"/>
      <c r="M455"/>
    </row>
    <row r="456" spans="1:13" x14ac:dyDescent="0.25">
      <c r="J456" s="20"/>
      <c r="K456" s="19"/>
      <c r="L456" s="22"/>
      <c r="M456"/>
    </row>
    <row r="457" spans="1:13" x14ac:dyDescent="0.25">
      <c r="J457" s="20"/>
      <c r="K457" s="19"/>
      <c r="L457" s="22"/>
      <c r="M457"/>
    </row>
    <row r="458" spans="1:13" x14ac:dyDescent="0.25">
      <c r="J458" s="20"/>
      <c r="K458" s="19"/>
      <c r="L458" s="22"/>
      <c r="M458"/>
    </row>
    <row r="459" spans="1:13" x14ac:dyDescent="0.25">
      <c r="J459" s="20"/>
      <c r="K459" s="19"/>
      <c r="L459" s="22"/>
      <c r="M459"/>
    </row>
    <row r="460" spans="1:13" x14ac:dyDescent="0.25">
      <c r="J460" s="20"/>
      <c r="K460" s="19"/>
      <c r="L460" s="22"/>
      <c r="M460"/>
    </row>
    <row r="461" spans="1:13" x14ac:dyDescent="0.25">
      <c r="J461" s="20"/>
      <c r="K461" s="19"/>
      <c r="L461" s="22"/>
      <c r="M461"/>
    </row>
    <row r="462" spans="1:13" x14ac:dyDescent="0.25">
      <c r="A462" s="12"/>
      <c r="F462" s="12"/>
      <c r="J462" s="20"/>
      <c r="K462" s="19"/>
      <c r="L462" s="22"/>
      <c r="M462"/>
    </row>
    <row r="463" spans="1:13" x14ac:dyDescent="0.25">
      <c r="J463" s="20"/>
      <c r="K463" s="19"/>
      <c r="L463" s="22"/>
      <c r="M463"/>
    </row>
    <row r="464" spans="1:13" x14ac:dyDescent="0.25">
      <c r="J464" s="20"/>
      <c r="K464" s="19"/>
      <c r="L464" s="22"/>
      <c r="M464"/>
    </row>
    <row r="465" spans="1:13" x14ac:dyDescent="0.25">
      <c r="A465" s="12"/>
      <c r="F465" s="12"/>
      <c r="J465" s="20"/>
      <c r="K465" s="19"/>
      <c r="L465" s="22"/>
      <c r="M465"/>
    </row>
    <row r="466" spans="1:13" x14ac:dyDescent="0.25">
      <c r="J466" s="20"/>
      <c r="K466" s="19"/>
      <c r="L466" s="22"/>
      <c r="M466"/>
    </row>
    <row r="467" spans="1:13" x14ac:dyDescent="0.25">
      <c r="J467" s="20"/>
      <c r="K467" s="19"/>
      <c r="L467" s="22"/>
      <c r="M467"/>
    </row>
    <row r="468" spans="1:13" x14ac:dyDescent="0.25">
      <c r="A468" s="12"/>
      <c r="F468" s="12"/>
      <c r="J468" s="20"/>
      <c r="K468" s="19"/>
      <c r="L468" s="22"/>
      <c r="M468"/>
    </row>
    <row r="469" spans="1:13" x14ac:dyDescent="0.25">
      <c r="A469" s="12"/>
      <c r="F469" s="12"/>
      <c r="J469" s="20"/>
      <c r="K469" s="19"/>
      <c r="L469" s="22"/>
      <c r="M469"/>
    </row>
    <row r="470" spans="1:13" x14ac:dyDescent="0.25">
      <c r="J470" s="20"/>
      <c r="K470" s="19"/>
      <c r="L470" s="22"/>
      <c r="M470"/>
    </row>
    <row r="471" spans="1:13" x14ac:dyDescent="0.25">
      <c r="J471" s="20"/>
      <c r="K471" s="19"/>
      <c r="L471" s="22"/>
      <c r="M471"/>
    </row>
    <row r="472" spans="1:13" x14ac:dyDescent="0.25">
      <c r="J472" s="20"/>
      <c r="K472" s="19"/>
      <c r="L472" s="22"/>
      <c r="M472"/>
    </row>
    <row r="473" spans="1:13" x14ac:dyDescent="0.25">
      <c r="J473" s="20"/>
      <c r="K473" s="19"/>
      <c r="L473" s="22"/>
      <c r="M473"/>
    </row>
    <row r="474" spans="1:13" x14ac:dyDescent="0.25">
      <c r="J474" s="20"/>
      <c r="K474" s="19"/>
      <c r="L474" s="22"/>
      <c r="M474"/>
    </row>
    <row r="475" spans="1:13" x14ac:dyDescent="0.25">
      <c r="J475" s="20"/>
      <c r="K475" s="19"/>
      <c r="L475" s="22"/>
      <c r="M475"/>
    </row>
    <row r="476" spans="1:13" x14ac:dyDescent="0.25">
      <c r="A476" s="12"/>
      <c r="F476" s="12"/>
      <c r="J476" s="20"/>
      <c r="K476" s="19"/>
      <c r="L476" s="22"/>
      <c r="M476"/>
    </row>
    <row r="477" spans="1:13" x14ac:dyDescent="0.25">
      <c r="J477" s="20"/>
      <c r="K477" s="19"/>
      <c r="L477" s="22"/>
      <c r="M477"/>
    </row>
    <row r="478" spans="1:13" x14ac:dyDescent="0.25">
      <c r="J478" s="20"/>
      <c r="K478" s="19"/>
      <c r="L478" s="22"/>
      <c r="M478"/>
    </row>
    <row r="479" spans="1:13" x14ac:dyDescent="0.25">
      <c r="A479" s="12"/>
      <c r="F479" s="12"/>
      <c r="J479" s="20"/>
      <c r="K479" s="19"/>
      <c r="L479" s="22"/>
      <c r="M479"/>
    </row>
    <row r="480" spans="1:13" x14ac:dyDescent="0.25">
      <c r="J480" s="20"/>
      <c r="K480" s="19"/>
      <c r="L480" s="22"/>
      <c r="M480"/>
    </row>
    <row r="481" spans="1:13" x14ac:dyDescent="0.25">
      <c r="J481" s="20"/>
      <c r="K481" s="19"/>
      <c r="L481" s="22"/>
      <c r="M481"/>
    </row>
    <row r="482" spans="1:13" x14ac:dyDescent="0.25">
      <c r="A482" s="12"/>
      <c r="F482" s="12"/>
      <c r="J482" s="20"/>
      <c r="K482" s="19"/>
      <c r="L482" s="22"/>
      <c r="M482"/>
    </row>
    <row r="483" spans="1:13" x14ac:dyDescent="0.25">
      <c r="A483" s="12"/>
      <c r="F483" s="12"/>
      <c r="J483" s="20"/>
      <c r="K483" s="19"/>
      <c r="L483" s="22"/>
      <c r="M483"/>
    </row>
    <row r="484" spans="1:13" x14ac:dyDescent="0.25">
      <c r="J484" s="20"/>
      <c r="K484" s="19"/>
      <c r="L484" s="22"/>
      <c r="M484"/>
    </row>
    <row r="485" spans="1:13" x14ac:dyDescent="0.25">
      <c r="J485" s="20"/>
      <c r="K485" s="19"/>
      <c r="L485" s="22"/>
      <c r="M485"/>
    </row>
    <row r="486" spans="1:13" x14ac:dyDescent="0.25">
      <c r="J486" s="20"/>
      <c r="K486" s="19"/>
      <c r="L486" s="22"/>
      <c r="M486"/>
    </row>
    <row r="487" spans="1:13" x14ac:dyDescent="0.25">
      <c r="J487" s="20"/>
      <c r="K487" s="19"/>
      <c r="L487" s="22"/>
      <c r="M487"/>
    </row>
    <row r="488" spans="1:13" x14ac:dyDescent="0.25">
      <c r="J488" s="20"/>
      <c r="K488" s="19"/>
      <c r="L488" s="22"/>
      <c r="M488"/>
    </row>
    <row r="489" spans="1:13" x14ac:dyDescent="0.25">
      <c r="J489" s="20"/>
      <c r="K489" s="19"/>
      <c r="L489" s="22"/>
      <c r="M489"/>
    </row>
    <row r="490" spans="1:13" x14ac:dyDescent="0.25">
      <c r="A490" s="12"/>
      <c r="F490" s="12"/>
      <c r="J490" s="20"/>
      <c r="K490" s="19"/>
      <c r="L490" s="22"/>
      <c r="M490"/>
    </row>
    <row r="491" spans="1:13" x14ac:dyDescent="0.25">
      <c r="J491" s="20"/>
      <c r="K491" s="19"/>
      <c r="L491" s="22"/>
      <c r="M491"/>
    </row>
    <row r="492" spans="1:13" x14ac:dyDescent="0.25">
      <c r="J492" s="20"/>
      <c r="K492" s="19"/>
      <c r="L492" s="22"/>
      <c r="M492"/>
    </row>
    <row r="493" spans="1:13" x14ac:dyDescent="0.25">
      <c r="A493" s="12"/>
      <c r="F493" s="12"/>
      <c r="J493" s="20"/>
      <c r="K493" s="19"/>
      <c r="L493" s="22"/>
      <c r="M493"/>
    </row>
    <row r="494" spans="1:13" x14ac:dyDescent="0.25">
      <c r="J494" s="20"/>
      <c r="K494" s="19"/>
      <c r="L494" s="22"/>
      <c r="M494"/>
    </row>
    <row r="495" spans="1:13" x14ac:dyDescent="0.25">
      <c r="J495" s="20"/>
      <c r="K495" s="19"/>
      <c r="L495" s="22"/>
      <c r="M495"/>
    </row>
    <row r="496" spans="1:13" x14ac:dyDescent="0.25">
      <c r="A496" s="12"/>
      <c r="F496" s="12"/>
      <c r="J496" s="20"/>
      <c r="K496" s="19"/>
      <c r="L496" s="22"/>
      <c r="M496"/>
    </row>
    <row r="497" spans="1:13" x14ac:dyDescent="0.25">
      <c r="A497" s="12"/>
      <c r="F497" s="12"/>
      <c r="J497" s="20"/>
      <c r="K497" s="19"/>
      <c r="L497" s="22"/>
      <c r="M497"/>
    </row>
    <row r="498" spans="1:13" x14ac:dyDescent="0.25">
      <c r="J498" s="20"/>
      <c r="K498" s="19"/>
      <c r="L498" s="22"/>
      <c r="M498"/>
    </row>
    <row r="499" spans="1:13" x14ac:dyDescent="0.25">
      <c r="J499" s="20"/>
      <c r="K499" s="19"/>
      <c r="L499" s="22"/>
      <c r="M499"/>
    </row>
    <row r="500" spans="1:13" x14ac:dyDescent="0.25">
      <c r="J500" s="20"/>
      <c r="K500" s="19"/>
      <c r="L500" s="22"/>
      <c r="M500"/>
    </row>
    <row r="501" spans="1:13" x14ac:dyDescent="0.25">
      <c r="J501" s="20"/>
      <c r="K501" s="19"/>
      <c r="L501" s="22"/>
      <c r="M501"/>
    </row>
    <row r="502" spans="1:13" x14ac:dyDescent="0.25">
      <c r="J502" s="20"/>
      <c r="K502" s="19"/>
      <c r="L502" s="22"/>
      <c r="M502"/>
    </row>
    <row r="503" spans="1:13" x14ac:dyDescent="0.25">
      <c r="J503" s="20"/>
      <c r="K503" s="19"/>
      <c r="L503" s="22"/>
      <c r="M503"/>
    </row>
    <row r="504" spans="1:13" x14ac:dyDescent="0.25">
      <c r="A504" s="12"/>
      <c r="F504" s="12"/>
      <c r="J504" s="20"/>
      <c r="K504" s="19"/>
      <c r="L504" s="22"/>
      <c r="M504"/>
    </row>
    <row r="505" spans="1:13" x14ac:dyDescent="0.25">
      <c r="J505" s="20"/>
      <c r="K505" s="19"/>
      <c r="L505" s="22"/>
      <c r="M505"/>
    </row>
    <row r="506" spans="1:13" x14ac:dyDescent="0.25">
      <c r="J506" s="20"/>
      <c r="K506" s="19"/>
      <c r="L506" s="22"/>
      <c r="M506"/>
    </row>
    <row r="507" spans="1:13" x14ac:dyDescent="0.25">
      <c r="A507" s="12"/>
      <c r="F507" s="12"/>
      <c r="J507" s="20"/>
      <c r="K507" s="19"/>
      <c r="L507" s="22"/>
      <c r="M507"/>
    </row>
    <row r="508" spans="1:13" x14ac:dyDescent="0.25">
      <c r="J508" s="20"/>
      <c r="K508" s="19"/>
      <c r="L508" s="22"/>
      <c r="M508"/>
    </row>
    <row r="509" spans="1:13" x14ac:dyDescent="0.25">
      <c r="J509" s="20"/>
      <c r="K509" s="19"/>
      <c r="L509" s="22"/>
      <c r="M509"/>
    </row>
    <row r="510" spans="1:13" x14ac:dyDescent="0.25">
      <c r="A510" s="12"/>
      <c r="F510" s="12"/>
      <c r="J510" s="20"/>
      <c r="K510" s="19"/>
      <c r="L510" s="22"/>
      <c r="M510"/>
    </row>
    <row r="511" spans="1:13" x14ac:dyDescent="0.25">
      <c r="A511" s="12"/>
      <c r="F511" s="12"/>
      <c r="J511" s="20"/>
      <c r="K511" s="19"/>
      <c r="L511" s="22"/>
      <c r="M511"/>
    </row>
    <row r="512" spans="1:13" x14ac:dyDescent="0.25">
      <c r="J512" s="20"/>
      <c r="K512" s="19"/>
      <c r="L512" s="22"/>
      <c r="M512"/>
    </row>
    <row r="513" spans="1:13" x14ac:dyDescent="0.25">
      <c r="J513" s="20"/>
      <c r="K513" s="19"/>
      <c r="L513" s="22"/>
      <c r="M513"/>
    </row>
    <row r="514" spans="1:13" x14ac:dyDescent="0.25">
      <c r="J514" s="20"/>
      <c r="K514" s="19"/>
      <c r="L514" s="22"/>
      <c r="M514"/>
    </row>
    <row r="515" spans="1:13" x14ac:dyDescent="0.25">
      <c r="J515" s="20"/>
      <c r="K515" s="19"/>
      <c r="L515" s="22"/>
      <c r="M515"/>
    </row>
    <row r="516" spans="1:13" x14ac:dyDescent="0.25">
      <c r="J516" s="20"/>
      <c r="K516" s="19"/>
      <c r="L516" s="22"/>
      <c r="M516"/>
    </row>
    <row r="517" spans="1:13" x14ac:dyDescent="0.25">
      <c r="J517" s="20"/>
      <c r="K517" s="19"/>
      <c r="L517" s="22"/>
      <c r="M517"/>
    </row>
    <row r="518" spans="1:13" x14ac:dyDescent="0.25">
      <c r="A518" s="12"/>
      <c r="F518" s="12"/>
      <c r="J518" s="20"/>
      <c r="K518" s="19"/>
      <c r="L518" s="22"/>
      <c r="M518"/>
    </row>
    <row r="519" spans="1:13" x14ac:dyDescent="0.25">
      <c r="J519" s="20"/>
      <c r="K519" s="19"/>
      <c r="L519" s="22"/>
      <c r="M519"/>
    </row>
    <row r="520" spans="1:13" x14ac:dyDescent="0.25">
      <c r="J520" s="20"/>
      <c r="K520" s="19"/>
      <c r="L520" s="22"/>
      <c r="M520"/>
    </row>
    <row r="521" spans="1:13" x14ac:dyDescent="0.25">
      <c r="A521" s="12"/>
      <c r="F521" s="12"/>
      <c r="J521" s="20"/>
      <c r="K521" s="19"/>
      <c r="L521" s="22"/>
      <c r="M521"/>
    </row>
    <row r="522" spans="1:13" x14ac:dyDescent="0.25">
      <c r="J522" s="20"/>
      <c r="K522" s="19"/>
      <c r="L522" s="22"/>
      <c r="M522"/>
    </row>
    <row r="523" spans="1:13" x14ac:dyDescent="0.25">
      <c r="J523" s="20"/>
      <c r="K523" s="19"/>
      <c r="L523" s="22"/>
      <c r="M523"/>
    </row>
    <row r="524" spans="1:13" x14ac:dyDescent="0.25">
      <c r="A524" s="12"/>
      <c r="F524" s="12"/>
      <c r="J524" s="20"/>
      <c r="K524" s="19"/>
      <c r="L524" s="22"/>
      <c r="M524"/>
    </row>
    <row r="525" spans="1:13" x14ac:dyDescent="0.25">
      <c r="A525" s="12"/>
      <c r="F525" s="12"/>
      <c r="J525" s="20"/>
      <c r="K525" s="19"/>
      <c r="L525" s="22"/>
      <c r="M525"/>
    </row>
    <row r="526" spans="1:13" x14ac:dyDescent="0.25">
      <c r="J526" s="20"/>
      <c r="K526" s="19"/>
      <c r="L526" s="22"/>
      <c r="M526"/>
    </row>
    <row r="527" spans="1:13" x14ac:dyDescent="0.25">
      <c r="J527" s="20"/>
      <c r="K527" s="19"/>
      <c r="L527" s="22"/>
      <c r="M527"/>
    </row>
    <row r="528" spans="1:13" x14ac:dyDescent="0.25">
      <c r="J528" s="20"/>
      <c r="K528" s="19"/>
      <c r="L528" s="22"/>
      <c r="M528"/>
    </row>
    <row r="529" spans="1:13" x14ac:dyDescent="0.25">
      <c r="J529" s="20"/>
      <c r="K529" s="19"/>
      <c r="L529" s="22"/>
      <c r="M529"/>
    </row>
    <row r="530" spans="1:13" x14ac:dyDescent="0.25">
      <c r="J530" s="20"/>
      <c r="K530" s="19"/>
      <c r="L530" s="22"/>
      <c r="M530"/>
    </row>
    <row r="531" spans="1:13" x14ac:dyDescent="0.25">
      <c r="J531" s="20"/>
      <c r="K531" s="19"/>
      <c r="L531" s="22"/>
      <c r="M531"/>
    </row>
    <row r="532" spans="1:13" x14ac:dyDescent="0.25">
      <c r="A532" s="12"/>
      <c r="F532" s="12"/>
      <c r="J532" s="20"/>
      <c r="K532" s="19"/>
      <c r="L532" s="22"/>
      <c r="M532"/>
    </row>
    <row r="533" spans="1:13" x14ac:dyDescent="0.25">
      <c r="J533" s="20"/>
      <c r="K533" s="19"/>
      <c r="L533" s="22"/>
      <c r="M533"/>
    </row>
    <row r="534" spans="1:13" x14ac:dyDescent="0.25">
      <c r="J534" s="20"/>
      <c r="K534" s="19"/>
      <c r="L534" s="22"/>
      <c r="M534"/>
    </row>
    <row r="535" spans="1:13" x14ac:dyDescent="0.25">
      <c r="A535" s="12"/>
      <c r="F535" s="12"/>
      <c r="J535" s="20"/>
      <c r="K535" s="19"/>
      <c r="L535" s="22"/>
      <c r="M535"/>
    </row>
    <row r="536" spans="1:13" x14ac:dyDescent="0.25">
      <c r="J536" s="20"/>
      <c r="K536" s="19"/>
      <c r="L536" s="22"/>
      <c r="M536"/>
    </row>
    <row r="537" spans="1:13" x14ac:dyDescent="0.25">
      <c r="J537" s="20"/>
      <c r="K537" s="19"/>
      <c r="L537" s="22"/>
      <c r="M537"/>
    </row>
    <row r="538" spans="1:13" x14ac:dyDescent="0.25">
      <c r="A538" s="12"/>
      <c r="F538" s="12"/>
      <c r="J538" s="20"/>
      <c r="K538" s="19"/>
      <c r="L538" s="22"/>
      <c r="M538"/>
    </row>
    <row r="539" spans="1:13" x14ac:dyDescent="0.25">
      <c r="A539" s="12"/>
      <c r="F539" s="12"/>
      <c r="J539" s="20"/>
      <c r="K539" s="19"/>
      <c r="L539" s="22"/>
      <c r="M539"/>
    </row>
    <row r="540" spans="1:13" x14ac:dyDescent="0.25">
      <c r="J540" s="20"/>
      <c r="K540" s="19"/>
      <c r="L540" s="22"/>
      <c r="M540"/>
    </row>
    <row r="541" spans="1:13" x14ac:dyDescent="0.25">
      <c r="J541" s="20"/>
      <c r="K541" s="19"/>
      <c r="L541" s="22"/>
      <c r="M541"/>
    </row>
    <row r="542" spans="1:13" x14ac:dyDescent="0.25">
      <c r="J542" s="20"/>
      <c r="K542" s="19"/>
      <c r="L542" s="22"/>
      <c r="M542"/>
    </row>
    <row r="543" spans="1:13" x14ac:dyDescent="0.25">
      <c r="J543" s="20"/>
      <c r="K543" s="19"/>
      <c r="L543" s="22"/>
      <c r="M543"/>
    </row>
    <row r="544" spans="1:13" x14ac:dyDescent="0.25">
      <c r="J544" s="20"/>
      <c r="K544" s="19"/>
      <c r="L544" s="22"/>
      <c r="M544"/>
    </row>
    <row r="545" spans="1:13" x14ac:dyDescent="0.25">
      <c r="J545" s="20"/>
      <c r="K545" s="19"/>
      <c r="L545" s="22"/>
      <c r="M545"/>
    </row>
    <row r="546" spans="1:13" x14ac:dyDescent="0.25">
      <c r="A546" s="12"/>
      <c r="F546" s="12"/>
      <c r="J546" s="20"/>
      <c r="K546" s="19"/>
      <c r="L546" s="22"/>
      <c r="M546"/>
    </row>
    <row r="547" spans="1:13" x14ac:dyDescent="0.25">
      <c r="J547" s="20"/>
      <c r="K547" s="19"/>
      <c r="L547" s="22"/>
      <c r="M547"/>
    </row>
    <row r="548" spans="1:13" x14ac:dyDescent="0.25">
      <c r="J548" s="20"/>
      <c r="K548" s="19"/>
      <c r="L548" s="22"/>
      <c r="M548"/>
    </row>
    <row r="549" spans="1:13" x14ac:dyDescent="0.25">
      <c r="A549" s="12"/>
      <c r="F549" s="12"/>
      <c r="J549" s="20"/>
      <c r="K549" s="19"/>
      <c r="L549" s="22"/>
      <c r="M549"/>
    </row>
    <row r="550" spans="1:13" x14ac:dyDescent="0.25">
      <c r="J550" s="20"/>
      <c r="K550" s="19"/>
      <c r="L550" s="22"/>
      <c r="M550"/>
    </row>
    <row r="551" spans="1:13" x14ac:dyDescent="0.25">
      <c r="J551" s="20"/>
      <c r="K551" s="19"/>
      <c r="L551" s="22"/>
      <c r="M551"/>
    </row>
    <row r="552" spans="1:13" x14ac:dyDescent="0.25">
      <c r="A552" s="12"/>
      <c r="F552" s="12"/>
      <c r="J552" s="20"/>
      <c r="K552" s="19"/>
      <c r="L552" s="22"/>
      <c r="M552"/>
    </row>
    <row r="553" spans="1:13" x14ac:dyDescent="0.25">
      <c r="A553" s="12"/>
      <c r="F553" s="12"/>
      <c r="J553" s="20"/>
      <c r="K553" s="19"/>
      <c r="L553" s="22"/>
      <c r="M553"/>
    </row>
    <row r="554" spans="1:13" x14ac:dyDescent="0.25">
      <c r="J554" s="20"/>
      <c r="K554" s="19"/>
      <c r="L554" s="22"/>
      <c r="M554"/>
    </row>
    <row r="555" spans="1:13" x14ac:dyDescent="0.25">
      <c r="J555" s="20"/>
      <c r="K555" s="19"/>
      <c r="L555" s="22"/>
      <c r="M555"/>
    </row>
    <row r="556" spans="1:13" x14ac:dyDescent="0.25">
      <c r="J556" s="20"/>
      <c r="K556" s="19"/>
      <c r="L556" s="22"/>
      <c r="M556"/>
    </row>
    <row r="557" spans="1:13" x14ac:dyDescent="0.25">
      <c r="J557" s="20"/>
      <c r="K557" s="19"/>
      <c r="L557" s="22"/>
      <c r="M557"/>
    </row>
    <row r="558" spans="1:13" x14ac:dyDescent="0.25">
      <c r="J558" s="20"/>
      <c r="K558" s="19"/>
      <c r="L558" s="22"/>
      <c r="M558"/>
    </row>
    <row r="559" spans="1:13" x14ac:dyDescent="0.25">
      <c r="J559" s="20"/>
      <c r="K559" s="19"/>
      <c r="L559" s="22"/>
      <c r="M559"/>
    </row>
    <row r="560" spans="1:13" x14ac:dyDescent="0.25">
      <c r="A560" s="12"/>
      <c r="F560" s="12"/>
      <c r="J560" s="20"/>
      <c r="K560" s="19"/>
      <c r="L560" s="22"/>
      <c r="M560"/>
    </row>
    <row r="561" spans="1:13" x14ac:dyDescent="0.25">
      <c r="J561" s="20"/>
      <c r="K561" s="19"/>
      <c r="L561" s="22"/>
      <c r="M561"/>
    </row>
    <row r="562" spans="1:13" x14ac:dyDescent="0.25">
      <c r="J562" s="20"/>
      <c r="K562" s="19"/>
      <c r="L562" s="22"/>
      <c r="M562"/>
    </row>
    <row r="563" spans="1:13" x14ac:dyDescent="0.25">
      <c r="A563" s="12"/>
      <c r="F563" s="12"/>
      <c r="J563" s="20"/>
      <c r="K563" s="19"/>
      <c r="L563" s="22"/>
      <c r="M563"/>
    </row>
    <row r="564" spans="1:13" x14ac:dyDescent="0.25">
      <c r="J564" s="20"/>
      <c r="K564" s="19"/>
      <c r="L564" s="22"/>
      <c r="M564"/>
    </row>
    <row r="565" spans="1:13" x14ac:dyDescent="0.25">
      <c r="J565" s="20"/>
      <c r="K565" s="19"/>
      <c r="L565" s="22"/>
      <c r="M565"/>
    </row>
    <row r="566" spans="1:13" x14ac:dyDescent="0.25">
      <c r="A566" s="12"/>
      <c r="F566" s="12"/>
      <c r="J566" s="20"/>
      <c r="K566" s="19"/>
      <c r="L566" s="22"/>
      <c r="M566"/>
    </row>
    <row r="567" spans="1:13" x14ac:dyDescent="0.25">
      <c r="A567" s="12"/>
      <c r="F567" s="12"/>
      <c r="J567" s="20"/>
      <c r="K567" s="19"/>
      <c r="L567" s="22"/>
      <c r="M567"/>
    </row>
    <row r="568" spans="1:13" x14ac:dyDescent="0.25">
      <c r="J568" s="20"/>
      <c r="K568" s="19"/>
      <c r="L568" s="22"/>
      <c r="M568"/>
    </row>
    <row r="569" spans="1:13" x14ac:dyDescent="0.25">
      <c r="J569" s="20"/>
      <c r="K569" s="19"/>
      <c r="L569" s="22"/>
      <c r="M569"/>
    </row>
    <row r="570" spans="1:13" x14ac:dyDescent="0.25">
      <c r="J570" s="20"/>
      <c r="K570" s="19"/>
      <c r="L570" s="22"/>
      <c r="M570"/>
    </row>
    <row r="571" spans="1:13" x14ac:dyDescent="0.25">
      <c r="J571" s="20"/>
      <c r="K571" s="19"/>
      <c r="L571" s="22"/>
      <c r="M571"/>
    </row>
    <row r="572" spans="1:13" x14ac:dyDescent="0.25">
      <c r="J572" s="20"/>
      <c r="K572" s="19"/>
      <c r="L572" s="22"/>
      <c r="M572"/>
    </row>
    <row r="573" spans="1:13" x14ac:dyDescent="0.25">
      <c r="J573" s="20"/>
      <c r="K573" s="19"/>
      <c r="L573" s="22"/>
      <c r="M573"/>
    </row>
    <row r="574" spans="1:13" x14ac:dyDescent="0.25">
      <c r="A574" s="12"/>
      <c r="F574" s="12"/>
      <c r="J574" s="20"/>
      <c r="K574" s="19"/>
      <c r="L574" s="22"/>
      <c r="M574"/>
    </row>
    <row r="575" spans="1:13" x14ac:dyDescent="0.25">
      <c r="J575" s="20"/>
      <c r="K575" s="19"/>
      <c r="L575" s="22"/>
      <c r="M575"/>
    </row>
    <row r="576" spans="1:13" x14ac:dyDescent="0.25">
      <c r="J576" s="20"/>
      <c r="K576" s="19"/>
      <c r="L576" s="22"/>
      <c r="M576"/>
    </row>
    <row r="577" spans="1:13" x14ac:dyDescent="0.25">
      <c r="A577" s="12"/>
      <c r="F577" s="12"/>
      <c r="J577" s="20"/>
      <c r="K577" s="19"/>
      <c r="L577" s="22"/>
      <c r="M577"/>
    </row>
    <row r="578" spans="1:13" x14ac:dyDescent="0.25">
      <c r="J578" s="20"/>
      <c r="K578" s="19"/>
      <c r="L578" s="22"/>
      <c r="M578"/>
    </row>
    <row r="579" spans="1:13" x14ac:dyDescent="0.25">
      <c r="J579" s="20"/>
      <c r="K579" s="19"/>
      <c r="L579" s="22"/>
      <c r="M579"/>
    </row>
    <row r="580" spans="1:13" x14ac:dyDescent="0.25">
      <c r="A580" s="12"/>
      <c r="F580" s="12"/>
      <c r="J580" s="20"/>
      <c r="K580" s="19"/>
      <c r="L580" s="22"/>
      <c r="M580"/>
    </row>
    <row r="581" spans="1:13" x14ac:dyDescent="0.25">
      <c r="A581" s="12"/>
      <c r="F581" s="12"/>
      <c r="J581" s="20"/>
      <c r="K581" s="19"/>
      <c r="L581" s="22"/>
      <c r="M581"/>
    </row>
    <row r="582" spans="1:13" x14ac:dyDescent="0.25">
      <c r="J582" s="20"/>
      <c r="K582" s="19"/>
      <c r="L582" s="22"/>
      <c r="M582"/>
    </row>
    <row r="583" spans="1:13" x14ac:dyDescent="0.25">
      <c r="J583" s="20"/>
      <c r="K583" s="19"/>
      <c r="L583" s="22"/>
      <c r="M583"/>
    </row>
    <row r="584" spans="1:13" x14ac:dyDescent="0.25">
      <c r="J584" s="20"/>
      <c r="K584" s="19"/>
      <c r="L584" s="22"/>
      <c r="M584"/>
    </row>
    <row r="585" spans="1:13" x14ac:dyDescent="0.25">
      <c r="J585" s="20"/>
      <c r="K585" s="19"/>
      <c r="L585" s="22"/>
      <c r="M585"/>
    </row>
    <row r="586" spans="1:13" x14ac:dyDescent="0.25">
      <c r="J586" s="20"/>
      <c r="K586" s="19"/>
      <c r="L586" s="22"/>
      <c r="M586"/>
    </row>
    <row r="587" spans="1:13" x14ac:dyDescent="0.25">
      <c r="J587" s="20"/>
      <c r="K587" s="19"/>
      <c r="L587" s="22"/>
      <c r="M587"/>
    </row>
    <row r="588" spans="1:13" x14ac:dyDescent="0.25">
      <c r="A588" s="12"/>
      <c r="F588" s="12"/>
      <c r="J588" s="20"/>
      <c r="K588" s="19"/>
      <c r="L588" s="22"/>
      <c r="M588"/>
    </row>
    <row r="589" spans="1:13" x14ac:dyDescent="0.25">
      <c r="J589" s="20"/>
      <c r="K589" s="19"/>
      <c r="L589" s="22"/>
      <c r="M589"/>
    </row>
    <row r="590" spans="1:13" x14ac:dyDescent="0.25">
      <c r="J590" s="20"/>
      <c r="K590" s="19"/>
      <c r="L590" s="22"/>
      <c r="M590"/>
    </row>
    <row r="591" spans="1:13" x14ac:dyDescent="0.25">
      <c r="A591" s="12"/>
      <c r="F591" s="12"/>
      <c r="J591" s="20"/>
      <c r="K591" s="19"/>
      <c r="L591" s="22"/>
      <c r="M591"/>
    </row>
    <row r="592" spans="1:13" x14ac:dyDescent="0.25">
      <c r="J592" s="20"/>
      <c r="K592" s="19"/>
      <c r="L592" s="22"/>
      <c r="M592"/>
    </row>
    <row r="593" spans="1:13" x14ac:dyDescent="0.25">
      <c r="J593" s="20"/>
      <c r="K593" s="19"/>
      <c r="L593" s="22"/>
      <c r="M593"/>
    </row>
    <row r="594" spans="1:13" x14ac:dyDescent="0.25">
      <c r="A594" s="12"/>
      <c r="F594" s="12"/>
      <c r="J594" s="20"/>
      <c r="K594" s="19"/>
      <c r="L594" s="22"/>
      <c r="M594"/>
    </row>
    <row r="595" spans="1:13" x14ac:dyDescent="0.25">
      <c r="A595" s="12"/>
      <c r="F595" s="12"/>
      <c r="J595" s="20"/>
      <c r="K595" s="19"/>
      <c r="L595" s="22"/>
      <c r="M595"/>
    </row>
    <row r="596" spans="1:13" x14ac:dyDescent="0.25">
      <c r="J596" s="20"/>
      <c r="K596" s="19"/>
      <c r="L596" s="22"/>
      <c r="M596"/>
    </row>
    <row r="597" spans="1:13" x14ac:dyDescent="0.25">
      <c r="J597" s="20"/>
      <c r="K597" s="19"/>
      <c r="L597" s="22"/>
      <c r="M597"/>
    </row>
    <row r="598" spans="1:13" x14ac:dyDescent="0.25">
      <c r="J598" s="20"/>
      <c r="K598" s="19"/>
      <c r="L598" s="22"/>
      <c r="M598"/>
    </row>
    <row r="599" spans="1:13" x14ac:dyDescent="0.25">
      <c r="J599" s="20"/>
      <c r="K599" s="19"/>
      <c r="L599" s="22"/>
      <c r="M599"/>
    </row>
    <row r="600" spans="1:13" x14ac:dyDescent="0.25">
      <c r="J600" s="20"/>
      <c r="K600" s="19"/>
      <c r="L600" s="22"/>
      <c r="M600"/>
    </row>
    <row r="601" spans="1:13" x14ac:dyDescent="0.25">
      <c r="J601" s="20"/>
      <c r="K601" s="19"/>
      <c r="L601" s="22"/>
      <c r="M601"/>
    </row>
    <row r="602" spans="1:13" x14ac:dyDescent="0.25">
      <c r="A602" s="12"/>
      <c r="F602" s="12"/>
      <c r="J602" s="20"/>
      <c r="K602" s="19"/>
      <c r="L602" s="22"/>
      <c r="M602"/>
    </row>
    <row r="603" spans="1:13" x14ac:dyDescent="0.25">
      <c r="J603" s="20"/>
      <c r="K603" s="19"/>
      <c r="L603" s="22"/>
      <c r="M603"/>
    </row>
    <row r="604" spans="1:13" x14ac:dyDescent="0.25">
      <c r="J604" s="20"/>
      <c r="K604" s="19"/>
      <c r="L604" s="22"/>
      <c r="M604"/>
    </row>
    <row r="605" spans="1:13" x14ac:dyDescent="0.25">
      <c r="A605" s="12"/>
      <c r="F605" s="12"/>
      <c r="J605" s="20"/>
      <c r="K605" s="19"/>
      <c r="L605" s="22"/>
      <c r="M605"/>
    </row>
    <row r="606" spans="1:13" x14ac:dyDescent="0.25">
      <c r="J606" s="20"/>
      <c r="K606" s="19"/>
      <c r="L606" s="22"/>
      <c r="M606"/>
    </row>
    <row r="607" spans="1:13" x14ac:dyDescent="0.25">
      <c r="J607" s="20"/>
      <c r="K607" s="19"/>
      <c r="L607" s="22"/>
      <c r="M607"/>
    </row>
    <row r="608" spans="1:13" x14ac:dyDescent="0.25">
      <c r="A608" s="12"/>
      <c r="F608" s="12"/>
      <c r="J608" s="20"/>
      <c r="K608" s="19"/>
      <c r="L608" s="22"/>
      <c r="M608"/>
    </row>
    <row r="609" spans="1:13" x14ac:dyDescent="0.25">
      <c r="A609" s="12"/>
      <c r="F609" s="12"/>
      <c r="J609" s="20"/>
      <c r="K609" s="19"/>
      <c r="L609" s="22"/>
      <c r="M609"/>
    </row>
    <row r="610" spans="1:13" x14ac:dyDescent="0.25">
      <c r="J610" s="20"/>
      <c r="K610" s="19"/>
      <c r="L610" s="22"/>
      <c r="M610"/>
    </row>
    <row r="611" spans="1:13" x14ac:dyDescent="0.25">
      <c r="J611" s="20"/>
      <c r="K611" s="19"/>
      <c r="L611" s="22"/>
      <c r="M611"/>
    </row>
    <row r="612" spans="1:13" x14ac:dyDescent="0.25">
      <c r="J612" s="20"/>
      <c r="K612" s="19"/>
      <c r="L612" s="22"/>
      <c r="M612"/>
    </row>
    <row r="613" spans="1:13" x14ac:dyDescent="0.25">
      <c r="J613" s="20"/>
      <c r="K613" s="19"/>
      <c r="L613" s="22"/>
      <c r="M613"/>
    </row>
    <row r="614" spans="1:13" x14ac:dyDescent="0.25">
      <c r="J614" s="20"/>
      <c r="K614" s="19"/>
      <c r="L614" s="22"/>
      <c r="M614"/>
    </row>
    <row r="615" spans="1:13" x14ac:dyDescent="0.25">
      <c r="J615" s="20"/>
      <c r="K615" s="19"/>
      <c r="L615" s="22"/>
      <c r="M615"/>
    </row>
    <row r="616" spans="1:13" x14ac:dyDescent="0.25">
      <c r="A616" s="12"/>
      <c r="F616" s="12"/>
      <c r="J616" s="20"/>
      <c r="K616" s="19"/>
      <c r="L616" s="22"/>
      <c r="M616"/>
    </row>
    <row r="617" spans="1:13" x14ac:dyDescent="0.25">
      <c r="J617" s="20"/>
      <c r="K617" s="19"/>
      <c r="L617" s="22"/>
      <c r="M617"/>
    </row>
    <row r="618" spans="1:13" x14ac:dyDescent="0.25">
      <c r="J618" s="20"/>
      <c r="K618" s="19"/>
      <c r="L618" s="22"/>
      <c r="M618"/>
    </row>
    <row r="619" spans="1:13" x14ac:dyDescent="0.25">
      <c r="A619" s="12"/>
      <c r="F619" s="12"/>
      <c r="J619" s="20"/>
      <c r="K619" s="19"/>
      <c r="L619" s="22"/>
      <c r="M619"/>
    </row>
    <row r="620" spans="1:13" x14ac:dyDescent="0.25">
      <c r="J620" s="20"/>
      <c r="K620" s="19"/>
      <c r="L620" s="22"/>
      <c r="M620"/>
    </row>
    <row r="621" spans="1:13" x14ac:dyDescent="0.25">
      <c r="J621" s="20"/>
      <c r="K621" s="19"/>
      <c r="L621" s="22"/>
      <c r="M621"/>
    </row>
    <row r="622" spans="1:13" x14ac:dyDescent="0.25">
      <c r="A622" s="12"/>
      <c r="F622" s="12"/>
      <c r="J622" s="20"/>
      <c r="K622" s="19"/>
      <c r="L622" s="22"/>
      <c r="M622"/>
    </row>
    <row r="623" spans="1:13" x14ac:dyDescent="0.25">
      <c r="A623" s="12"/>
      <c r="F623" s="12"/>
      <c r="J623" s="20"/>
      <c r="K623" s="19"/>
      <c r="L623" s="22"/>
      <c r="M623"/>
    </row>
    <row r="624" spans="1:13" x14ac:dyDescent="0.25">
      <c r="J624" s="20"/>
      <c r="K624" s="19"/>
      <c r="L624" s="22"/>
      <c r="M624"/>
    </row>
    <row r="625" spans="1:13" x14ac:dyDescent="0.25">
      <c r="J625" s="20"/>
      <c r="K625" s="19"/>
      <c r="L625" s="22"/>
      <c r="M625"/>
    </row>
    <row r="626" spans="1:13" x14ac:dyDescent="0.25">
      <c r="J626" s="20"/>
      <c r="K626" s="19"/>
      <c r="L626" s="22"/>
      <c r="M626"/>
    </row>
    <row r="627" spans="1:13" x14ac:dyDescent="0.25">
      <c r="J627" s="20"/>
      <c r="K627" s="19"/>
      <c r="L627" s="22"/>
      <c r="M627"/>
    </row>
    <row r="628" spans="1:13" x14ac:dyDescent="0.25">
      <c r="J628" s="20"/>
      <c r="K628" s="19"/>
      <c r="L628" s="22"/>
      <c r="M628"/>
    </row>
    <row r="629" spans="1:13" x14ac:dyDescent="0.25">
      <c r="J629" s="20"/>
      <c r="K629" s="19"/>
      <c r="L629" s="22"/>
      <c r="M629"/>
    </row>
    <row r="630" spans="1:13" x14ac:dyDescent="0.25">
      <c r="A630" s="12"/>
      <c r="F630" s="12"/>
      <c r="J630" s="20"/>
      <c r="K630" s="19"/>
      <c r="L630" s="22"/>
      <c r="M630"/>
    </row>
    <row r="631" spans="1:13" x14ac:dyDescent="0.25">
      <c r="J631" s="20"/>
      <c r="K631" s="19"/>
      <c r="L631" s="22"/>
      <c r="M631"/>
    </row>
    <row r="632" spans="1:13" x14ac:dyDescent="0.25">
      <c r="J632" s="20"/>
      <c r="K632" s="19"/>
      <c r="L632" s="22"/>
      <c r="M632"/>
    </row>
    <row r="633" spans="1:13" x14ac:dyDescent="0.25">
      <c r="A633" s="12"/>
      <c r="F633" s="12"/>
      <c r="J633" s="20"/>
      <c r="K633" s="19"/>
      <c r="L633" s="22"/>
      <c r="M633"/>
    </row>
    <row r="634" spans="1:13" x14ac:dyDescent="0.25">
      <c r="J634" s="20"/>
      <c r="K634" s="19"/>
      <c r="L634" s="22"/>
      <c r="M634"/>
    </row>
    <row r="635" spans="1:13" x14ac:dyDescent="0.25">
      <c r="J635" s="20"/>
      <c r="K635" s="19"/>
      <c r="L635" s="22"/>
      <c r="M635"/>
    </row>
    <row r="636" spans="1:13" x14ac:dyDescent="0.25">
      <c r="A636" s="12"/>
      <c r="F636" s="12"/>
      <c r="J636" s="20"/>
      <c r="K636" s="19"/>
      <c r="L636" s="22"/>
      <c r="M636"/>
    </row>
    <row r="637" spans="1:13" x14ac:dyDescent="0.25">
      <c r="A637" s="12"/>
      <c r="F637" s="12"/>
      <c r="J637" s="20"/>
      <c r="K637" s="19"/>
      <c r="L637" s="22"/>
      <c r="M637"/>
    </row>
    <row r="638" spans="1:13" x14ac:dyDescent="0.25">
      <c r="J638" s="20"/>
      <c r="K638" s="19"/>
      <c r="L638" s="22"/>
      <c r="M638"/>
    </row>
    <row r="639" spans="1:13" x14ac:dyDescent="0.25">
      <c r="J639" s="20"/>
      <c r="K639" s="19"/>
      <c r="L639" s="22"/>
      <c r="M639"/>
    </row>
    <row r="640" spans="1:13" x14ac:dyDescent="0.25">
      <c r="J640" s="20"/>
      <c r="K640" s="19"/>
      <c r="L640" s="22"/>
      <c r="M640"/>
    </row>
    <row r="641" spans="1:13" x14ac:dyDescent="0.25">
      <c r="J641" s="20"/>
      <c r="K641" s="19"/>
      <c r="L641" s="22"/>
      <c r="M641"/>
    </row>
    <row r="642" spans="1:13" x14ac:dyDescent="0.25">
      <c r="J642" s="20"/>
      <c r="K642" s="19"/>
      <c r="L642" s="22"/>
      <c r="M642"/>
    </row>
    <row r="643" spans="1:13" x14ac:dyDescent="0.25">
      <c r="J643" s="20"/>
      <c r="K643" s="19"/>
      <c r="L643" s="22"/>
      <c r="M643"/>
    </row>
    <row r="644" spans="1:13" x14ac:dyDescent="0.25">
      <c r="A644" s="12"/>
      <c r="F644" s="12"/>
      <c r="J644" s="20"/>
      <c r="K644" s="19"/>
      <c r="L644" s="22"/>
      <c r="M644"/>
    </row>
    <row r="645" spans="1:13" x14ac:dyDescent="0.25">
      <c r="J645" s="20"/>
      <c r="K645" s="19"/>
      <c r="L645" s="22"/>
      <c r="M645"/>
    </row>
    <row r="646" spans="1:13" x14ac:dyDescent="0.25">
      <c r="J646" s="20"/>
      <c r="K646" s="19"/>
      <c r="L646" s="22"/>
      <c r="M646"/>
    </row>
    <row r="647" spans="1:13" x14ac:dyDescent="0.25">
      <c r="A647" s="12"/>
      <c r="F647" s="12"/>
      <c r="J647" s="20"/>
      <c r="K647" s="19"/>
      <c r="L647" s="22"/>
      <c r="M647"/>
    </row>
    <row r="648" spans="1:13" x14ac:dyDescent="0.25">
      <c r="J648" s="20"/>
      <c r="K648" s="19"/>
      <c r="L648" s="22"/>
      <c r="M648"/>
    </row>
    <row r="649" spans="1:13" x14ac:dyDescent="0.25">
      <c r="J649" s="20"/>
      <c r="K649" s="19"/>
      <c r="L649" s="22"/>
      <c r="M649"/>
    </row>
    <row r="650" spans="1:13" x14ac:dyDescent="0.25">
      <c r="A650" s="12"/>
      <c r="F650" s="12"/>
      <c r="J650" s="20"/>
      <c r="K650" s="19"/>
      <c r="L650" s="22"/>
      <c r="M650"/>
    </row>
    <row r="651" spans="1:13" x14ac:dyDescent="0.25">
      <c r="A651" s="12"/>
      <c r="F651" s="12"/>
      <c r="J651" s="20"/>
      <c r="K651" s="19"/>
      <c r="L651" s="22"/>
      <c r="M651"/>
    </row>
    <row r="652" spans="1:13" x14ac:dyDescent="0.25">
      <c r="J652" s="20"/>
      <c r="K652" s="19"/>
      <c r="L652" s="22"/>
      <c r="M652"/>
    </row>
    <row r="653" spans="1:13" x14ac:dyDescent="0.25">
      <c r="J653" s="20"/>
      <c r="K653" s="19"/>
      <c r="L653" s="22"/>
      <c r="M653"/>
    </row>
    <row r="654" spans="1:13" x14ac:dyDescent="0.25">
      <c r="J654" s="20"/>
      <c r="K654" s="19"/>
      <c r="L654" s="22"/>
      <c r="M654"/>
    </row>
    <row r="655" spans="1:13" x14ac:dyDescent="0.25">
      <c r="J655" s="20"/>
      <c r="K655" s="19"/>
      <c r="L655" s="22"/>
      <c r="M655"/>
    </row>
    <row r="656" spans="1:13" x14ac:dyDescent="0.25">
      <c r="J656" s="20"/>
      <c r="K656" s="19"/>
      <c r="L656" s="22"/>
      <c r="M656"/>
    </row>
    <row r="657" spans="1:13" x14ac:dyDescent="0.25">
      <c r="J657" s="20"/>
      <c r="K657" s="19"/>
      <c r="L657" s="22"/>
      <c r="M657"/>
    </row>
    <row r="658" spans="1:13" x14ac:dyDescent="0.25">
      <c r="A658" s="12"/>
      <c r="F658" s="12"/>
      <c r="J658" s="20"/>
      <c r="K658" s="19"/>
      <c r="L658" s="22"/>
      <c r="M658"/>
    </row>
    <row r="659" spans="1:13" x14ac:dyDescent="0.25">
      <c r="J659" s="20"/>
      <c r="K659" s="19"/>
      <c r="L659" s="22"/>
      <c r="M659"/>
    </row>
    <row r="660" spans="1:13" x14ac:dyDescent="0.25">
      <c r="J660" s="20"/>
      <c r="K660" s="19"/>
      <c r="L660" s="22"/>
      <c r="M660"/>
    </row>
    <row r="661" spans="1:13" x14ac:dyDescent="0.25">
      <c r="A661" s="12"/>
      <c r="F661" s="12"/>
      <c r="J661" s="20"/>
      <c r="K661" s="19"/>
      <c r="L661" s="22"/>
      <c r="M661"/>
    </row>
    <row r="662" spans="1:13" x14ac:dyDescent="0.25">
      <c r="J662" s="20"/>
      <c r="K662" s="19"/>
      <c r="L662" s="22"/>
      <c r="M662"/>
    </row>
    <row r="663" spans="1:13" x14ac:dyDescent="0.25">
      <c r="J663" s="20"/>
      <c r="K663" s="19"/>
      <c r="L663" s="22"/>
      <c r="M663"/>
    </row>
    <row r="664" spans="1:13" x14ac:dyDescent="0.25">
      <c r="A664" s="12"/>
      <c r="F664" s="12"/>
      <c r="J664" s="20"/>
      <c r="K664" s="19"/>
      <c r="L664" s="22"/>
      <c r="M664"/>
    </row>
    <row r="665" spans="1:13" x14ac:dyDescent="0.25">
      <c r="A665" s="12"/>
      <c r="F665" s="12"/>
      <c r="J665" s="20"/>
      <c r="K665" s="19"/>
      <c r="L665" s="22"/>
      <c r="M665"/>
    </row>
    <row r="666" spans="1:13" x14ac:dyDescent="0.25">
      <c r="J666" s="20"/>
      <c r="K666" s="19"/>
      <c r="L666" s="22"/>
      <c r="M666"/>
    </row>
    <row r="667" spans="1:13" x14ac:dyDescent="0.25">
      <c r="J667" s="20"/>
      <c r="K667" s="19"/>
      <c r="L667" s="22"/>
      <c r="M667"/>
    </row>
    <row r="668" spans="1:13" x14ac:dyDescent="0.25">
      <c r="J668" s="20"/>
      <c r="K668" s="19"/>
      <c r="L668" s="22"/>
      <c r="M668"/>
    </row>
    <row r="669" spans="1:13" x14ac:dyDescent="0.25">
      <c r="J669" s="20"/>
      <c r="K669" s="19"/>
      <c r="L669" s="22"/>
      <c r="M669"/>
    </row>
    <row r="670" spans="1:13" x14ac:dyDescent="0.25">
      <c r="J670" s="20"/>
      <c r="K670" s="19"/>
      <c r="L670" s="22"/>
      <c r="M670"/>
    </row>
    <row r="671" spans="1:13" x14ac:dyDescent="0.25">
      <c r="J671" s="20"/>
      <c r="K671" s="19"/>
      <c r="L671" s="22"/>
      <c r="M671"/>
    </row>
    <row r="672" spans="1:13" x14ac:dyDescent="0.25">
      <c r="A672" s="12"/>
      <c r="F672" s="12"/>
      <c r="J672" s="20"/>
      <c r="K672" s="19"/>
      <c r="L672" s="22"/>
      <c r="M672"/>
    </row>
    <row r="673" spans="1:13" x14ac:dyDescent="0.25">
      <c r="J673" s="20"/>
      <c r="K673" s="19"/>
      <c r="L673" s="22"/>
      <c r="M673"/>
    </row>
    <row r="674" spans="1:13" x14ac:dyDescent="0.25">
      <c r="J674" s="20"/>
      <c r="K674" s="19"/>
      <c r="L674" s="22"/>
      <c r="M674"/>
    </row>
    <row r="675" spans="1:13" x14ac:dyDescent="0.25">
      <c r="A675" s="12"/>
      <c r="F675" s="12"/>
      <c r="J675" s="20"/>
      <c r="K675" s="19"/>
      <c r="L675" s="22"/>
      <c r="M675"/>
    </row>
    <row r="676" spans="1:13" x14ac:dyDescent="0.25">
      <c r="J676" s="20"/>
      <c r="K676" s="19"/>
      <c r="L676" s="22"/>
      <c r="M676"/>
    </row>
    <row r="677" spans="1:13" x14ac:dyDescent="0.25">
      <c r="J677" s="20"/>
      <c r="K677" s="19"/>
      <c r="L677" s="22"/>
      <c r="M677"/>
    </row>
    <row r="678" spans="1:13" x14ac:dyDescent="0.25">
      <c r="A678" s="12"/>
      <c r="F678" s="12"/>
      <c r="J678" s="20"/>
      <c r="K678" s="19"/>
      <c r="L678" s="22"/>
      <c r="M678"/>
    </row>
    <row r="679" spans="1:13" x14ac:dyDescent="0.25">
      <c r="A679" s="12"/>
      <c r="F679" s="12"/>
      <c r="J679" s="20"/>
      <c r="K679" s="19"/>
      <c r="L679" s="22"/>
      <c r="M679"/>
    </row>
    <row r="680" spans="1:13" x14ac:dyDescent="0.25">
      <c r="J680" s="20"/>
      <c r="K680" s="19"/>
      <c r="L680" s="22"/>
      <c r="M680"/>
    </row>
    <row r="681" spans="1:13" x14ac:dyDescent="0.25">
      <c r="J681" s="20"/>
      <c r="K681" s="19"/>
      <c r="L681" s="22"/>
      <c r="M681"/>
    </row>
    <row r="682" spans="1:13" x14ac:dyDescent="0.25">
      <c r="J682" s="20"/>
      <c r="K682" s="19"/>
      <c r="L682" s="22"/>
      <c r="M682"/>
    </row>
    <row r="683" spans="1:13" x14ac:dyDescent="0.25">
      <c r="J683" s="20"/>
      <c r="K683" s="19"/>
      <c r="L683" s="22"/>
      <c r="M683"/>
    </row>
    <row r="684" spans="1:13" x14ac:dyDescent="0.25">
      <c r="J684" s="20"/>
      <c r="K684" s="19"/>
      <c r="L684" s="22"/>
      <c r="M684"/>
    </row>
    <row r="685" spans="1:13" x14ac:dyDescent="0.25">
      <c r="J685" s="20"/>
      <c r="K685" s="19"/>
      <c r="L685" s="22"/>
      <c r="M685"/>
    </row>
    <row r="686" spans="1:13" x14ac:dyDescent="0.25">
      <c r="A686" s="12"/>
      <c r="F686" s="12"/>
      <c r="J686" s="20"/>
      <c r="K686" s="19"/>
      <c r="L686" s="22"/>
      <c r="M686"/>
    </row>
    <row r="687" spans="1:13" x14ac:dyDescent="0.25">
      <c r="J687" s="20"/>
      <c r="K687" s="19"/>
      <c r="L687" s="22"/>
      <c r="M687"/>
    </row>
    <row r="688" spans="1:13" x14ac:dyDescent="0.25">
      <c r="J688" s="20"/>
      <c r="K688" s="19"/>
      <c r="L688" s="22"/>
      <c r="M688"/>
    </row>
    <row r="689" spans="1:13" x14ac:dyDescent="0.25">
      <c r="A689" s="12"/>
      <c r="F689" s="12"/>
      <c r="J689" s="20"/>
      <c r="K689" s="19"/>
      <c r="L689" s="22"/>
      <c r="M689"/>
    </row>
    <row r="690" spans="1:13" x14ac:dyDescent="0.25">
      <c r="J690" s="20"/>
      <c r="K690" s="19"/>
      <c r="L690" s="22"/>
      <c r="M690"/>
    </row>
    <row r="691" spans="1:13" x14ac:dyDescent="0.25">
      <c r="J691" s="20"/>
      <c r="K691" s="19"/>
      <c r="L691" s="22"/>
      <c r="M691"/>
    </row>
    <row r="692" spans="1:13" x14ac:dyDescent="0.25">
      <c r="A692" s="12"/>
      <c r="F692" s="12"/>
      <c r="J692" s="20"/>
      <c r="K692" s="19"/>
      <c r="L692" s="22"/>
      <c r="M692"/>
    </row>
    <row r="693" spans="1:13" x14ac:dyDescent="0.25">
      <c r="A693" s="12"/>
      <c r="F693" s="12"/>
      <c r="J693" s="20"/>
      <c r="K693" s="19"/>
      <c r="L693" s="22"/>
      <c r="M693"/>
    </row>
    <row r="694" spans="1:13" x14ac:dyDescent="0.25">
      <c r="J694" s="20"/>
      <c r="K694" s="19"/>
      <c r="L694" s="22"/>
      <c r="M694"/>
    </row>
    <row r="695" spans="1:13" x14ac:dyDescent="0.25">
      <c r="J695" s="20"/>
      <c r="K695" s="19"/>
      <c r="L695" s="22"/>
      <c r="M695"/>
    </row>
    <row r="696" spans="1:13" x14ac:dyDescent="0.25">
      <c r="J696" s="20"/>
      <c r="K696" s="19"/>
      <c r="L696" s="22"/>
      <c r="M696"/>
    </row>
    <row r="697" spans="1:13" x14ac:dyDescent="0.25">
      <c r="J697" s="20"/>
      <c r="K697" s="19"/>
      <c r="L697" s="22"/>
      <c r="M697"/>
    </row>
    <row r="698" spans="1:13" x14ac:dyDescent="0.25">
      <c r="J698" s="20"/>
      <c r="K698" s="19"/>
      <c r="L698" s="22"/>
      <c r="M698"/>
    </row>
    <row r="699" spans="1:13" x14ac:dyDescent="0.25">
      <c r="J699" s="20"/>
      <c r="K699" s="19"/>
      <c r="L699" s="22"/>
      <c r="M699"/>
    </row>
    <row r="700" spans="1:13" x14ac:dyDescent="0.25">
      <c r="A700" s="12"/>
      <c r="F700" s="12"/>
      <c r="J700" s="20"/>
      <c r="K700" s="19"/>
      <c r="L700" s="22"/>
      <c r="M700"/>
    </row>
    <row r="701" spans="1:13" x14ac:dyDescent="0.25">
      <c r="J701" s="20"/>
      <c r="K701" s="19"/>
      <c r="L701" s="22"/>
      <c r="M701"/>
    </row>
    <row r="702" spans="1:13" x14ac:dyDescent="0.25">
      <c r="J702" s="20"/>
      <c r="K702" s="19"/>
      <c r="L702" s="22"/>
      <c r="M702"/>
    </row>
    <row r="703" spans="1:13" x14ac:dyDescent="0.25">
      <c r="A703" s="12"/>
      <c r="F703" s="12"/>
      <c r="J703" s="20"/>
      <c r="K703" s="19"/>
      <c r="L703" s="22"/>
      <c r="M703"/>
    </row>
    <row r="704" spans="1:13" x14ac:dyDescent="0.25">
      <c r="J704" s="20"/>
      <c r="K704" s="19"/>
      <c r="L704" s="22"/>
      <c r="M704"/>
    </row>
    <row r="705" spans="1:13" x14ac:dyDescent="0.25">
      <c r="J705" s="20"/>
      <c r="K705" s="19"/>
      <c r="L705" s="22"/>
      <c r="M705"/>
    </row>
    <row r="706" spans="1:13" x14ac:dyDescent="0.25">
      <c r="A706" s="12"/>
      <c r="F706" s="12"/>
      <c r="J706" s="20"/>
      <c r="K706" s="19"/>
      <c r="L706" s="22"/>
      <c r="M706"/>
    </row>
    <row r="707" spans="1:13" x14ac:dyDescent="0.25">
      <c r="A707" s="12"/>
      <c r="F707" s="12"/>
      <c r="J707" s="20"/>
      <c r="K707" s="19"/>
      <c r="L707" s="22"/>
      <c r="M707"/>
    </row>
    <row r="708" spans="1:13" x14ac:dyDescent="0.25">
      <c r="J708" s="20"/>
      <c r="K708" s="19"/>
      <c r="L708" s="22"/>
      <c r="M708"/>
    </row>
    <row r="709" spans="1:13" x14ac:dyDescent="0.25">
      <c r="J709" s="20"/>
      <c r="K709" s="19"/>
      <c r="L709" s="22"/>
      <c r="M709"/>
    </row>
    <row r="710" spans="1:13" x14ac:dyDescent="0.25">
      <c r="J710" s="20"/>
      <c r="K710" s="19"/>
      <c r="L710" s="22"/>
      <c r="M710"/>
    </row>
    <row r="711" spans="1:13" x14ac:dyDescent="0.25">
      <c r="J711" s="20"/>
      <c r="K711" s="19"/>
      <c r="L711" s="22"/>
      <c r="M711"/>
    </row>
    <row r="712" spans="1:13" x14ac:dyDescent="0.25">
      <c r="J712" s="20"/>
      <c r="K712" s="19"/>
      <c r="L712" s="22"/>
      <c r="M712"/>
    </row>
    <row r="713" spans="1:13" x14ac:dyDescent="0.25">
      <c r="J713" s="20"/>
      <c r="K713" s="19"/>
      <c r="L713" s="22"/>
      <c r="M713"/>
    </row>
    <row r="714" spans="1:13" x14ac:dyDescent="0.25">
      <c r="A714" s="12"/>
      <c r="F714" s="12"/>
      <c r="J714" s="20"/>
      <c r="K714" s="19"/>
      <c r="L714" s="22"/>
      <c r="M714"/>
    </row>
    <row r="715" spans="1:13" x14ac:dyDescent="0.25">
      <c r="J715" s="20"/>
      <c r="K715" s="19"/>
      <c r="L715" s="22"/>
      <c r="M715"/>
    </row>
    <row r="716" spans="1:13" x14ac:dyDescent="0.25">
      <c r="J716" s="20"/>
      <c r="K716" s="19"/>
      <c r="L716" s="22"/>
      <c r="M716"/>
    </row>
    <row r="717" spans="1:13" x14ac:dyDescent="0.25">
      <c r="A717" s="12"/>
      <c r="F717" s="12"/>
      <c r="J717" s="20"/>
      <c r="K717" s="19"/>
      <c r="L717" s="22"/>
      <c r="M717"/>
    </row>
    <row r="718" spans="1:13" x14ac:dyDescent="0.25">
      <c r="J718" s="20"/>
      <c r="K718" s="19"/>
      <c r="L718" s="22"/>
      <c r="M718"/>
    </row>
    <row r="719" spans="1:13" x14ac:dyDescent="0.25">
      <c r="J719" s="20"/>
      <c r="K719" s="19"/>
      <c r="L719" s="22"/>
      <c r="M719"/>
    </row>
    <row r="720" spans="1:13" x14ac:dyDescent="0.25">
      <c r="A720" s="12"/>
      <c r="F720" s="12"/>
      <c r="J720" s="20"/>
      <c r="K720" s="19"/>
      <c r="L720" s="22"/>
      <c r="M720"/>
    </row>
    <row r="721" spans="1:13" x14ac:dyDescent="0.25">
      <c r="A721" s="12"/>
      <c r="F721" s="12"/>
      <c r="J721" s="20"/>
      <c r="K721" s="19"/>
      <c r="L721" s="22"/>
      <c r="M721"/>
    </row>
    <row r="722" spans="1:13" x14ac:dyDescent="0.25">
      <c r="J722" s="20"/>
      <c r="K722" s="19"/>
      <c r="L722" s="22"/>
      <c r="M722"/>
    </row>
    <row r="723" spans="1:13" x14ac:dyDescent="0.25">
      <c r="J723" s="20"/>
      <c r="K723" s="19"/>
      <c r="L723" s="22"/>
      <c r="M723"/>
    </row>
    <row r="724" spans="1:13" x14ac:dyDescent="0.25">
      <c r="J724" s="20"/>
      <c r="K724" s="19"/>
      <c r="L724" s="22"/>
      <c r="M724"/>
    </row>
    <row r="725" spans="1:13" x14ac:dyDescent="0.25">
      <c r="J725" s="20"/>
      <c r="K725" s="19"/>
      <c r="L725" s="22"/>
      <c r="M725"/>
    </row>
    <row r="726" spans="1:13" x14ac:dyDescent="0.25">
      <c r="J726" s="20"/>
      <c r="K726" s="19"/>
      <c r="L726" s="22"/>
      <c r="M726"/>
    </row>
    <row r="727" spans="1:13" x14ac:dyDescent="0.25">
      <c r="J727" s="20"/>
      <c r="K727" s="19"/>
      <c r="L727" s="22"/>
      <c r="M727"/>
    </row>
    <row r="728" spans="1:13" x14ac:dyDescent="0.25">
      <c r="A728" s="12"/>
      <c r="F728" s="12"/>
      <c r="J728" s="20"/>
      <c r="K728" s="19"/>
      <c r="L728" s="22"/>
      <c r="M728"/>
    </row>
    <row r="729" spans="1:13" x14ac:dyDescent="0.25">
      <c r="J729" s="20"/>
      <c r="K729" s="19"/>
      <c r="L729" s="22"/>
      <c r="M729"/>
    </row>
    <row r="730" spans="1:13" x14ac:dyDescent="0.25">
      <c r="J730" s="20"/>
      <c r="K730" s="19"/>
      <c r="L730" s="22"/>
      <c r="M730"/>
    </row>
    <row r="731" spans="1:13" x14ac:dyDescent="0.25">
      <c r="A731" s="12"/>
      <c r="F731" s="12"/>
      <c r="J731" s="20"/>
      <c r="K731" s="19"/>
      <c r="L731" s="22"/>
      <c r="M731"/>
    </row>
    <row r="732" spans="1:13" x14ac:dyDescent="0.25">
      <c r="J732" s="20"/>
      <c r="K732" s="19"/>
      <c r="L732" s="22"/>
      <c r="M732"/>
    </row>
    <row r="733" spans="1:13" x14ac:dyDescent="0.25">
      <c r="J733" s="20"/>
      <c r="K733" s="19"/>
      <c r="L733" s="22"/>
      <c r="M733"/>
    </row>
    <row r="734" spans="1:13" x14ac:dyDescent="0.25">
      <c r="A734" s="12"/>
      <c r="F734" s="12"/>
      <c r="J734" s="20"/>
      <c r="K734" s="19"/>
      <c r="L734" s="22"/>
      <c r="M734"/>
    </row>
    <row r="735" spans="1:13" x14ac:dyDescent="0.25">
      <c r="A735" s="12"/>
      <c r="F735" s="12"/>
      <c r="J735" s="20"/>
      <c r="K735" s="19"/>
      <c r="L735" s="22"/>
      <c r="M735"/>
    </row>
    <row r="736" spans="1:13" x14ac:dyDescent="0.25">
      <c r="J736" s="20"/>
      <c r="K736" s="19"/>
      <c r="L736" s="22"/>
      <c r="M736"/>
    </row>
    <row r="737" spans="1:13" x14ac:dyDescent="0.25">
      <c r="J737" s="20"/>
      <c r="K737" s="19"/>
      <c r="L737" s="22"/>
      <c r="M737"/>
    </row>
    <row r="738" spans="1:13" x14ac:dyDescent="0.25">
      <c r="J738" s="20"/>
      <c r="K738" s="19"/>
      <c r="L738" s="22"/>
      <c r="M738"/>
    </row>
    <row r="739" spans="1:13" x14ac:dyDescent="0.25">
      <c r="J739" s="20"/>
      <c r="K739" s="19"/>
      <c r="L739" s="22"/>
      <c r="M739"/>
    </row>
    <row r="740" spans="1:13" x14ac:dyDescent="0.25">
      <c r="J740" s="20"/>
      <c r="K740" s="19"/>
      <c r="L740" s="22"/>
      <c r="M740"/>
    </row>
    <row r="741" spans="1:13" x14ac:dyDescent="0.25">
      <c r="J741" s="20"/>
      <c r="K741" s="19"/>
      <c r="L741" s="22"/>
      <c r="M741"/>
    </row>
    <row r="742" spans="1:13" x14ac:dyDescent="0.25">
      <c r="A742" s="12"/>
      <c r="F742" s="12"/>
      <c r="J742" s="20"/>
      <c r="K742" s="19"/>
      <c r="L742" s="22"/>
      <c r="M742"/>
    </row>
    <row r="743" spans="1:13" x14ac:dyDescent="0.25">
      <c r="J743" s="20"/>
      <c r="K743" s="19"/>
      <c r="L743" s="22"/>
      <c r="M743"/>
    </row>
    <row r="744" spans="1:13" x14ac:dyDescent="0.25">
      <c r="J744" s="20"/>
      <c r="K744" s="19"/>
      <c r="L744" s="22"/>
      <c r="M744"/>
    </row>
    <row r="745" spans="1:13" x14ac:dyDescent="0.25">
      <c r="A745" s="12"/>
      <c r="F745" s="12"/>
      <c r="J745" s="20"/>
      <c r="K745" s="19"/>
      <c r="L745" s="22"/>
      <c r="M745"/>
    </row>
    <row r="746" spans="1:13" x14ac:dyDescent="0.25">
      <c r="J746" s="20"/>
      <c r="K746" s="19"/>
      <c r="L746" s="22"/>
      <c r="M746"/>
    </row>
    <row r="747" spans="1:13" x14ac:dyDescent="0.25">
      <c r="J747" s="20"/>
      <c r="K747" s="19"/>
      <c r="L747" s="22"/>
      <c r="M747"/>
    </row>
    <row r="748" spans="1:13" x14ac:dyDescent="0.25">
      <c r="A748" s="12"/>
      <c r="F748" s="12"/>
      <c r="J748" s="20"/>
      <c r="K748" s="19"/>
      <c r="L748" s="22"/>
      <c r="M748"/>
    </row>
    <row r="749" spans="1:13" x14ac:dyDescent="0.25">
      <c r="A749" s="12"/>
      <c r="F749" s="12"/>
      <c r="J749" s="20"/>
      <c r="K749" s="19"/>
      <c r="L749" s="22"/>
      <c r="M749"/>
    </row>
    <row r="750" spans="1:13" x14ac:dyDescent="0.25">
      <c r="J750" s="20"/>
      <c r="K750" s="19"/>
      <c r="L750" s="22"/>
      <c r="M750"/>
    </row>
    <row r="751" spans="1:13" x14ac:dyDescent="0.25">
      <c r="J751" s="20"/>
      <c r="K751" s="19"/>
      <c r="L751" s="22"/>
      <c r="M751"/>
    </row>
    <row r="752" spans="1:13" x14ac:dyDescent="0.25">
      <c r="J752" s="20"/>
      <c r="K752" s="19"/>
      <c r="L752" s="22"/>
      <c r="M752"/>
    </row>
    <row r="753" spans="1:13" x14ac:dyDescent="0.25">
      <c r="J753" s="20"/>
      <c r="K753" s="19"/>
      <c r="L753" s="22"/>
      <c r="M753"/>
    </row>
    <row r="754" spans="1:13" x14ac:dyDescent="0.25">
      <c r="J754" s="20"/>
      <c r="K754" s="19"/>
      <c r="L754" s="22"/>
      <c r="M754"/>
    </row>
    <row r="755" spans="1:13" x14ac:dyDescent="0.25">
      <c r="J755" s="20"/>
      <c r="K755" s="19"/>
      <c r="L755" s="22"/>
      <c r="M755"/>
    </row>
    <row r="756" spans="1:13" x14ac:dyDescent="0.25">
      <c r="A756" s="12"/>
      <c r="F756" s="12"/>
      <c r="J756" s="20"/>
      <c r="K756" s="19"/>
      <c r="L756" s="22"/>
      <c r="M756"/>
    </row>
    <row r="757" spans="1:13" x14ac:dyDescent="0.25">
      <c r="J757" s="20"/>
      <c r="K757" s="19"/>
      <c r="L757" s="22"/>
      <c r="M757"/>
    </row>
    <row r="758" spans="1:13" x14ac:dyDescent="0.25">
      <c r="J758" s="20"/>
      <c r="K758" s="19"/>
      <c r="L758" s="22"/>
      <c r="M758"/>
    </row>
    <row r="759" spans="1:13" x14ac:dyDescent="0.25">
      <c r="A759" s="12"/>
      <c r="F759" s="12"/>
      <c r="J759" s="20"/>
      <c r="K759" s="19"/>
      <c r="L759" s="22"/>
      <c r="M759"/>
    </row>
    <row r="760" spans="1:13" x14ac:dyDescent="0.25">
      <c r="J760" s="20"/>
      <c r="K760" s="19"/>
      <c r="L760" s="22"/>
      <c r="M760"/>
    </row>
    <row r="761" spans="1:13" x14ac:dyDescent="0.25">
      <c r="J761" s="20"/>
      <c r="K761" s="19"/>
      <c r="L761" s="22"/>
      <c r="M761"/>
    </row>
    <row r="762" spans="1:13" x14ac:dyDescent="0.25">
      <c r="A762" s="12"/>
      <c r="F762" s="12"/>
      <c r="J762" s="20"/>
      <c r="K762" s="19"/>
      <c r="L762" s="22"/>
      <c r="M762"/>
    </row>
    <row r="763" spans="1:13" x14ac:dyDescent="0.25">
      <c r="A763" s="12"/>
      <c r="F763" s="12"/>
      <c r="J763" s="20"/>
      <c r="K763" s="19"/>
      <c r="L763" s="22"/>
      <c r="M763"/>
    </row>
    <row r="764" spans="1:13" x14ac:dyDescent="0.25">
      <c r="J764" s="20"/>
      <c r="K764" s="19"/>
      <c r="L764" s="22"/>
      <c r="M764"/>
    </row>
    <row r="765" spans="1:13" x14ac:dyDescent="0.25">
      <c r="J765" s="20"/>
      <c r="K765" s="19"/>
      <c r="L765" s="22"/>
      <c r="M765"/>
    </row>
    <row r="766" spans="1:13" x14ac:dyDescent="0.25">
      <c r="J766" s="20"/>
      <c r="K766" s="19"/>
      <c r="L766" s="22"/>
      <c r="M766"/>
    </row>
    <row r="767" spans="1:13" x14ac:dyDescent="0.25">
      <c r="J767" s="20"/>
      <c r="K767" s="19"/>
      <c r="L767" s="22"/>
      <c r="M767"/>
    </row>
    <row r="768" spans="1:13" x14ac:dyDescent="0.25">
      <c r="J768" s="20"/>
      <c r="K768" s="19"/>
      <c r="L768" s="22"/>
      <c r="M768"/>
    </row>
    <row r="769" spans="1:13" x14ac:dyDescent="0.25">
      <c r="J769" s="20"/>
      <c r="K769" s="19"/>
      <c r="L769" s="22"/>
      <c r="M769"/>
    </row>
    <row r="770" spans="1:13" x14ac:dyDescent="0.25">
      <c r="A770" s="12"/>
      <c r="F770" s="12"/>
      <c r="J770" s="20"/>
      <c r="K770" s="19"/>
      <c r="L770" s="22"/>
      <c r="M770"/>
    </row>
    <row r="771" spans="1:13" x14ac:dyDescent="0.25">
      <c r="J771" s="20"/>
      <c r="K771" s="19"/>
      <c r="L771" s="22"/>
      <c r="M771"/>
    </row>
    <row r="772" spans="1:13" x14ac:dyDescent="0.25">
      <c r="J772" s="20"/>
      <c r="K772" s="19"/>
      <c r="L772" s="22"/>
      <c r="M772"/>
    </row>
    <row r="773" spans="1:13" x14ac:dyDescent="0.25">
      <c r="A773" s="12"/>
      <c r="F773" s="12"/>
      <c r="J773" s="20"/>
      <c r="K773" s="19"/>
      <c r="L773" s="22"/>
      <c r="M773"/>
    </row>
    <row r="774" spans="1:13" x14ac:dyDescent="0.25">
      <c r="J774" s="20"/>
      <c r="K774" s="19"/>
      <c r="L774" s="22"/>
      <c r="M774"/>
    </row>
    <row r="775" spans="1:13" x14ac:dyDescent="0.25">
      <c r="J775" s="20"/>
      <c r="K775" s="19"/>
      <c r="L775" s="22"/>
      <c r="M775"/>
    </row>
    <row r="776" spans="1:13" x14ac:dyDescent="0.25">
      <c r="A776" s="12"/>
      <c r="F776" s="12"/>
      <c r="J776" s="20"/>
      <c r="K776" s="19"/>
      <c r="L776" s="22"/>
      <c r="M776"/>
    </row>
    <row r="777" spans="1:13" x14ac:dyDescent="0.25">
      <c r="A777" s="12"/>
      <c r="F777" s="12"/>
      <c r="J777" s="20"/>
      <c r="K777" s="19"/>
      <c r="L777" s="22"/>
      <c r="M777"/>
    </row>
    <row r="778" spans="1:13" x14ac:dyDescent="0.25">
      <c r="J778" s="20"/>
      <c r="K778" s="19"/>
      <c r="L778" s="22"/>
      <c r="M778"/>
    </row>
    <row r="779" spans="1:13" x14ac:dyDescent="0.25">
      <c r="J779" s="20"/>
      <c r="K779" s="19"/>
      <c r="L779" s="22"/>
      <c r="M779"/>
    </row>
    <row r="780" spans="1:13" x14ac:dyDescent="0.25">
      <c r="J780" s="20"/>
      <c r="K780" s="19"/>
      <c r="L780" s="22"/>
      <c r="M780"/>
    </row>
    <row r="781" spans="1:13" x14ac:dyDescent="0.25">
      <c r="J781" s="20"/>
      <c r="K781" s="19"/>
      <c r="L781" s="22"/>
      <c r="M781"/>
    </row>
    <row r="782" spans="1:13" x14ac:dyDescent="0.25">
      <c r="J782" s="20"/>
      <c r="K782" s="19"/>
      <c r="L782" s="22"/>
      <c r="M782"/>
    </row>
    <row r="783" spans="1:13" x14ac:dyDescent="0.25">
      <c r="J783" s="20"/>
      <c r="K783" s="19"/>
      <c r="L783" s="22"/>
      <c r="M783"/>
    </row>
    <row r="784" spans="1:13" x14ac:dyDescent="0.25">
      <c r="A784" s="12"/>
      <c r="F784" s="12"/>
      <c r="J784" s="20"/>
      <c r="K784" s="19"/>
      <c r="L784" s="22"/>
      <c r="M784"/>
    </row>
    <row r="785" spans="1:13" x14ac:dyDescent="0.25">
      <c r="J785" s="20"/>
      <c r="K785" s="19"/>
      <c r="L785" s="22"/>
      <c r="M785"/>
    </row>
    <row r="786" spans="1:13" x14ac:dyDescent="0.25">
      <c r="J786" s="20"/>
      <c r="K786" s="19"/>
      <c r="L786" s="22"/>
      <c r="M786"/>
    </row>
    <row r="787" spans="1:13" x14ac:dyDescent="0.25">
      <c r="A787" s="12"/>
      <c r="F787" s="12"/>
      <c r="J787" s="20"/>
      <c r="K787" s="19"/>
      <c r="L787" s="22"/>
      <c r="M787"/>
    </row>
    <row r="788" spans="1:13" x14ac:dyDescent="0.25">
      <c r="J788" s="20"/>
      <c r="K788" s="19"/>
      <c r="L788" s="22"/>
      <c r="M788"/>
    </row>
    <row r="789" spans="1:13" x14ac:dyDescent="0.25">
      <c r="J789" s="20"/>
      <c r="K789" s="19"/>
      <c r="L789" s="22"/>
      <c r="M789"/>
    </row>
    <row r="790" spans="1:13" x14ac:dyDescent="0.25">
      <c r="A790" s="12"/>
      <c r="F790" s="12"/>
      <c r="J790" s="20"/>
      <c r="K790" s="19"/>
      <c r="L790" s="22"/>
      <c r="M790"/>
    </row>
    <row r="791" spans="1:13" x14ac:dyDescent="0.25">
      <c r="A791" s="12"/>
      <c r="F791" s="12"/>
      <c r="J791" s="20"/>
      <c r="K791" s="19"/>
      <c r="L791" s="22"/>
      <c r="M791"/>
    </row>
    <row r="792" spans="1:13" x14ac:dyDescent="0.25">
      <c r="J792" s="20"/>
      <c r="K792" s="19"/>
      <c r="L792" s="22"/>
      <c r="M792"/>
    </row>
    <row r="793" spans="1:13" x14ac:dyDescent="0.25">
      <c r="J793" s="20"/>
      <c r="K793" s="19"/>
      <c r="L793" s="22"/>
      <c r="M793"/>
    </row>
    <row r="794" spans="1:13" x14ac:dyDescent="0.25">
      <c r="J794" s="20"/>
      <c r="K794" s="19"/>
      <c r="L794" s="22"/>
      <c r="M794"/>
    </row>
    <row r="795" spans="1:13" x14ac:dyDescent="0.25">
      <c r="J795" s="20"/>
      <c r="K795" s="19"/>
      <c r="L795" s="22"/>
      <c r="M795"/>
    </row>
    <row r="796" spans="1:13" x14ac:dyDescent="0.25">
      <c r="J796" s="20"/>
      <c r="K796" s="19"/>
      <c r="L796" s="22"/>
      <c r="M796"/>
    </row>
    <row r="797" spans="1:13" x14ac:dyDescent="0.25">
      <c r="J797" s="20"/>
      <c r="K797" s="19"/>
      <c r="L797" s="22"/>
      <c r="M797"/>
    </row>
    <row r="798" spans="1:13" x14ac:dyDescent="0.25">
      <c r="A798" s="12"/>
      <c r="F798" s="12"/>
      <c r="J798" s="20"/>
      <c r="K798" s="19"/>
      <c r="L798" s="22"/>
      <c r="M798"/>
    </row>
    <row r="799" spans="1:13" x14ac:dyDescent="0.25">
      <c r="J799" s="20"/>
      <c r="K799" s="19"/>
      <c r="L799" s="22"/>
      <c r="M799"/>
    </row>
    <row r="800" spans="1:13" x14ac:dyDescent="0.25">
      <c r="J800" s="20"/>
      <c r="K800" s="19"/>
      <c r="L800" s="22"/>
      <c r="M800"/>
    </row>
    <row r="801" spans="1:13" x14ac:dyDescent="0.25">
      <c r="A801" s="12"/>
      <c r="F801" s="12"/>
      <c r="J801" s="20"/>
      <c r="K801" s="19"/>
      <c r="L801" s="22"/>
      <c r="M801"/>
    </row>
    <row r="802" spans="1:13" x14ac:dyDescent="0.25">
      <c r="J802" s="20"/>
      <c r="K802" s="19"/>
      <c r="L802" s="22"/>
      <c r="M802"/>
    </row>
    <row r="803" spans="1:13" x14ac:dyDescent="0.25">
      <c r="J803" s="20"/>
      <c r="K803" s="19"/>
      <c r="L803" s="22"/>
      <c r="M803"/>
    </row>
    <row r="804" spans="1:13" x14ac:dyDescent="0.25">
      <c r="A804" s="12"/>
      <c r="F804" s="12"/>
      <c r="J804" s="20"/>
      <c r="K804" s="19"/>
      <c r="L804" s="22"/>
      <c r="M804"/>
    </row>
    <row r="805" spans="1:13" x14ac:dyDescent="0.25">
      <c r="A805" s="12"/>
      <c r="F805" s="12"/>
      <c r="J805" s="20"/>
      <c r="K805" s="19"/>
      <c r="L805" s="22"/>
      <c r="M805"/>
    </row>
    <row r="806" spans="1:13" x14ac:dyDescent="0.25">
      <c r="J806" s="20"/>
      <c r="K806" s="19"/>
      <c r="L806" s="22"/>
      <c r="M806"/>
    </row>
    <row r="807" spans="1:13" x14ac:dyDescent="0.25">
      <c r="J807" s="20"/>
      <c r="K807" s="19"/>
      <c r="L807" s="22"/>
      <c r="M807"/>
    </row>
    <row r="808" spans="1:13" x14ac:dyDescent="0.25">
      <c r="J808" s="20"/>
      <c r="K808" s="19"/>
      <c r="L808" s="22"/>
      <c r="M808"/>
    </row>
    <row r="809" spans="1:13" x14ac:dyDescent="0.25">
      <c r="J809" s="20"/>
      <c r="K809" s="19"/>
      <c r="L809" s="22"/>
      <c r="M809"/>
    </row>
    <row r="810" spans="1:13" x14ac:dyDescent="0.25">
      <c r="J810" s="20"/>
      <c r="K810" s="19"/>
      <c r="L810" s="22"/>
      <c r="M810"/>
    </row>
    <row r="811" spans="1:13" x14ac:dyDescent="0.25">
      <c r="J811" s="20"/>
      <c r="K811" s="19"/>
      <c r="L811" s="22"/>
      <c r="M811"/>
    </row>
    <row r="812" spans="1:13" x14ac:dyDescent="0.25">
      <c r="A812" s="12"/>
      <c r="F812" s="12"/>
      <c r="J812" s="20"/>
      <c r="K812" s="19"/>
      <c r="L812" s="22"/>
      <c r="M812"/>
    </row>
    <row r="813" spans="1:13" x14ac:dyDescent="0.25">
      <c r="J813" s="20"/>
      <c r="K813" s="19"/>
      <c r="L813" s="22"/>
      <c r="M813"/>
    </row>
    <row r="814" spans="1:13" x14ac:dyDescent="0.25">
      <c r="J814" s="20"/>
      <c r="K814" s="19"/>
      <c r="L814" s="22"/>
      <c r="M814"/>
    </row>
    <row r="815" spans="1:13" x14ac:dyDescent="0.25">
      <c r="A815" s="12"/>
      <c r="F815" s="12"/>
      <c r="J815" s="20"/>
      <c r="K815" s="19"/>
      <c r="L815" s="22"/>
      <c r="M815"/>
    </row>
    <row r="816" spans="1:13" x14ac:dyDescent="0.25">
      <c r="J816" s="20"/>
      <c r="K816" s="19"/>
      <c r="L816" s="22"/>
      <c r="M816"/>
    </row>
    <row r="817" spans="1:13" x14ac:dyDescent="0.25">
      <c r="J817" s="20"/>
      <c r="K817" s="19"/>
      <c r="L817" s="22"/>
      <c r="M817"/>
    </row>
    <row r="818" spans="1:13" x14ac:dyDescent="0.25">
      <c r="A818" s="12"/>
      <c r="F818" s="12"/>
      <c r="J818" s="20"/>
      <c r="K818" s="19"/>
      <c r="L818" s="22"/>
      <c r="M818"/>
    </row>
    <row r="819" spans="1:13" x14ac:dyDescent="0.25">
      <c r="A819" s="12"/>
      <c r="F819" s="12"/>
      <c r="J819" s="20"/>
      <c r="K819" s="19"/>
      <c r="L819" s="22"/>
      <c r="M819"/>
    </row>
    <row r="820" spans="1:13" x14ac:dyDescent="0.25">
      <c r="J820" s="20"/>
      <c r="K820" s="19"/>
      <c r="L820" s="22"/>
      <c r="M820"/>
    </row>
    <row r="821" spans="1:13" x14ac:dyDescent="0.25">
      <c r="J821" s="20"/>
      <c r="K821" s="19"/>
      <c r="L821" s="22"/>
      <c r="M821"/>
    </row>
    <row r="822" spans="1:13" x14ac:dyDescent="0.25">
      <c r="J822" s="20"/>
      <c r="K822" s="19"/>
      <c r="L822" s="22"/>
      <c r="M822"/>
    </row>
    <row r="823" spans="1:13" x14ac:dyDescent="0.25">
      <c r="J823" s="20"/>
      <c r="K823" s="19"/>
      <c r="L823" s="22"/>
      <c r="M823"/>
    </row>
    <row r="824" spans="1:13" x14ac:dyDescent="0.25">
      <c r="J824" s="20"/>
      <c r="K824" s="19"/>
      <c r="L824" s="22"/>
      <c r="M824"/>
    </row>
    <row r="825" spans="1:13" x14ac:dyDescent="0.25">
      <c r="J825" s="20"/>
      <c r="K825" s="19"/>
      <c r="L825" s="22"/>
      <c r="M825"/>
    </row>
    <row r="826" spans="1:13" x14ac:dyDescent="0.25">
      <c r="A826" s="12"/>
      <c r="F826" s="12"/>
      <c r="J826" s="20"/>
      <c r="K826" s="19"/>
      <c r="L826" s="22"/>
      <c r="M826"/>
    </row>
    <row r="827" spans="1:13" x14ac:dyDescent="0.25">
      <c r="J827" s="20"/>
      <c r="K827" s="19"/>
      <c r="L827" s="22"/>
      <c r="M827"/>
    </row>
    <row r="828" spans="1:13" x14ac:dyDescent="0.25">
      <c r="J828" s="20"/>
      <c r="K828" s="19"/>
      <c r="L828" s="22"/>
      <c r="M828"/>
    </row>
    <row r="829" spans="1:13" x14ac:dyDescent="0.25">
      <c r="A829" s="12"/>
      <c r="F829" s="12"/>
      <c r="J829" s="20"/>
      <c r="K829" s="19"/>
      <c r="L829" s="22"/>
      <c r="M829"/>
    </row>
    <row r="830" spans="1:13" x14ac:dyDescent="0.25">
      <c r="J830" s="20"/>
      <c r="K830" s="19"/>
      <c r="L830" s="22"/>
      <c r="M830"/>
    </row>
    <row r="831" spans="1:13" x14ac:dyDescent="0.25">
      <c r="J831" s="20"/>
      <c r="K831" s="19"/>
      <c r="L831" s="22"/>
      <c r="M831"/>
    </row>
    <row r="832" spans="1:13" x14ac:dyDescent="0.25">
      <c r="A832" s="12"/>
      <c r="F832" s="12"/>
      <c r="J832" s="20"/>
      <c r="K832" s="19"/>
      <c r="L832" s="22"/>
      <c r="M832"/>
    </row>
    <row r="833" spans="1:13" x14ac:dyDescent="0.25">
      <c r="A833" s="12"/>
      <c r="F833" s="12"/>
      <c r="J833" s="20"/>
      <c r="K833" s="19"/>
      <c r="L833" s="22"/>
      <c r="M833"/>
    </row>
    <row r="834" spans="1:13" x14ac:dyDescent="0.25">
      <c r="J834" s="20"/>
      <c r="K834" s="19"/>
      <c r="L834" s="22"/>
      <c r="M834"/>
    </row>
    <row r="835" spans="1:13" x14ac:dyDescent="0.25">
      <c r="J835" s="20"/>
      <c r="K835" s="19"/>
      <c r="L835" s="22"/>
      <c r="M835"/>
    </row>
    <row r="836" spans="1:13" x14ac:dyDescent="0.25">
      <c r="J836" s="20"/>
      <c r="K836" s="19"/>
      <c r="L836" s="22"/>
      <c r="M836"/>
    </row>
    <row r="837" spans="1:13" x14ac:dyDescent="0.25">
      <c r="J837" s="20"/>
      <c r="K837" s="19"/>
      <c r="L837" s="22"/>
      <c r="M837"/>
    </row>
    <row r="838" spans="1:13" x14ac:dyDescent="0.25">
      <c r="J838" s="20"/>
      <c r="K838" s="19"/>
      <c r="L838" s="22"/>
      <c r="M838"/>
    </row>
    <row r="839" spans="1:13" x14ac:dyDescent="0.25">
      <c r="J839" s="20"/>
      <c r="K839" s="19"/>
      <c r="L839" s="22"/>
      <c r="M839"/>
    </row>
    <row r="840" spans="1:13" x14ac:dyDescent="0.25">
      <c r="A840" s="12"/>
      <c r="F840" s="12"/>
      <c r="J840" s="20"/>
      <c r="K840" s="19"/>
      <c r="L840" s="22"/>
      <c r="M840"/>
    </row>
    <row r="841" spans="1:13" x14ac:dyDescent="0.25">
      <c r="J841" s="20"/>
      <c r="K841" s="19"/>
      <c r="L841" s="22"/>
      <c r="M841"/>
    </row>
    <row r="842" spans="1:13" x14ac:dyDescent="0.25">
      <c r="J842" s="20"/>
      <c r="K842" s="19"/>
      <c r="L842" s="22"/>
      <c r="M842"/>
    </row>
    <row r="843" spans="1:13" x14ac:dyDescent="0.25">
      <c r="A843" s="12"/>
      <c r="F843" s="12"/>
      <c r="J843" s="20"/>
      <c r="K843" s="19"/>
      <c r="L843" s="22"/>
      <c r="M843"/>
    </row>
    <row r="844" spans="1:13" x14ac:dyDescent="0.25">
      <c r="J844" s="20"/>
      <c r="K844" s="19"/>
      <c r="L844" s="22"/>
      <c r="M844"/>
    </row>
    <row r="845" spans="1:13" x14ac:dyDescent="0.25">
      <c r="J845" s="20"/>
      <c r="K845" s="19"/>
      <c r="L845" s="22"/>
      <c r="M845"/>
    </row>
    <row r="846" spans="1:13" x14ac:dyDescent="0.25">
      <c r="A846" s="12"/>
      <c r="F846" s="12"/>
      <c r="J846" s="20"/>
      <c r="K846" s="19"/>
      <c r="L846" s="22"/>
      <c r="M846"/>
    </row>
    <row r="847" spans="1:13" x14ac:dyDescent="0.25">
      <c r="A847" s="12"/>
      <c r="F847" s="12"/>
      <c r="J847" s="20"/>
      <c r="K847" s="19"/>
      <c r="L847" s="22"/>
      <c r="M847"/>
    </row>
    <row r="848" spans="1:13" x14ac:dyDescent="0.25">
      <c r="J848" s="20"/>
      <c r="K848" s="19"/>
      <c r="L848" s="22"/>
      <c r="M848"/>
    </row>
    <row r="849" spans="1:13" x14ac:dyDescent="0.25">
      <c r="J849" s="20"/>
      <c r="K849" s="19"/>
      <c r="L849" s="22"/>
      <c r="M849"/>
    </row>
    <row r="850" spans="1:13" x14ac:dyDescent="0.25">
      <c r="J850" s="20"/>
      <c r="K850" s="19"/>
      <c r="L850" s="22"/>
      <c r="M850"/>
    </row>
    <row r="851" spans="1:13" x14ac:dyDescent="0.25">
      <c r="J851" s="20"/>
      <c r="K851" s="19"/>
      <c r="L851" s="22"/>
      <c r="M851"/>
    </row>
    <row r="852" spans="1:13" x14ac:dyDescent="0.25">
      <c r="J852" s="20"/>
      <c r="K852" s="19"/>
      <c r="L852" s="22"/>
      <c r="M852"/>
    </row>
    <row r="853" spans="1:13" x14ac:dyDescent="0.25">
      <c r="J853" s="20"/>
      <c r="K853" s="19"/>
      <c r="L853" s="22"/>
      <c r="M853"/>
    </row>
    <row r="854" spans="1:13" x14ac:dyDescent="0.25">
      <c r="A854" s="12"/>
      <c r="F854" s="12"/>
      <c r="J854" s="20"/>
      <c r="K854" s="19"/>
      <c r="L854" s="22"/>
      <c r="M854"/>
    </row>
    <row r="855" spans="1:13" x14ac:dyDescent="0.25">
      <c r="J855" s="20"/>
      <c r="K855" s="19"/>
      <c r="L855" s="22"/>
      <c r="M855"/>
    </row>
    <row r="856" spans="1:13" x14ac:dyDescent="0.25">
      <c r="J856" s="20"/>
      <c r="K856" s="19"/>
      <c r="L856" s="22"/>
      <c r="M856"/>
    </row>
    <row r="857" spans="1:13" x14ac:dyDescent="0.25">
      <c r="A857" s="12"/>
      <c r="F857" s="12"/>
      <c r="J857" s="20"/>
      <c r="K857" s="19"/>
      <c r="L857" s="22"/>
      <c r="M857"/>
    </row>
    <row r="858" spans="1:13" x14ac:dyDescent="0.25">
      <c r="J858" s="20"/>
      <c r="K858" s="19"/>
      <c r="L858" s="22"/>
      <c r="M858"/>
    </row>
    <row r="859" spans="1:13" x14ac:dyDescent="0.25">
      <c r="J859" s="20"/>
      <c r="K859" s="19"/>
      <c r="L859" s="22"/>
      <c r="M859"/>
    </row>
    <row r="860" spans="1:13" x14ac:dyDescent="0.25">
      <c r="A860" s="12"/>
      <c r="F860" s="12"/>
      <c r="J860" s="20"/>
      <c r="K860" s="19"/>
      <c r="L860" s="22"/>
      <c r="M860"/>
    </row>
    <row r="861" spans="1:13" x14ac:dyDescent="0.25">
      <c r="A861" s="12"/>
      <c r="F861" s="12"/>
      <c r="J861" s="20"/>
      <c r="K861" s="19"/>
      <c r="L861" s="22"/>
      <c r="M861"/>
    </row>
    <row r="862" spans="1:13" x14ac:dyDescent="0.25">
      <c r="J862" s="20"/>
      <c r="K862" s="19"/>
      <c r="L862" s="22"/>
      <c r="M862"/>
    </row>
    <row r="863" spans="1:13" x14ac:dyDescent="0.25">
      <c r="J863" s="20"/>
      <c r="K863" s="19"/>
      <c r="L863" s="22"/>
      <c r="M863"/>
    </row>
    <row r="864" spans="1:13" x14ac:dyDescent="0.25">
      <c r="J864" s="20"/>
      <c r="K864" s="19"/>
      <c r="L864" s="22"/>
      <c r="M864"/>
    </row>
    <row r="865" spans="1:13" x14ac:dyDescent="0.25">
      <c r="J865" s="20"/>
      <c r="K865" s="19"/>
      <c r="L865" s="22"/>
      <c r="M865"/>
    </row>
    <row r="866" spans="1:13" x14ac:dyDescent="0.25">
      <c r="J866" s="20"/>
      <c r="K866" s="19"/>
      <c r="L866" s="22"/>
      <c r="M866"/>
    </row>
    <row r="867" spans="1:13" x14ac:dyDescent="0.25">
      <c r="J867" s="20"/>
      <c r="K867" s="19"/>
      <c r="L867" s="22"/>
      <c r="M867"/>
    </row>
    <row r="868" spans="1:13" x14ac:dyDescent="0.25">
      <c r="A868" s="12"/>
      <c r="F868" s="12"/>
      <c r="J868" s="20"/>
      <c r="K868" s="19"/>
      <c r="L868" s="22"/>
      <c r="M868"/>
    </row>
    <row r="869" spans="1:13" x14ac:dyDescent="0.25">
      <c r="J869" s="20"/>
      <c r="K869" s="19"/>
      <c r="L869" s="22"/>
      <c r="M869"/>
    </row>
    <row r="870" spans="1:13" x14ac:dyDescent="0.25">
      <c r="J870" s="20"/>
      <c r="K870" s="19"/>
      <c r="L870" s="22"/>
      <c r="M870"/>
    </row>
    <row r="871" spans="1:13" x14ac:dyDescent="0.25">
      <c r="A871" s="12"/>
      <c r="F871" s="12"/>
      <c r="J871" s="20"/>
      <c r="K871" s="19"/>
      <c r="L871" s="22"/>
      <c r="M871"/>
    </row>
    <row r="872" spans="1:13" x14ac:dyDescent="0.25">
      <c r="J872" s="20"/>
      <c r="K872" s="19"/>
      <c r="L872" s="22"/>
      <c r="M872"/>
    </row>
    <row r="873" spans="1:13" x14ac:dyDescent="0.25">
      <c r="J873" s="20"/>
      <c r="K873" s="19"/>
      <c r="L873" s="22"/>
      <c r="M873"/>
    </row>
    <row r="874" spans="1:13" x14ac:dyDescent="0.25">
      <c r="A874" s="12"/>
      <c r="F874" s="12"/>
      <c r="J874" s="20"/>
      <c r="K874" s="19"/>
      <c r="L874" s="22"/>
      <c r="M874"/>
    </row>
    <row r="875" spans="1:13" x14ac:dyDescent="0.25">
      <c r="A875" s="12"/>
      <c r="F875" s="12"/>
      <c r="J875" s="20"/>
      <c r="K875" s="19"/>
      <c r="L875" s="22"/>
      <c r="M875"/>
    </row>
    <row r="876" spans="1:13" x14ac:dyDescent="0.25">
      <c r="J876" s="20"/>
      <c r="K876" s="19"/>
      <c r="L876" s="22"/>
      <c r="M876"/>
    </row>
    <row r="877" spans="1:13" x14ac:dyDescent="0.25">
      <c r="J877" s="20"/>
      <c r="K877" s="19"/>
      <c r="L877" s="22"/>
      <c r="M877"/>
    </row>
    <row r="878" spans="1:13" x14ac:dyDescent="0.25">
      <c r="J878" s="20"/>
      <c r="K878" s="19"/>
      <c r="L878" s="22"/>
      <c r="M878"/>
    </row>
    <row r="879" spans="1:13" x14ac:dyDescent="0.25">
      <c r="J879" s="20"/>
      <c r="K879" s="19"/>
      <c r="L879" s="22"/>
      <c r="M879"/>
    </row>
    <row r="880" spans="1:13" x14ac:dyDescent="0.25">
      <c r="J880" s="20"/>
      <c r="K880" s="19"/>
      <c r="L880" s="22"/>
      <c r="M880"/>
    </row>
    <row r="881" spans="1:13" x14ac:dyDescent="0.25">
      <c r="J881" s="20"/>
      <c r="K881" s="19"/>
      <c r="L881" s="22"/>
      <c r="M881"/>
    </row>
    <row r="882" spans="1:13" x14ac:dyDescent="0.25">
      <c r="A882" s="12"/>
      <c r="F882" s="12"/>
      <c r="J882" s="20"/>
      <c r="K882" s="19"/>
      <c r="L882" s="22"/>
      <c r="M882"/>
    </row>
    <row r="883" spans="1:13" x14ac:dyDescent="0.25">
      <c r="J883" s="20"/>
      <c r="K883" s="19"/>
      <c r="L883" s="22"/>
      <c r="M883"/>
    </row>
    <row r="884" spans="1:13" x14ac:dyDescent="0.25">
      <c r="J884" s="20"/>
      <c r="K884" s="19"/>
      <c r="L884" s="22"/>
      <c r="M884"/>
    </row>
    <row r="885" spans="1:13" x14ac:dyDescent="0.25">
      <c r="A885" s="12"/>
      <c r="F885" s="12"/>
      <c r="J885" s="20"/>
      <c r="K885" s="19"/>
      <c r="L885" s="22"/>
      <c r="M885"/>
    </row>
    <row r="886" spans="1:13" x14ac:dyDescent="0.25">
      <c r="J886" s="20"/>
      <c r="K886" s="19"/>
      <c r="L886" s="22"/>
      <c r="M886"/>
    </row>
    <row r="887" spans="1:13" x14ac:dyDescent="0.25">
      <c r="J887" s="20"/>
      <c r="K887" s="19"/>
      <c r="L887" s="22"/>
      <c r="M887"/>
    </row>
    <row r="888" spans="1:13" x14ac:dyDescent="0.25">
      <c r="A888" s="12"/>
      <c r="F888" s="12"/>
      <c r="J888" s="20"/>
      <c r="K888" s="19"/>
      <c r="L888" s="22"/>
      <c r="M888"/>
    </row>
    <row r="889" spans="1:13" x14ac:dyDescent="0.25">
      <c r="A889" s="12"/>
      <c r="F889" s="12"/>
      <c r="J889" s="20"/>
      <c r="K889" s="19"/>
      <c r="L889" s="22"/>
      <c r="M889"/>
    </row>
    <row r="890" spans="1:13" x14ac:dyDescent="0.25">
      <c r="J890" s="20"/>
      <c r="K890" s="19"/>
      <c r="L890" s="22"/>
      <c r="M890"/>
    </row>
    <row r="891" spans="1:13" x14ac:dyDescent="0.25">
      <c r="J891" s="20"/>
      <c r="K891" s="19"/>
      <c r="L891" s="22"/>
      <c r="M891"/>
    </row>
    <row r="892" spans="1:13" x14ac:dyDescent="0.25">
      <c r="J892" s="20"/>
      <c r="K892" s="19"/>
      <c r="L892" s="22"/>
      <c r="M892"/>
    </row>
    <row r="893" spans="1:13" x14ac:dyDescent="0.25">
      <c r="J893" s="20"/>
      <c r="K893" s="19"/>
      <c r="L893" s="22"/>
      <c r="M893"/>
    </row>
    <row r="894" spans="1:13" x14ac:dyDescent="0.25">
      <c r="J894" s="20"/>
      <c r="K894" s="19"/>
      <c r="L894" s="22"/>
      <c r="M894"/>
    </row>
    <row r="895" spans="1:13" x14ac:dyDescent="0.25">
      <c r="J895" s="20"/>
      <c r="K895" s="19"/>
      <c r="L895" s="22"/>
      <c r="M895"/>
    </row>
    <row r="896" spans="1:13" x14ac:dyDescent="0.25">
      <c r="A896" s="12"/>
      <c r="F896" s="12"/>
      <c r="J896" s="20"/>
      <c r="K896" s="19"/>
      <c r="L896" s="22"/>
      <c r="M896"/>
    </row>
    <row r="897" spans="1:13" x14ac:dyDescent="0.25">
      <c r="J897" s="20"/>
      <c r="K897" s="19"/>
      <c r="L897" s="22"/>
      <c r="M897"/>
    </row>
    <row r="898" spans="1:13" x14ac:dyDescent="0.25">
      <c r="J898" s="20"/>
      <c r="K898" s="19"/>
      <c r="L898" s="22"/>
      <c r="M898"/>
    </row>
    <row r="899" spans="1:13" x14ac:dyDescent="0.25">
      <c r="A899" s="12"/>
      <c r="F899" s="12"/>
      <c r="J899" s="20"/>
      <c r="K899" s="19"/>
      <c r="L899" s="22"/>
      <c r="M899"/>
    </row>
    <row r="900" spans="1:13" x14ac:dyDescent="0.25">
      <c r="J900" s="20"/>
      <c r="K900" s="19"/>
      <c r="L900" s="22"/>
      <c r="M900"/>
    </row>
    <row r="901" spans="1:13" x14ac:dyDescent="0.25">
      <c r="J901" s="20"/>
      <c r="K901" s="19"/>
      <c r="L901" s="22"/>
      <c r="M901"/>
    </row>
    <row r="902" spans="1:13" x14ac:dyDescent="0.25">
      <c r="A902" s="12"/>
      <c r="F902" s="12"/>
      <c r="J902" s="20"/>
      <c r="K902" s="19"/>
      <c r="L902" s="22"/>
      <c r="M902"/>
    </row>
    <row r="903" spans="1:13" x14ac:dyDescent="0.25">
      <c r="A903" s="12"/>
      <c r="F903" s="12"/>
      <c r="J903" s="20"/>
      <c r="K903" s="19"/>
      <c r="L903" s="22"/>
      <c r="M903"/>
    </row>
    <row r="904" spans="1:13" x14ac:dyDescent="0.25">
      <c r="J904" s="20"/>
      <c r="K904" s="19"/>
      <c r="L904" s="22"/>
      <c r="M904"/>
    </row>
    <row r="905" spans="1:13" x14ac:dyDescent="0.25">
      <c r="J905" s="20"/>
      <c r="K905" s="19"/>
      <c r="L905" s="22"/>
      <c r="M905"/>
    </row>
    <row r="906" spans="1:13" x14ac:dyDescent="0.25">
      <c r="J906" s="20"/>
      <c r="K906" s="19"/>
      <c r="L906" s="22"/>
      <c r="M906"/>
    </row>
    <row r="907" spans="1:13" x14ac:dyDescent="0.25">
      <c r="J907" s="20"/>
      <c r="K907" s="19"/>
      <c r="L907" s="22"/>
      <c r="M907"/>
    </row>
    <row r="908" spans="1:13" x14ac:dyDescent="0.25">
      <c r="J908" s="20"/>
      <c r="K908" s="19"/>
      <c r="L908" s="22"/>
      <c r="M908"/>
    </row>
    <row r="909" spans="1:13" x14ac:dyDescent="0.25">
      <c r="J909" s="20"/>
      <c r="K909" s="19"/>
      <c r="L909" s="22"/>
      <c r="M909"/>
    </row>
    <row r="910" spans="1:13" x14ac:dyDescent="0.25">
      <c r="A910" s="12"/>
      <c r="F910" s="12"/>
      <c r="J910" s="20"/>
      <c r="K910" s="19"/>
      <c r="L910" s="22"/>
      <c r="M910"/>
    </row>
    <row r="911" spans="1:13" x14ac:dyDescent="0.25">
      <c r="J911" s="20"/>
      <c r="K911" s="19"/>
      <c r="L911" s="22"/>
      <c r="M911"/>
    </row>
    <row r="912" spans="1:13" x14ac:dyDescent="0.25">
      <c r="J912" s="20"/>
      <c r="K912" s="19"/>
      <c r="L912" s="22"/>
      <c r="M912"/>
    </row>
    <row r="913" spans="1:13" x14ac:dyDescent="0.25">
      <c r="A913" s="12"/>
      <c r="F913" s="12"/>
      <c r="J913" s="20"/>
      <c r="K913" s="19"/>
      <c r="L913" s="22"/>
      <c r="M913"/>
    </row>
    <row r="914" spans="1:13" x14ac:dyDescent="0.25">
      <c r="J914" s="20"/>
      <c r="K914" s="19"/>
      <c r="L914" s="22"/>
      <c r="M914"/>
    </row>
    <row r="915" spans="1:13" x14ac:dyDescent="0.25">
      <c r="J915" s="20"/>
      <c r="K915" s="19"/>
      <c r="L915" s="22"/>
      <c r="M915"/>
    </row>
    <row r="916" spans="1:13" x14ac:dyDescent="0.25">
      <c r="A916" s="12"/>
      <c r="F916" s="12"/>
      <c r="J916" s="20"/>
      <c r="K916" s="19"/>
      <c r="L916" s="22"/>
      <c r="M916"/>
    </row>
    <row r="917" spans="1:13" x14ac:dyDescent="0.25">
      <c r="A917" s="12"/>
      <c r="F917" s="12"/>
      <c r="J917" s="20"/>
      <c r="K917" s="19"/>
      <c r="L917" s="22"/>
      <c r="M917"/>
    </row>
    <row r="918" spans="1:13" x14ac:dyDescent="0.25">
      <c r="J918" s="20"/>
      <c r="K918" s="19"/>
      <c r="L918" s="22"/>
      <c r="M918"/>
    </row>
    <row r="919" spans="1:13" x14ac:dyDescent="0.25">
      <c r="J919" s="20"/>
      <c r="K919" s="19"/>
      <c r="L919" s="22"/>
      <c r="M919"/>
    </row>
    <row r="920" spans="1:13" x14ac:dyDescent="0.25">
      <c r="J920" s="20"/>
      <c r="K920" s="19"/>
      <c r="L920" s="22"/>
      <c r="M920"/>
    </row>
    <row r="921" spans="1:13" x14ac:dyDescent="0.25">
      <c r="J921" s="20"/>
      <c r="K921" s="19"/>
      <c r="L921" s="22"/>
      <c r="M921"/>
    </row>
    <row r="922" spans="1:13" x14ac:dyDescent="0.25">
      <c r="J922" s="20"/>
      <c r="K922" s="19"/>
      <c r="L922" s="22"/>
      <c r="M922"/>
    </row>
    <row r="923" spans="1:13" x14ac:dyDescent="0.25">
      <c r="J923" s="20"/>
      <c r="K923" s="19"/>
      <c r="L923" s="22"/>
      <c r="M923"/>
    </row>
    <row r="924" spans="1:13" x14ac:dyDescent="0.25">
      <c r="A924" s="12"/>
      <c r="F924" s="12"/>
      <c r="J924" s="20"/>
      <c r="K924" s="19"/>
      <c r="L924" s="22"/>
      <c r="M924"/>
    </row>
    <row r="925" spans="1:13" x14ac:dyDescent="0.25">
      <c r="J925" s="20"/>
      <c r="K925" s="19"/>
      <c r="L925" s="22"/>
      <c r="M925"/>
    </row>
    <row r="926" spans="1:13" x14ac:dyDescent="0.25">
      <c r="J926" s="20"/>
      <c r="K926" s="19"/>
      <c r="L926" s="22"/>
      <c r="M926"/>
    </row>
    <row r="927" spans="1:13" x14ac:dyDescent="0.25">
      <c r="A927" s="12"/>
      <c r="F927" s="12"/>
      <c r="J927" s="20"/>
      <c r="K927" s="19"/>
      <c r="L927" s="22"/>
      <c r="M927"/>
    </row>
    <row r="928" spans="1:13" x14ac:dyDescent="0.25">
      <c r="J928" s="20"/>
      <c r="K928" s="19"/>
      <c r="L928" s="22"/>
      <c r="M928"/>
    </row>
    <row r="929" spans="1:13" x14ac:dyDescent="0.25">
      <c r="J929" s="20"/>
      <c r="K929" s="19"/>
      <c r="L929" s="22"/>
      <c r="M929"/>
    </row>
    <row r="930" spans="1:13" x14ac:dyDescent="0.25">
      <c r="A930" s="12"/>
      <c r="F930" s="12"/>
      <c r="J930" s="20"/>
      <c r="K930" s="19"/>
      <c r="L930" s="22"/>
      <c r="M930"/>
    </row>
    <row r="931" spans="1:13" x14ac:dyDescent="0.25">
      <c r="A931" s="12"/>
      <c r="F931" s="12"/>
      <c r="J931" s="20"/>
      <c r="K931" s="19"/>
      <c r="L931" s="22"/>
      <c r="M931"/>
    </row>
    <row r="932" spans="1:13" x14ac:dyDescent="0.25">
      <c r="J932" s="20"/>
      <c r="K932" s="19"/>
      <c r="L932" s="22"/>
      <c r="M932"/>
    </row>
    <row r="933" spans="1:13" x14ac:dyDescent="0.25">
      <c r="J933" s="20"/>
      <c r="K933" s="19"/>
      <c r="L933" s="22"/>
      <c r="M933"/>
    </row>
    <row r="934" spans="1:13" x14ac:dyDescent="0.25">
      <c r="J934" s="20"/>
      <c r="K934" s="19"/>
      <c r="L934" s="22"/>
      <c r="M934"/>
    </row>
    <row r="935" spans="1:13" x14ac:dyDescent="0.25">
      <c r="J935" s="20"/>
      <c r="K935" s="19"/>
      <c r="L935" s="22"/>
      <c r="M935"/>
    </row>
    <row r="936" spans="1:13" x14ac:dyDescent="0.25">
      <c r="J936" s="20"/>
      <c r="K936" s="19"/>
      <c r="L936" s="22"/>
      <c r="M936"/>
    </row>
    <row r="937" spans="1:13" x14ac:dyDescent="0.25">
      <c r="J937" s="20"/>
      <c r="K937" s="19"/>
      <c r="L937" s="22"/>
      <c r="M937"/>
    </row>
    <row r="938" spans="1:13" x14ac:dyDescent="0.25">
      <c r="A938" s="12"/>
      <c r="F938" s="12"/>
      <c r="J938" s="20"/>
      <c r="K938" s="19"/>
      <c r="L938" s="22"/>
      <c r="M938"/>
    </row>
    <row r="939" spans="1:13" x14ac:dyDescent="0.25">
      <c r="J939" s="20"/>
      <c r="K939" s="19"/>
      <c r="L939" s="22"/>
      <c r="M939"/>
    </row>
    <row r="940" spans="1:13" x14ac:dyDescent="0.25">
      <c r="J940" s="20"/>
      <c r="K940" s="19"/>
      <c r="L940" s="22"/>
      <c r="M940"/>
    </row>
    <row r="941" spans="1:13" x14ac:dyDescent="0.25">
      <c r="A941" s="12"/>
      <c r="F941" s="12"/>
      <c r="J941" s="20"/>
      <c r="K941" s="19"/>
      <c r="L941" s="22"/>
      <c r="M941"/>
    </row>
    <row r="942" spans="1:13" x14ac:dyDescent="0.25">
      <c r="J942" s="20"/>
      <c r="K942" s="19"/>
      <c r="L942" s="22"/>
      <c r="M942"/>
    </row>
    <row r="943" spans="1:13" x14ac:dyDescent="0.25">
      <c r="J943" s="20"/>
      <c r="K943" s="19"/>
      <c r="L943" s="22"/>
      <c r="M943"/>
    </row>
    <row r="944" spans="1:13" x14ac:dyDescent="0.25">
      <c r="A944" s="12"/>
      <c r="F944" s="12"/>
      <c r="J944" s="20"/>
      <c r="K944" s="19"/>
      <c r="L944" s="22"/>
      <c r="M944"/>
    </row>
    <row r="945" spans="1:13" x14ac:dyDescent="0.25">
      <c r="A945" s="12"/>
      <c r="F945" s="12"/>
      <c r="J945" s="20"/>
      <c r="K945" s="19"/>
      <c r="L945" s="22"/>
      <c r="M945"/>
    </row>
    <row r="946" spans="1:13" x14ac:dyDescent="0.25">
      <c r="J946" s="20"/>
      <c r="K946" s="19"/>
      <c r="L946" s="22"/>
      <c r="M946"/>
    </row>
    <row r="947" spans="1:13" x14ac:dyDescent="0.25">
      <c r="J947" s="20"/>
      <c r="K947" s="19"/>
      <c r="L947" s="22"/>
      <c r="M947"/>
    </row>
    <row r="948" spans="1:13" x14ac:dyDescent="0.25">
      <c r="J948" s="20"/>
      <c r="K948" s="19"/>
      <c r="L948" s="22"/>
      <c r="M948"/>
    </row>
    <row r="949" spans="1:13" x14ac:dyDescent="0.25">
      <c r="J949" s="20"/>
      <c r="K949" s="19"/>
      <c r="L949" s="22"/>
      <c r="M949"/>
    </row>
    <row r="950" spans="1:13" x14ac:dyDescent="0.25">
      <c r="J950" s="20"/>
      <c r="K950" s="19"/>
      <c r="L950" s="22"/>
      <c r="M950"/>
    </row>
    <row r="951" spans="1:13" x14ac:dyDescent="0.25">
      <c r="J951" s="20"/>
      <c r="K951" s="19"/>
      <c r="L951" s="22"/>
      <c r="M951"/>
    </row>
    <row r="952" spans="1:13" x14ac:dyDescent="0.25">
      <c r="A952" s="12"/>
      <c r="F952" s="12"/>
      <c r="J952" s="20"/>
      <c r="K952" s="19"/>
      <c r="L952" s="22"/>
      <c r="M952"/>
    </row>
    <row r="953" spans="1:13" x14ac:dyDescent="0.25">
      <c r="J953" s="20"/>
      <c r="K953" s="19"/>
      <c r="L953" s="22"/>
      <c r="M953"/>
    </row>
    <row r="954" spans="1:13" x14ac:dyDescent="0.25">
      <c r="J954" s="20"/>
      <c r="K954" s="19"/>
      <c r="L954" s="22"/>
      <c r="M954"/>
    </row>
    <row r="955" spans="1:13" x14ac:dyDescent="0.25">
      <c r="A955" s="12"/>
      <c r="F955" s="12"/>
      <c r="J955" s="20"/>
      <c r="K955" s="19"/>
      <c r="L955" s="22"/>
      <c r="M955"/>
    </row>
    <row r="956" spans="1:13" x14ac:dyDescent="0.25">
      <c r="J956" s="20"/>
      <c r="K956" s="19"/>
      <c r="L956" s="22"/>
      <c r="M956"/>
    </row>
    <row r="957" spans="1:13" x14ac:dyDescent="0.25">
      <c r="J957" s="20"/>
      <c r="K957" s="19"/>
      <c r="L957" s="22"/>
      <c r="M957"/>
    </row>
    <row r="958" spans="1:13" x14ac:dyDescent="0.25">
      <c r="A958" s="12"/>
      <c r="F958" s="12"/>
      <c r="J958" s="20"/>
      <c r="K958" s="19"/>
      <c r="L958" s="22"/>
      <c r="M958"/>
    </row>
    <row r="959" spans="1:13" x14ac:dyDescent="0.25">
      <c r="A959" s="12"/>
      <c r="F959" s="12"/>
      <c r="J959" s="20"/>
      <c r="K959" s="19"/>
      <c r="L959" s="22"/>
      <c r="M959"/>
    </row>
    <row r="960" spans="1:13" x14ac:dyDescent="0.25">
      <c r="J960" s="20"/>
      <c r="K960" s="19"/>
      <c r="L960" s="22"/>
      <c r="M960"/>
    </row>
    <row r="961" spans="1:13" x14ac:dyDescent="0.25">
      <c r="J961" s="20"/>
      <c r="K961" s="19"/>
      <c r="L961" s="22"/>
      <c r="M961"/>
    </row>
    <row r="962" spans="1:13" x14ac:dyDescent="0.25">
      <c r="J962" s="20"/>
      <c r="K962" s="19"/>
      <c r="L962" s="22"/>
      <c r="M962"/>
    </row>
    <row r="963" spans="1:13" x14ac:dyDescent="0.25">
      <c r="J963" s="20"/>
      <c r="K963" s="19"/>
      <c r="L963" s="22"/>
      <c r="M963"/>
    </row>
    <row r="964" spans="1:13" x14ac:dyDescent="0.25">
      <c r="J964" s="20"/>
      <c r="K964" s="19"/>
      <c r="L964" s="22"/>
      <c r="M964"/>
    </row>
    <row r="965" spans="1:13" x14ac:dyDescent="0.25">
      <c r="J965" s="20"/>
      <c r="K965" s="19"/>
      <c r="L965" s="22"/>
      <c r="M965"/>
    </row>
    <row r="966" spans="1:13" x14ac:dyDescent="0.25">
      <c r="A966" s="12"/>
      <c r="F966" s="12"/>
      <c r="J966" s="20"/>
      <c r="K966" s="19"/>
      <c r="L966" s="22"/>
      <c r="M966"/>
    </row>
    <row r="967" spans="1:13" x14ac:dyDescent="0.25">
      <c r="J967" s="20"/>
      <c r="K967" s="19"/>
      <c r="L967" s="22"/>
      <c r="M967"/>
    </row>
    <row r="968" spans="1:13" x14ac:dyDescent="0.25">
      <c r="J968" s="20"/>
      <c r="K968" s="19"/>
      <c r="L968" s="22"/>
      <c r="M968"/>
    </row>
    <row r="969" spans="1:13" x14ac:dyDescent="0.25">
      <c r="A969" s="12"/>
      <c r="F969" s="12"/>
      <c r="J969" s="20"/>
      <c r="K969" s="19"/>
      <c r="L969" s="22"/>
      <c r="M969"/>
    </row>
    <row r="970" spans="1:13" x14ac:dyDescent="0.25">
      <c r="J970" s="20"/>
      <c r="K970" s="19"/>
      <c r="L970" s="22"/>
      <c r="M970"/>
    </row>
    <row r="971" spans="1:13" x14ac:dyDescent="0.25">
      <c r="J971" s="20"/>
      <c r="K971" s="19"/>
      <c r="L971" s="22"/>
      <c r="M971"/>
    </row>
    <row r="972" spans="1:13" x14ac:dyDescent="0.25">
      <c r="A972" s="12"/>
      <c r="F972" s="12"/>
      <c r="J972" s="20"/>
      <c r="K972" s="19"/>
      <c r="L972" s="22"/>
      <c r="M972"/>
    </row>
    <row r="973" spans="1:13" x14ac:dyDescent="0.25">
      <c r="A973" s="12"/>
      <c r="F973" s="12"/>
      <c r="J973" s="20"/>
      <c r="K973" s="19"/>
      <c r="L973" s="22"/>
      <c r="M973"/>
    </row>
    <row r="974" spans="1:13" x14ac:dyDescent="0.25">
      <c r="J974" s="20"/>
      <c r="K974" s="19"/>
      <c r="L974" s="22"/>
      <c r="M974"/>
    </row>
    <row r="975" spans="1:13" x14ac:dyDescent="0.25">
      <c r="J975" s="20"/>
      <c r="K975" s="19"/>
      <c r="L975" s="22"/>
      <c r="M975"/>
    </row>
    <row r="976" spans="1:13" x14ac:dyDescent="0.25">
      <c r="J976" s="20"/>
      <c r="K976" s="19"/>
      <c r="L976" s="22"/>
      <c r="M976"/>
    </row>
    <row r="977" spans="1:13" x14ac:dyDescent="0.25">
      <c r="J977" s="20"/>
      <c r="K977" s="19"/>
      <c r="L977" s="22"/>
      <c r="M977"/>
    </row>
    <row r="978" spans="1:13" x14ac:dyDescent="0.25">
      <c r="J978" s="20"/>
      <c r="K978" s="19"/>
      <c r="L978" s="22"/>
      <c r="M978"/>
    </row>
    <row r="979" spans="1:13" x14ac:dyDescent="0.25">
      <c r="J979" s="20"/>
      <c r="K979" s="19"/>
      <c r="L979" s="22"/>
      <c r="M979"/>
    </row>
    <row r="980" spans="1:13" x14ac:dyDescent="0.25">
      <c r="A980" s="12"/>
      <c r="F980" s="12"/>
      <c r="J980" s="20"/>
      <c r="K980" s="19"/>
      <c r="L980" s="22"/>
      <c r="M980"/>
    </row>
    <row r="981" spans="1:13" x14ac:dyDescent="0.25">
      <c r="J981" s="20"/>
      <c r="K981" s="19"/>
      <c r="L981" s="22"/>
      <c r="M981"/>
    </row>
    <row r="982" spans="1:13" x14ac:dyDescent="0.25">
      <c r="J982" s="20"/>
      <c r="K982" s="19"/>
      <c r="L982" s="22"/>
      <c r="M982"/>
    </row>
    <row r="983" spans="1:13" x14ac:dyDescent="0.25">
      <c r="A983" s="12"/>
      <c r="F983" s="12"/>
      <c r="J983" s="20"/>
      <c r="K983" s="19"/>
      <c r="L983" s="22"/>
      <c r="M983"/>
    </row>
    <row r="984" spans="1:13" x14ac:dyDescent="0.25">
      <c r="J984" s="20"/>
      <c r="K984" s="19"/>
      <c r="L984" s="22"/>
      <c r="M984"/>
    </row>
    <row r="985" spans="1:13" x14ac:dyDescent="0.25">
      <c r="J985" s="20"/>
      <c r="K985" s="19"/>
      <c r="L985" s="22"/>
      <c r="M985"/>
    </row>
    <row r="986" spans="1:13" x14ac:dyDescent="0.25">
      <c r="A986" s="12"/>
      <c r="F986" s="12"/>
      <c r="J986" s="20"/>
      <c r="K986" s="19"/>
      <c r="L986" s="22"/>
      <c r="M986"/>
    </row>
    <row r="987" spans="1:13" x14ac:dyDescent="0.25">
      <c r="A987" s="12"/>
      <c r="F987" s="12"/>
      <c r="J987" s="20"/>
      <c r="K987" s="19"/>
      <c r="L987" s="22"/>
      <c r="M987"/>
    </row>
    <row r="988" spans="1:13" x14ac:dyDescent="0.25">
      <c r="J988" s="20"/>
      <c r="K988" s="19"/>
      <c r="L988" s="22"/>
      <c r="M988"/>
    </row>
    <row r="989" spans="1:13" x14ac:dyDescent="0.25">
      <c r="J989" s="20"/>
      <c r="K989" s="19"/>
      <c r="L989" s="22"/>
      <c r="M989"/>
    </row>
    <row r="990" spans="1:13" x14ac:dyDescent="0.25">
      <c r="J990" s="20"/>
      <c r="K990" s="19"/>
      <c r="L990" s="22"/>
      <c r="M990"/>
    </row>
    <row r="991" spans="1:13" x14ac:dyDescent="0.25">
      <c r="J991" s="20"/>
      <c r="K991" s="19"/>
      <c r="L991" s="22"/>
      <c r="M991"/>
    </row>
    <row r="992" spans="1:13" x14ac:dyDescent="0.25">
      <c r="J992" s="20"/>
      <c r="K992" s="19"/>
      <c r="L992" s="22"/>
      <c r="M992"/>
    </row>
    <row r="993" spans="1:13" x14ac:dyDescent="0.25">
      <c r="J993" s="20"/>
      <c r="K993" s="19"/>
      <c r="L993" s="22"/>
      <c r="M993"/>
    </row>
    <row r="994" spans="1:13" x14ac:dyDescent="0.25">
      <c r="A994" s="12"/>
      <c r="F994" s="12"/>
      <c r="J994" s="20"/>
      <c r="K994" s="19"/>
      <c r="L994" s="22"/>
      <c r="M994"/>
    </row>
    <row r="995" spans="1:13" x14ac:dyDescent="0.25">
      <c r="J995" s="20"/>
      <c r="K995" s="19"/>
      <c r="L995" s="22"/>
      <c r="M995"/>
    </row>
    <row r="996" spans="1:13" x14ac:dyDescent="0.25">
      <c r="J996" s="20"/>
      <c r="K996" s="19"/>
      <c r="L996" s="22"/>
      <c r="M996"/>
    </row>
    <row r="997" spans="1:13" x14ac:dyDescent="0.25">
      <c r="A997" s="12"/>
      <c r="F997" s="12"/>
      <c r="J997" s="20"/>
      <c r="K997" s="19"/>
      <c r="L997" s="22"/>
      <c r="M997"/>
    </row>
    <row r="998" spans="1:13" x14ac:dyDescent="0.25">
      <c r="J998" s="20"/>
      <c r="K998" s="19"/>
      <c r="L998" s="22"/>
      <c r="M998"/>
    </row>
    <row r="999" spans="1:13" x14ac:dyDescent="0.25">
      <c r="J999" s="20"/>
      <c r="K999" s="19"/>
      <c r="L999" s="22"/>
      <c r="M999"/>
    </row>
    <row r="1000" spans="1:13" x14ac:dyDescent="0.25">
      <c r="A1000" s="12"/>
      <c r="F1000" s="12"/>
      <c r="J1000" s="20"/>
      <c r="K1000" s="19"/>
      <c r="L1000" s="22"/>
      <c r="M1000"/>
    </row>
    <row r="1001" spans="1:13" x14ac:dyDescent="0.25">
      <c r="A1001" s="12"/>
      <c r="F1001" s="12"/>
      <c r="J1001" s="20"/>
      <c r="K1001" s="19"/>
      <c r="L1001" s="22"/>
      <c r="M1001"/>
    </row>
    <row r="1002" spans="1:13" x14ac:dyDescent="0.25">
      <c r="J1002" s="20"/>
      <c r="K1002" s="19"/>
      <c r="L1002" s="22"/>
      <c r="M1002"/>
    </row>
    <row r="1003" spans="1:13" x14ac:dyDescent="0.25">
      <c r="J1003" s="20"/>
      <c r="K1003" s="19"/>
      <c r="L1003" s="22"/>
      <c r="M1003"/>
    </row>
    <row r="1004" spans="1:13" x14ac:dyDescent="0.25">
      <c r="J1004" s="20"/>
      <c r="K1004" s="19"/>
      <c r="L1004" s="22"/>
      <c r="M1004"/>
    </row>
    <row r="1005" spans="1:13" x14ac:dyDescent="0.25">
      <c r="J1005" s="20"/>
      <c r="K1005" s="19"/>
      <c r="L1005" s="22"/>
      <c r="M1005"/>
    </row>
    <row r="1006" spans="1:13" x14ac:dyDescent="0.25">
      <c r="J1006" s="20"/>
      <c r="K1006" s="19"/>
      <c r="L1006" s="22"/>
      <c r="M1006"/>
    </row>
    <row r="1007" spans="1:13" x14ac:dyDescent="0.25">
      <c r="J1007" s="20"/>
      <c r="K1007" s="19"/>
      <c r="L1007" s="22"/>
      <c r="M1007"/>
    </row>
    <row r="1008" spans="1:13" x14ac:dyDescent="0.25">
      <c r="A1008" s="12"/>
      <c r="F1008" s="12"/>
      <c r="J1008" s="20"/>
      <c r="K1008" s="19"/>
      <c r="L1008" s="22"/>
      <c r="M1008"/>
    </row>
    <row r="1009" spans="1:13" x14ac:dyDescent="0.25">
      <c r="J1009" s="20"/>
      <c r="K1009" s="19"/>
      <c r="L1009" s="22"/>
      <c r="M1009"/>
    </row>
    <row r="1010" spans="1:13" x14ac:dyDescent="0.25">
      <c r="J1010" s="20"/>
      <c r="K1010" s="19"/>
      <c r="L1010" s="22"/>
      <c r="M1010"/>
    </row>
    <row r="1011" spans="1:13" x14ac:dyDescent="0.25">
      <c r="A1011" s="12"/>
      <c r="F1011" s="12"/>
      <c r="J1011" s="20"/>
      <c r="K1011" s="19"/>
      <c r="L1011" s="22"/>
      <c r="M1011"/>
    </row>
    <row r="1012" spans="1:13" x14ac:dyDescent="0.25">
      <c r="J1012" s="20"/>
      <c r="K1012" s="19"/>
      <c r="L1012" s="22"/>
      <c r="M1012"/>
    </row>
    <row r="1013" spans="1:13" x14ac:dyDescent="0.25">
      <c r="J1013" s="20"/>
      <c r="K1013" s="19"/>
      <c r="L1013" s="22"/>
      <c r="M1013"/>
    </row>
    <row r="1014" spans="1:13" x14ac:dyDescent="0.25">
      <c r="A1014" s="12"/>
      <c r="F1014" s="12"/>
      <c r="J1014" s="20"/>
      <c r="K1014" s="19"/>
      <c r="L1014" s="22"/>
      <c r="M1014"/>
    </row>
    <row r="1015" spans="1:13" x14ac:dyDescent="0.25">
      <c r="A1015" s="12"/>
      <c r="F1015" s="12"/>
      <c r="J1015" s="20"/>
      <c r="K1015" s="19"/>
      <c r="L1015" s="22"/>
      <c r="M1015"/>
    </row>
    <row r="1016" spans="1:13" x14ac:dyDescent="0.25">
      <c r="J1016" s="20"/>
      <c r="K1016" s="19"/>
      <c r="L1016" s="22"/>
      <c r="M1016"/>
    </row>
    <row r="1017" spans="1:13" x14ac:dyDescent="0.25">
      <c r="J1017" s="20"/>
      <c r="K1017" s="19"/>
      <c r="L1017" s="22"/>
      <c r="M1017"/>
    </row>
    <row r="1018" spans="1:13" x14ac:dyDescent="0.25">
      <c r="J1018" s="20"/>
      <c r="K1018" s="19"/>
      <c r="L1018" s="22"/>
      <c r="M1018"/>
    </row>
    <row r="1019" spans="1:13" x14ac:dyDescent="0.25">
      <c r="J1019" s="20"/>
      <c r="K1019" s="19"/>
      <c r="L1019" s="22"/>
      <c r="M1019"/>
    </row>
    <row r="1020" spans="1:13" x14ac:dyDescent="0.25">
      <c r="J1020" s="20"/>
      <c r="K1020" s="19"/>
      <c r="L1020" s="22"/>
      <c r="M1020"/>
    </row>
    <row r="1021" spans="1:13" x14ac:dyDescent="0.25">
      <c r="J1021" s="20"/>
      <c r="K1021" s="19"/>
      <c r="L1021" s="22"/>
      <c r="M1021"/>
    </row>
    <row r="1022" spans="1:13" x14ac:dyDescent="0.25">
      <c r="A1022" s="12"/>
      <c r="F1022" s="12"/>
      <c r="J1022" s="20"/>
      <c r="K1022" s="19"/>
      <c r="L1022" s="22"/>
      <c r="M1022"/>
    </row>
    <row r="1023" spans="1:13" x14ac:dyDescent="0.25">
      <c r="J1023" s="20"/>
      <c r="K1023" s="19"/>
      <c r="L1023" s="22"/>
      <c r="M1023"/>
    </row>
    <row r="1024" spans="1:13" x14ac:dyDescent="0.25">
      <c r="J1024" s="20"/>
      <c r="K1024" s="19"/>
      <c r="L1024" s="22"/>
      <c r="M1024"/>
    </row>
    <row r="1025" spans="1:13" x14ac:dyDescent="0.25">
      <c r="A1025" s="12"/>
      <c r="F1025" s="12"/>
      <c r="J1025" s="20"/>
      <c r="K1025" s="19"/>
      <c r="L1025" s="22"/>
      <c r="M1025"/>
    </row>
    <row r="1026" spans="1:13" x14ac:dyDescent="0.25">
      <c r="J1026" s="20"/>
      <c r="K1026" s="19"/>
      <c r="L1026" s="22"/>
      <c r="M1026"/>
    </row>
    <row r="1027" spans="1:13" x14ac:dyDescent="0.25">
      <c r="J1027" s="20"/>
      <c r="K1027" s="19"/>
      <c r="L1027" s="22"/>
      <c r="M1027"/>
    </row>
    <row r="1028" spans="1:13" x14ac:dyDescent="0.25">
      <c r="A1028" s="12"/>
      <c r="F1028" s="12"/>
      <c r="J1028" s="20"/>
      <c r="K1028" s="19"/>
      <c r="L1028" s="22"/>
      <c r="M1028"/>
    </row>
    <row r="1029" spans="1:13" x14ac:dyDescent="0.25">
      <c r="A1029" s="12"/>
      <c r="F1029" s="12"/>
      <c r="J1029" s="20"/>
      <c r="K1029" s="19"/>
      <c r="L1029" s="22"/>
      <c r="M1029"/>
    </row>
    <row r="1030" spans="1:13" x14ac:dyDescent="0.25">
      <c r="J1030" s="20"/>
      <c r="K1030" s="19"/>
      <c r="L1030" s="22"/>
      <c r="M1030"/>
    </row>
    <row r="1031" spans="1:13" x14ac:dyDescent="0.25">
      <c r="J1031" s="20"/>
      <c r="K1031" s="19"/>
      <c r="L1031" s="22"/>
      <c r="M1031"/>
    </row>
    <row r="1032" spans="1:13" x14ac:dyDescent="0.25">
      <c r="J1032" s="20"/>
      <c r="K1032" s="19"/>
      <c r="L1032" s="22"/>
      <c r="M1032"/>
    </row>
    <row r="1033" spans="1:13" x14ac:dyDescent="0.25">
      <c r="J1033" s="20"/>
      <c r="K1033" s="19"/>
      <c r="L1033" s="22"/>
      <c r="M1033"/>
    </row>
    <row r="1034" spans="1:13" x14ac:dyDescent="0.25">
      <c r="J1034" s="20"/>
      <c r="K1034" s="19"/>
      <c r="L1034" s="22"/>
      <c r="M1034"/>
    </row>
    <row r="1035" spans="1:13" x14ac:dyDescent="0.25">
      <c r="J1035" s="20"/>
      <c r="K1035" s="19"/>
      <c r="L1035" s="22"/>
      <c r="M1035"/>
    </row>
    <row r="1036" spans="1:13" x14ac:dyDescent="0.25">
      <c r="A1036" s="12"/>
      <c r="F1036" s="12"/>
      <c r="J1036" s="20"/>
      <c r="K1036" s="19"/>
      <c r="L1036" s="22"/>
      <c r="M1036"/>
    </row>
    <row r="1037" spans="1:13" x14ac:dyDescent="0.25">
      <c r="J1037" s="20"/>
      <c r="K1037" s="19"/>
      <c r="L1037" s="22"/>
      <c r="M1037"/>
    </row>
    <row r="1038" spans="1:13" x14ac:dyDescent="0.25">
      <c r="J1038" s="20"/>
      <c r="K1038" s="19"/>
      <c r="L1038" s="22"/>
      <c r="M1038"/>
    </row>
    <row r="1039" spans="1:13" x14ac:dyDescent="0.25">
      <c r="A1039" s="12"/>
      <c r="F1039" s="12"/>
      <c r="J1039" s="20"/>
      <c r="K1039" s="19"/>
      <c r="L1039" s="22"/>
      <c r="M1039"/>
    </row>
    <row r="1040" spans="1:13" x14ac:dyDescent="0.25">
      <c r="J1040" s="20"/>
      <c r="K1040" s="19"/>
      <c r="L1040" s="22"/>
      <c r="M1040"/>
    </row>
    <row r="1041" spans="1:13" x14ac:dyDescent="0.25">
      <c r="J1041" s="20"/>
      <c r="K1041" s="19"/>
      <c r="L1041" s="22"/>
      <c r="M1041"/>
    </row>
    <row r="1042" spans="1:13" x14ac:dyDescent="0.25">
      <c r="A1042" s="12"/>
      <c r="F1042" s="12"/>
      <c r="J1042" s="20"/>
      <c r="K1042" s="19"/>
      <c r="L1042" s="22"/>
      <c r="M1042"/>
    </row>
    <row r="1043" spans="1:13" x14ac:dyDescent="0.25">
      <c r="A1043" s="12"/>
      <c r="F1043" s="12"/>
      <c r="J1043" s="20"/>
      <c r="K1043" s="19"/>
      <c r="L1043" s="22"/>
      <c r="M1043"/>
    </row>
    <row r="1044" spans="1:13" x14ac:dyDescent="0.25">
      <c r="J1044" s="20"/>
      <c r="K1044" s="19"/>
      <c r="L1044" s="22"/>
      <c r="M1044"/>
    </row>
    <row r="1045" spans="1:13" x14ac:dyDescent="0.25">
      <c r="J1045" s="20"/>
      <c r="K1045" s="19"/>
      <c r="L1045" s="22"/>
      <c r="M1045"/>
    </row>
    <row r="1046" spans="1:13" x14ac:dyDescent="0.25">
      <c r="J1046" s="20"/>
      <c r="K1046" s="19"/>
      <c r="L1046" s="22"/>
      <c r="M1046"/>
    </row>
    <row r="1047" spans="1:13" x14ac:dyDescent="0.25">
      <c r="J1047" s="20"/>
      <c r="K1047" s="19"/>
      <c r="L1047" s="22"/>
      <c r="M1047"/>
    </row>
    <row r="1048" spans="1:13" x14ac:dyDescent="0.25">
      <c r="J1048" s="20"/>
      <c r="K1048" s="19"/>
      <c r="L1048" s="22"/>
      <c r="M1048"/>
    </row>
    <row r="1049" spans="1:13" x14ac:dyDescent="0.25">
      <c r="J1049" s="20"/>
      <c r="K1049" s="19"/>
      <c r="L1049" s="22"/>
      <c r="M1049"/>
    </row>
    <row r="1050" spans="1:13" x14ac:dyDescent="0.25">
      <c r="A1050" s="12"/>
      <c r="F1050" s="12"/>
      <c r="J1050" s="20"/>
      <c r="K1050" s="19"/>
      <c r="L1050" s="22"/>
      <c r="M1050"/>
    </row>
    <row r="1051" spans="1:13" x14ac:dyDescent="0.25">
      <c r="J1051" s="20"/>
      <c r="K1051" s="19"/>
      <c r="L1051" s="22"/>
      <c r="M1051"/>
    </row>
    <row r="1052" spans="1:13" x14ac:dyDescent="0.25">
      <c r="J1052" s="20"/>
      <c r="K1052" s="19"/>
      <c r="L1052" s="22"/>
      <c r="M1052"/>
    </row>
    <row r="1053" spans="1:13" x14ac:dyDescent="0.25">
      <c r="A1053" s="12"/>
      <c r="F1053" s="12"/>
      <c r="J1053" s="20"/>
      <c r="K1053" s="19"/>
      <c r="L1053" s="22"/>
      <c r="M1053"/>
    </row>
    <row r="1054" spans="1:13" x14ac:dyDescent="0.25">
      <c r="J1054" s="20"/>
      <c r="K1054" s="19"/>
      <c r="L1054" s="22"/>
      <c r="M1054"/>
    </row>
    <row r="1055" spans="1:13" x14ac:dyDescent="0.25">
      <c r="J1055" s="20"/>
      <c r="K1055" s="19"/>
      <c r="L1055" s="22"/>
      <c r="M1055"/>
    </row>
    <row r="1056" spans="1:13" x14ac:dyDescent="0.25">
      <c r="A1056" s="12"/>
      <c r="F1056" s="12"/>
      <c r="J1056" s="20"/>
      <c r="K1056" s="19"/>
      <c r="L1056" s="22"/>
      <c r="M1056"/>
    </row>
    <row r="1057" spans="1:13" x14ac:dyDescent="0.25">
      <c r="A1057" s="12"/>
      <c r="F1057" s="12"/>
      <c r="J1057" s="20"/>
      <c r="K1057" s="19"/>
      <c r="L1057" s="22"/>
      <c r="M1057"/>
    </row>
    <row r="1058" spans="1:13" x14ac:dyDescent="0.25">
      <c r="J1058" s="20"/>
      <c r="K1058" s="19"/>
      <c r="L1058" s="22"/>
      <c r="M1058"/>
    </row>
    <row r="1059" spans="1:13" x14ac:dyDescent="0.25">
      <c r="J1059" s="20"/>
      <c r="K1059" s="19"/>
      <c r="L1059" s="22"/>
      <c r="M1059"/>
    </row>
    <row r="1060" spans="1:13" x14ac:dyDescent="0.25">
      <c r="J1060" s="20"/>
      <c r="K1060" s="19"/>
      <c r="L1060" s="22"/>
      <c r="M1060"/>
    </row>
    <row r="1061" spans="1:13" x14ac:dyDescent="0.25">
      <c r="J1061" s="20"/>
      <c r="K1061" s="19"/>
      <c r="L1061" s="22"/>
      <c r="M1061"/>
    </row>
    <row r="1062" spans="1:13" x14ac:dyDescent="0.25">
      <c r="J1062" s="20"/>
      <c r="K1062" s="19"/>
      <c r="L1062" s="22"/>
      <c r="M1062"/>
    </row>
    <row r="1063" spans="1:13" x14ac:dyDescent="0.25">
      <c r="J1063" s="20"/>
      <c r="K1063" s="19"/>
      <c r="L1063" s="22"/>
      <c r="M1063"/>
    </row>
    <row r="1064" spans="1:13" x14ac:dyDescent="0.25">
      <c r="A1064" s="12"/>
      <c r="F1064" s="12"/>
      <c r="J1064" s="20"/>
      <c r="K1064" s="19"/>
      <c r="L1064" s="22"/>
      <c r="M1064"/>
    </row>
    <row r="1065" spans="1:13" x14ac:dyDescent="0.25">
      <c r="J1065" s="20"/>
      <c r="K1065" s="19"/>
      <c r="L1065" s="22"/>
      <c r="M1065"/>
    </row>
    <row r="1066" spans="1:13" x14ac:dyDescent="0.25">
      <c r="J1066" s="20"/>
      <c r="K1066" s="19"/>
      <c r="L1066" s="22"/>
      <c r="M1066"/>
    </row>
    <row r="1067" spans="1:13" x14ac:dyDescent="0.25">
      <c r="A1067" s="12"/>
      <c r="F1067" s="12"/>
      <c r="J1067" s="20"/>
      <c r="K1067" s="19"/>
      <c r="L1067" s="22"/>
      <c r="M1067"/>
    </row>
    <row r="1068" spans="1:13" x14ac:dyDescent="0.25">
      <c r="J1068" s="20"/>
      <c r="K1068" s="19"/>
      <c r="L1068" s="22"/>
      <c r="M1068"/>
    </row>
    <row r="1069" spans="1:13" x14ac:dyDescent="0.25">
      <c r="J1069" s="20"/>
      <c r="K1069" s="19"/>
      <c r="L1069" s="22"/>
      <c r="M1069"/>
    </row>
    <row r="1070" spans="1:13" x14ac:dyDescent="0.25">
      <c r="A1070" s="12"/>
      <c r="F1070" s="12"/>
      <c r="J1070" s="20"/>
      <c r="K1070" s="19"/>
      <c r="L1070" s="22"/>
      <c r="M1070"/>
    </row>
    <row r="1071" spans="1:13" x14ac:dyDescent="0.25">
      <c r="A1071" s="12"/>
      <c r="F1071" s="12"/>
      <c r="J1071" s="20"/>
      <c r="K1071" s="19"/>
      <c r="L1071" s="22"/>
      <c r="M1071"/>
    </row>
    <row r="1072" spans="1:13" x14ac:dyDescent="0.25">
      <c r="J1072" s="20"/>
      <c r="K1072" s="19"/>
      <c r="L1072" s="22"/>
      <c r="M1072"/>
    </row>
    <row r="1073" spans="1:13" x14ac:dyDescent="0.25">
      <c r="J1073" s="20"/>
      <c r="K1073" s="19"/>
      <c r="L1073" s="22"/>
      <c r="M1073"/>
    </row>
    <row r="1074" spans="1:13" x14ac:dyDescent="0.25">
      <c r="J1074" s="20"/>
      <c r="K1074" s="19"/>
      <c r="L1074" s="22"/>
      <c r="M1074"/>
    </row>
    <row r="1075" spans="1:13" x14ac:dyDescent="0.25">
      <c r="J1075" s="20"/>
      <c r="K1075" s="19"/>
      <c r="L1075" s="22"/>
      <c r="M1075"/>
    </row>
    <row r="1076" spans="1:13" x14ac:dyDescent="0.25">
      <c r="J1076" s="20"/>
      <c r="K1076" s="19"/>
      <c r="L1076" s="22"/>
      <c r="M1076"/>
    </row>
    <row r="1077" spans="1:13" x14ac:dyDescent="0.25">
      <c r="J1077" s="20"/>
      <c r="K1077" s="19"/>
      <c r="L1077" s="22"/>
      <c r="M1077"/>
    </row>
    <row r="1078" spans="1:13" x14ac:dyDescent="0.25">
      <c r="A1078" s="12"/>
      <c r="F1078" s="12"/>
      <c r="J1078" s="20"/>
      <c r="K1078" s="19"/>
      <c r="L1078" s="22"/>
      <c r="M1078"/>
    </row>
    <row r="1079" spans="1:13" x14ac:dyDescent="0.25">
      <c r="J1079" s="20"/>
      <c r="K1079" s="19"/>
      <c r="L1079" s="22"/>
      <c r="M1079"/>
    </row>
    <row r="1080" spans="1:13" x14ac:dyDescent="0.25">
      <c r="J1080" s="20"/>
      <c r="K1080" s="19"/>
      <c r="L1080" s="22"/>
      <c r="M1080"/>
    </row>
    <row r="1081" spans="1:13" x14ac:dyDescent="0.25">
      <c r="A1081" s="12"/>
      <c r="F1081" s="12"/>
      <c r="J1081" s="20"/>
      <c r="K1081" s="19"/>
      <c r="L1081" s="22"/>
      <c r="M1081"/>
    </row>
    <row r="1082" spans="1:13" x14ac:dyDescent="0.25">
      <c r="J1082" s="20"/>
      <c r="K1082" s="19"/>
      <c r="L1082" s="22"/>
      <c r="M1082"/>
    </row>
    <row r="1083" spans="1:13" x14ac:dyDescent="0.25">
      <c r="J1083" s="20"/>
      <c r="K1083" s="19"/>
      <c r="L1083" s="22"/>
      <c r="M1083"/>
    </row>
    <row r="1084" spans="1:13" x14ac:dyDescent="0.25">
      <c r="A1084" s="12"/>
      <c r="F1084" s="12"/>
      <c r="J1084" s="20"/>
      <c r="K1084" s="19"/>
      <c r="L1084" s="22"/>
      <c r="M1084"/>
    </row>
    <row r="1085" spans="1:13" x14ac:dyDescent="0.25">
      <c r="A1085" s="12"/>
      <c r="F1085" s="12"/>
      <c r="J1085" s="20"/>
      <c r="K1085" s="19"/>
      <c r="L1085" s="22"/>
      <c r="M1085"/>
    </row>
    <row r="1086" spans="1:13" x14ac:dyDescent="0.25">
      <c r="J1086" s="20"/>
      <c r="K1086" s="19"/>
      <c r="L1086" s="22"/>
      <c r="M1086"/>
    </row>
    <row r="1087" spans="1:13" x14ac:dyDescent="0.25">
      <c r="J1087" s="20"/>
      <c r="K1087" s="19"/>
      <c r="L1087" s="22"/>
      <c r="M1087"/>
    </row>
    <row r="1088" spans="1:13" x14ac:dyDescent="0.25">
      <c r="J1088" s="20"/>
      <c r="K1088" s="19"/>
      <c r="L1088" s="22"/>
      <c r="M1088"/>
    </row>
    <row r="1089" spans="1:13" x14ac:dyDescent="0.25">
      <c r="J1089" s="20"/>
      <c r="K1089" s="19"/>
      <c r="L1089" s="22"/>
      <c r="M1089"/>
    </row>
    <row r="1090" spans="1:13" x14ac:dyDescent="0.25">
      <c r="J1090" s="20"/>
      <c r="K1090" s="19"/>
      <c r="L1090" s="22"/>
      <c r="M1090"/>
    </row>
    <row r="1091" spans="1:13" x14ac:dyDescent="0.25">
      <c r="J1091" s="20"/>
      <c r="K1091" s="19"/>
      <c r="L1091" s="22"/>
      <c r="M1091"/>
    </row>
    <row r="1092" spans="1:13" x14ac:dyDescent="0.25">
      <c r="A1092" s="12"/>
      <c r="F1092" s="12"/>
      <c r="J1092" s="20"/>
      <c r="K1092" s="19"/>
      <c r="L1092" s="22"/>
      <c r="M1092"/>
    </row>
    <row r="1093" spans="1:13" x14ac:dyDescent="0.25">
      <c r="J1093" s="20"/>
      <c r="K1093" s="19"/>
      <c r="L1093" s="22"/>
      <c r="M1093"/>
    </row>
    <row r="1094" spans="1:13" x14ac:dyDescent="0.25">
      <c r="J1094" s="20"/>
      <c r="K1094" s="19"/>
      <c r="L1094" s="22"/>
      <c r="M1094"/>
    </row>
    <row r="1095" spans="1:13" x14ac:dyDescent="0.25">
      <c r="A1095" s="12"/>
      <c r="F1095" s="12"/>
      <c r="J1095" s="20"/>
      <c r="K1095" s="19"/>
      <c r="L1095" s="22"/>
      <c r="M1095"/>
    </row>
    <row r="1096" spans="1:13" x14ac:dyDescent="0.25">
      <c r="J1096" s="20"/>
      <c r="K1096" s="19"/>
      <c r="L1096" s="22"/>
      <c r="M1096"/>
    </row>
    <row r="1097" spans="1:13" x14ac:dyDescent="0.25">
      <c r="J1097" s="20"/>
      <c r="K1097" s="19"/>
      <c r="L1097" s="22"/>
      <c r="M1097"/>
    </row>
    <row r="1098" spans="1:13" x14ac:dyDescent="0.25">
      <c r="A1098" s="12"/>
      <c r="F1098" s="12"/>
      <c r="J1098" s="20"/>
      <c r="K1098" s="19"/>
      <c r="L1098" s="22"/>
      <c r="M1098"/>
    </row>
    <row r="1099" spans="1:13" x14ac:dyDescent="0.25">
      <c r="A1099" s="12"/>
      <c r="F1099" s="12"/>
      <c r="J1099" s="20"/>
      <c r="K1099" s="19"/>
      <c r="L1099" s="22"/>
      <c r="M1099"/>
    </row>
    <row r="1100" spans="1:13" x14ac:dyDescent="0.25">
      <c r="J1100" s="20"/>
      <c r="K1100" s="19"/>
      <c r="L1100" s="22"/>
      <c r="M1100"/>
    </row>
    <row r="1101" spans="1:13" x14ac:dyDescent="0.25">
      <c r="J1101" s="20"/>
      <c r="K1101" s="19"/>
      <c r="L1101" s="22"/>
      <c r="M1101"/>
    </row>
    <row r="1102" spans="1:13" x14ac:dyDescent="0.25">
      <c r="J1102" s="20"/>
      <c r="K1102" s="19"/>
      <c r="L1102" s="22"/>
      <c r="M1102"/>
    </row>
    <row r="1103" spans="1:13" x14ac:dyDescent="0.25">
      <c r="J1103" s="20"/>
      <c r="K1103" s="19"/>
      <c r="L1103" s="22"/>
      <c r="M1103"/>
    </row>
    <row r="1104" spans="1:13" x14ac:dyDescent="0.25">
      <c r="J1104" s="20"/>
      <c r="K1104" s="19"/>
      <c r="L1104" s="22"/>
      <c r="M1104"/>
    </row>
    <row r="1105" spans="1:13" x14ac:dyDescent="0.25">
      <c r="J1105" s="20"/>
      <c r="K1105" s="19"/>
      <c r="L1105" s="22"/>
      <c r="M1105"/>
    </row>
    <row r="1106" spans="1:13" x14ac:dyDescent="0.25">
      <c r="A1106" s="12"/>
      <c r="F1106" s="12"/>
      <c r="J1106" s="20"/>
      <c r="K1106" s="19"/>
      <c r="L1106" s="22"/>
      <c r="M1106"/>
    </row>
    <row r="1107" spans="1:13" x14ac:dyDescent="0.25">
      <c r="J1107" s="20"/>
      <c r="K1107" s="19"/>
      <c r="L1107" s="22"/>
      <c r="M1107"/>
    </row>
    <row r="1108" spans="1:13" x14ac:dyDescent="0.25">
      <c r="J1108" s="20"/>
      <c r="K1108" s="19"/>
      <c r="L1108" s="22"/>
      <c r="M1108"/>
    </row>
    <row r="1109" spans="1:13" x14ac:dyDescent="0.25">
      <c r="A1109" s="12"/>
      <c r="F1109" s="12"/>
      <c r="J1109" s="20"/>
      <c r="K1109" s="19"/>
      <c r="L1109" s="22"/>
      <c r="M1109"/>
    </row>
    <row r="1110" spans="1:13" x14ac:dyDescent="0.25">
      <c r="J1110" s="20"/>
      <c r="K1110" s="19"/>
      <c r="L1110" s="22"/>
      <c r="M1110"/>
    </row>
    <row r="1111" spans="1:13" x14ac:dyDescent="0.25">
      <c r="J1111" s="20"/>
      <c r="K1111" s="19"/>
      <c r="L1111" s="22"/>
      <c r="M1111"/>
    </row>
    <row r="1112" spans="1:13" x14ac:dyDescent="0.25">
      <c r="A1112" s="12"/>
      <c r="F1112" s="12"/>
      <c r="J1112" s="20"/>
      <c r="K1112" s="19"/>
      <c r="L1112" s="22"/>
      <c r="M1112"/>
    </row>
    <row r="1113" spans="1:13" x14ac:dyDescent="0.25">
      <c r="A1113" s="12"/>
      <c r="F1113" s="12"/>
      <c r="J1113" s="20"/>
      <c r="K1113" s="19"/>
      <c r="L1113" s="22"/>
      <c r="M1113"/>
    </row>
    <row r="1114" spans="1:13" x14ac:dyDescent="0.25">
      <c r="J1114" s="20"/>
      <c r="K1114" s="19"/>
      <c r="L1114" s="22"/>
      <c r="M1114"/>
    </row>
    <row r="1115" spans="1:13" x14ac:dyDescent="0.25">
      <c r="J1115" s="20"/>
      <c r="K1115" s="19"/>
      <c r="L1115" s="22"/>
      <c r="M1115"/>
    </row>
    <row r="1116" spans="1:13" x14ac:dyDescent="0.25">
      <c r="J1116" s="20"/>
      <c r="K1116" s="19"/>
      <c r="L1116" s="22"/>
      <c r="M1116"/>
    </row>
    <row r="1117" spans="1:13" x14ac:dyDescent="0.25">
      <c r="J1117" s="20"/>
      <c r="K1117" s="19"/>
      <c r="L1117" s="22"/>
      <c r="M1117"/>
    </row>
    <row r="1118" spans="1:13" x14ac:dyDescent="0.25">
      <c r="J1118" s="20"/>
      <c r="K1118" s="19"/>
      <c r="L1118" s="22"/>
      <c r="M1118"/>
    </row>
    <row r="1119" spans="1:13" x14ac:dyDescent="0.25">
      <c r="J1119" s="20"/>
      <c r="K1119" s="19"/>
      <c r="L1119" s="22"/>
      <c r="M1119"/>
    </row>
    <row r="1120" spans="1:13" x14ac:dyDescent="0.25">
      <c r="A1120" s="12"/>
      <c r="F1120" s="12"/>
      <c r="J1120" s="20"/>
      <c r="K1120" s="19"/>
      <c r="L1120" s="22"/>
      <c r="M1120"/>
    </row>
    <row r="1121" spans="1:13" x14ac:dyDescent="0.25">
      <c r="J1121" s="20"/>
      <c r="K1121" s="19"/>
      <c r="L1121" s="22"/>
      <c r="M1121"/>
    </row>
    <row r="1122" spans="1:13" x14ac:dyDescent="0.25">
      <c r="J1122" s="20"/>
      <c r="K1122" s="19"/>
      <c r="L1122" s="22"/>
      <c r="M1122"/>
    </row>
    <row r="1123" spans="1:13" x14ac:dyDescent="0.25">
      <c r="A1123" s="12"/>
      <c r="F1123" s="12"/>
      <c r="J1123" s="20"/>
      <c r="K1123" s="19"/>
      <c r="L1123" s="22"/>
      <c r="M1123"/>
    </row>
    <row r="1124" spans="1:13" x14ac:dyDescent="0.25">
      <c r="J1124" s="20"/>
      <c r="K1124" s="19"/>
      <c r="L1124" s="22"/>
      <c r="M1124"/>
    </row>
    <row r="1125" spans="1:13" x14ac:dyDescent="0.25">
      <c r="J1125" s="20"/>
      <c r="K1125" s="19"/>
      <c r="L1125" s="22"/>
      <c r="M1125"/>
    </row>
    <row r="1126" spans="1:13" x14ac:dyDescent="0.25">
      <c r="A1126" s="12"/>
      <c r="F1126" s="12"/>
      <c r="J1126" s="20"/>
      <c r="K1126" s="19"/>
      <c r="L1126" s="22"/>
      <c r="M1126"/>
    </row>
    <row r="1127" spans="1:13" x14ac:dyDescent="0.25">
      <c r="A1127" s="12"/>
      <c r="F1127" s="12"/>
      <c r="J1127" s="20"/>
      <c r="K1127" s="19"/>
      <c r="L1127" s="22"/>
      <c r="M1127"/>
    </row>
    <row r="1128" spans="1:13" x14ac:dyDescent="0.25">
      <c r="J1128" s="20"/>
      <c r="K1128" s="19"/>
      <c r="L1128" s="22"/>
      <c r="M1128"/>
    </row>
    <row r="1129" spans="1:13" x14ac:dyDescent="0.25">
      <c r="J1129" s="20"/>
      <c r="K1129" s="19"/>
      <c r="L1129" s="22"/>
      <c r="M1129"/>
    </row>
    <row r="1130" spans="1:13" x14ac:dyDescent="0.25">
      <c r="J1130" s="20"/>
      <c r="K1130" s="19"/>
      <c r="L1130" s="22"/>
      <c r="M1130"/>
    </row>
    <row r="1131" spans="1:13" x14ac:dyDescent="0.25">
      <c r="J1131" s="20"/>
      <c r="K1131" s="19"/>
      <c r="L1131" s="22"/>
      <c r="M1131"/>
    </row>
    <row r="1132" spans="1:13" x14ac:dyDescent="0.25">
      <c r="J1132" s="20"/>
      <c r="K1132" s="19"/>
      <c r="L1132" s="22"/>
      <c r="M1132"/>
    </row>
    <row r="1133" spans="1:13" x14ac:dyDescent="0.25">
      <c r="J1133" s="20"/>
      <c r="K1133" s="19"/>
      <c r="L1133" s="22"/>
      <c r="M1133"/>
    </row>
    <row r="1134" spans="1:13" x14ac:dyDescent="0.25">
      <c r="A1134" s="12"/>
      <c r="F1134" s="12"/>
      <c r="J1134" s="20"/>
      <c r="K1134" s="19"/>
      <c r="L1134" s="22"/>
      <c r="M1134"/>
    </row>
    <row r="1135" spans="1:13" x14ac:dyDescent="0.25">
      <c r="J1135" s="20"/>
      <c r="K1135" s="19"/>
      <c r="L1135" s="22"/>
      <c r="M1135"/>
    </row>
    <row r="1136" spans="1:13" x14ac:dyDescent="0.25">
      <c r="J1136" s="20"/>
      <c r="K1136" s="19"/>
      <c r="L1136" s="22"/>
      <c r="M1136"/>
    </row>
    <row r="1137" spans="1:13" x14ac:dyDescent="0.25">
      <c r="A1137" s="12"/>
      <c r="F1137" s="12"/>
      <c r="J1137" s="20"/>
      <c r="K1137" s="19"/>
      <c r="L1137" s="22"/>
      <c r="M1137"/>
    </row>
    <row r="1138" spans="1:13" x14ac:dyDescent="0.25">
      <c r="J1138" s="20"/>
      <c r="K1138" s="19"/>
      <c r="L1138" s="22"/>
      <c r="M1138"/>
    </row>
    <row r="1139" spans="1:13" x14ac:dyDescent="0.25">
      <c r="J1139" s="20"/>
      <c r="K1139" s="19"/>
      <c r="L1139" s="22"/>
      <c r="M1139"/>
    </row>
    <row r="1140" spans="1:13" x14ac:dyDescent="0.25">
      <c r="A1140" s="12"/>
      <c r="F1140" s="12"/>
      <c r="J1140" s="20"/>
      <c r="K1140" s="19"/>
      <c r="L1140" s="22"/>
      <c r="M1140"/>
    </row>
    <row r="1141" spans="1:13" x14ac:dyDescent="0.25">
      <c r="A1141" s="12"/>
      <c r="F1141" s="12"/>
      <c r="J1141" s="20"/>
      <c r="K1141" s="19"/>
      <c r="L1141" s="22"/>
      <c r="M1141"/>
    </row>
    <row r="1142" spans="1:13" x14ac:dyDescent="0.25">
      <c r="J1142" s="20"/>
      <c r="K1142" s="19"/>
      <c r="L1142" s="22"/>
      <c r="M1142"/>
    </row>
    <row r="1143" spans="1:13" x14ac:dyDescent="0.25">
      <c r="J1143" s="20"/>
      <c r="K1143" s="19"/>
      <c r="L1143" s="22"/>
      <c r="M1143"/>
    </row>
    <row r="1144" spans="1:13" x14ac:dyDescent="0.25">
      <c r="J1144" s="20"/>
      <c r="K1144" s="19"/>
      <c r="L1144" s="22"/>
      <c r="M1144"/>
    </row>
    <row r="1145" spans="1:13" x14ac:dyDescent="0.25">
      <c r="J1145" s="20"/>
      <c r="K1145" s="19"/>
      <c r="L1145" s="22"/>
      <c r="M1145"/>
    </row>
    <row r="1146" spans="1:13" x14ac:dyDescent="0.25">
      <c r="J1146" s="20"/>
      <c r="K1146" s="19"/>
      <c r="L1146" s="22"/>
      <c r="M1146"/>
    </row>
    <row r="1147" spans="1:13" x14ac:dyDescent="0.25">
      <c r="J1147" s="20"/>
      <c r="K1147" s="19"/>
      <c r="L1147" s="22"/>
      <c r="M1147"/>
    </row>
    <row r="1148" spans="1:13" x14ac:dyDescent="0.25">
      <c r="A1148" s="12"/>
      <c r="F1148" s="12"/>
      <c r="J1148" s="20"/>
      <c r="K1148" s="19"/>
      <c r="L1148" s="22"/>
      <c r="M1148"/>
    </row>
    <row r="1149" spans="1:13" x14ac:dyDescent="0.25">
      <c r="J1149" s="20"/>
      <c r="K1149" s="19"/>
      <c r="L1149" s="22"/>
      <c r="M1149"/>
    </row>
    <row r="1150" spans="1:13" x14ac:dyDescent="0.25">
      <c r="J1150" s="20"/>
      <c r="K1150" s="19"/>
      <c r="L1150" s="22"/>
      <c r="M1150"/>
    </row>
    <row r="1151" spans="1:13" x14ac:dyDescent="0.25">
      <c r="A1151" s="12"/>
      <c r="F1151" s="12"/>
      <c r="J1151" s="20"/>
      <c r="K1151" s="19"/>
      <c r="L1151" s="22"/>
      <c r="M1151"/>
    </row>
    <row r="1152" spans="1:13" x14ac:dyDescent="0.25">
      <c r="J1152" s="20"/>
      <c r="K1152" s="19"/>
      <c r="L1152" s="22"/>
      <c r="M1152"/>
    </row>
    <row r="1153" spans="1:13" x14ac:dyDescent="0.25">
      <c r="J1153" s="20"/>
      <c r="K1153" s="19"/>
      <c r="L1153" s="22"/>
      <c r="M1153"/>
    </row>
    <row r="1154" spans="1:13" x14ac:dyDescent="0.25">
      <c r="A1154" s="12"/>
      <c r="F1154" s="12"/>
      <c r="J1154" s="20"/>
      <c r="K1154" s="19"/>
      <c r="L1154" s="22"/>
      <c r="M1154"/>
    </row>
    <row r="1155" spans="1:13" x14ac:dyDescent="0.25">
      <c r="A1155" s="12"/>
      <c r="F1155" s="12"/>
      <c r="J1155" s="20"/>
      <c r="K1155" s="19"/>
      <c r="L1155" s="22"/>
      <c r="M1155"/>
    </row>
    <row r="1156" spans="1:13" x14ac:dyDescent="0.25">
      <c r="J1156" s="20"/>
      <c r="K1156" s="19"/>
      <c r="L1156" s="22"/>
      <c r="M1156"/>
    </row>
    <row r="1157" spans="1:13" x14ac:dyDescent="0.25">
      <c r="J1157" s="20"/>
      <c r="K1157" s="19"/>
      <c r="L1157" s="22"/>
      <c r="M1157"/>
    </row>
    <row r="1158" spans="1:13" x14ac:dyDescent="0.25">
      <c r="J1158" s="20"/>
      <c r="K1158" s="19"/>
      <c r="L1158" s="22"/>
      <c r="M1158"/>
    </row>
    <row r="1159" spans="1:13" x14ac:dyDescent="0.25">
      <c r="J1159" s="20"/>
      <c r="K1159" s="19"/>
      <c r="L1159" s="22"/>
      <c r="M1159"/>
    </row>
    <row r="1160" spans="1:13" x14ac:dyDescent="0.25">
      <c r="J1160" s="20"/>
      <c r="K1160" s="19"/>
      <c r="L1160" s="22"/>
      <c r="M1160"/>
    </row>
    <row r="1161" spans="1:13" x14ac:dyDescent="0.25">
      <c r="J1161" s="20"/>
      <c r="K1161" s="19"/>
      <c r="L1161" s="22"/>
      <c r="M1161"/>
    </row>
    <row r="1162" spans="1:13" x14ac:dyDescent="0.25">
      <c r="A1162" s="12"/>
      <c r="F1162" s="12"/>
      <c r="J1162" s="20"/>
      <c r="K1162" s="19"/>
      <c r="L1162" s="22"/>
      <c r="M1162"/>
    </row>
    <row r="1163" spans="1:13" x14ac:dyDescent="0.25">
      <c r="J1163" s="20"/>
      <c r="K1163" s="19"/>
      <c r="L1163" s="22"/>
      <c r="M1163"/>
    </row>
    <row r="1164" spans="1:13" x14ac:dyDescent="0.25">
      <c r="J1164" s="20"/>
      <c r="K1164" s="19"/>
      <c r="L1164" s="22"/>
      <c r="M1164"/>
    </row>
    <row r="1165" spans="1:13" x14ac:dyDescent="0.25">
      <c r="A1165" s="12"/>
      <c r="F1165" s="12"/>
      <c r="J1165" s="20"/>
      <c r="K1165" s="19"/>
      <c r="L1165" s="22"/>
      <c r="M1165"/>
    </row>
    <row r="1166" spans="1:13" x14ac:dyDescent="0.25">
      <c r="J1166" s="20"/>
      <c r="K1166" s="19"/>
      <c r="L1166" s="22"/>
      <c r="M1166"/>
    </row>
    <row r="1167" spans="1:13" x14ac:dyDescent="0.25">
      <c r="J1167" s="20"/>
      <c r="K1167" s="19"/>
      <c r="L1167" s="22"/>
      <c r="M1167"/>
    </row>
    <row r="1168" spans="1:13" x14ac:dyDescent="0.25">
      <c r="A1168" s="12"/>
      <c r="F1168" s="12"/>
      <c r="J1168" s="20"/>
      <c r="K1168" s="19"/>
      <c r="L1168" s="22"/>
      <c r="M1168"/>
    </row>
    <row r="1169" spans="1:13" x14ac:dyDescent="0.25">
      <c r="A1169" s="12"/>
      <c r="F1169" s="12"/>
      <c r="J1169" s="20"/>
      <c r="K1169" s="19"/>
      <c r="L1169" s="22"/>
      <c r="M1169"/>
    </row>
    <row r="1170" spans="1:13" x14ac:dyDescent="0.25">
      <c r="J1170" s="20"/>
      <c r="K1170" s="19"/>
      <c r="L1170" s="22"/>
      <c r="M1170"/>
    </row>
    <row r="1171" spans="1:13" x14ac:dyDescent="0.25">
      <c r="J1171" s="20"/>
      <c r="K1171" s="19"/>
      <c r="L1171" s="22"/>
      <c r="M1171"/>
    </row>
    <row r="1172" spans="1:13" x14ac:dyDescent="0.25">
      <c r="J1172" s="20"/>
      <c r="K1172" s="19"/>
      <c r="L1172" s="22"/>
      <c r="M1172"/>
    </row>
    <row r="1173" spans="1:13" x14ac:dyDescent="0.25">
      <c r="J1173" s="20"/>
      <c r="K1173" s="19"/>
      <c r="L1173" s="22"/>
      <c r="M1173"/>
    </row>
    <row r="1174" spans="1:13" x14ac:dyDescent="0.25">
      <c r="J1174" s="20"/>
      <c r="K1174" s="19"/>
      <c r="L1174" s="22"/>
      <c r="M1174"/>
    </row>
    <row r="1175" spans="1:13" x14ac:dyDescent="0.25">
      <c r="J1175" s="20"/>
      <c r="K1175" s="19"/>
      <c r="L1175" s="22"/>
      <c r="M1175"/>
    </row>
    <row r="1176" spans="1:13" x14ac:dyDescent="0.25">
      <c r="A1176" s="12"/>
      <c r="F1176" s="12"/>
      <c r="J1176" s="20"/>
      <c r="K1176" s="19"/>
      <c r="L1176" s="22"/>
      <c r="M1176"/>
    </row>
    <row r="1177" spans="1:13" x14ac:dyDescent="0.25">
      <c r="J1177" s="20"/>
      <c r="K1177" s="19"/>
      <c r="L1177" s="22"/>
      <c r="M1177"/>
    </row>
    <row r="1178" spans="1:13" x14ac:dyDescent="0.25">
      <c r="J1178" s="20"/>
      <c r="K1178" s="19"/>
      <c r="L1178" s="22"/>
      <c r="M1178"/>
    </row>
    <row r="1179" spans="1:13" x14ac:dyDescent="0.25">
      <c r="A1179" s="12"/>
      <c r="F1179" s="12"/>
      <c r="J1179" s="20"/>
      <c r="K1179" s="19"/>
      <c r="L1179" s="22"/>
      <c r="M1179"/>
    </row>
    <row r="1180" spans="1:13" x14ac:dyDescent="0.25">
      <c r="J1180" s="20"/>
      <c r="K1180" s="19"/>
      <c r="L1180" s="22"/>
      <c r="M1180"/>
    </row>
    <row r="1181" spans="1:13" x14ac:dyDescent="0.25">
      <c r="J1181" s="20"/>
      <c r="K1181" s="19"/>
      <c r="L1181" s="22"/>
      <c r="M1181"/>
    </row>
    <row r="1182" spans="1:13" x14ac:dyDescent="0.25">
      <c r="A1182" s="12"/>
      <c r="F1182" s="12"/>
      <c r="J1182" s="20"/>
      <c r="K1182" s="19"/>
      <c r="L1182" s="22"/>
      <c r="M1182"/>
    </row>
    <row r="1183" spans="1:13" x14ac:dyDescent="0.25">
      <c r="A1183" s="12"/>
      <c r="F1183" s="12"/>
      <c r="J1183" s="20"/>
      <c r="K1183" s="19"/>
      <c r="L1183" s="22"/>
      <c r="M1183"/>
    </row>
    <row r="1184" spans="1:13" x14ac:dyDescent="0.25">
      <c r="J1184" s="20"/>
      <c r="K1184" s="19"/>
      <c r="L1184" s="22"/>
      <c r="M1184"/>
    </row>
    <row r="1185" spans="1:13" x14ac:dyDescent="0.25">
      <c r="J1185" s="20"/>
      <c r="K1185" s="19"/>
      <c r="L1185" s="22"/>
      <c r="M1185"/>
    </row>
    <row r="1186" spans="1:13" x14ac:dyDescent="0.25">
      <c r="J1186" s="20"/>
      <c r="K1186" s="19"/>
      <c r="L1186" s="22"/>
      <c r="M1186"/>
    </row>
    <row r="1187" spans="1:13" x14ac:dyDescent="0.25">
      <c r="J1187" s="20"/>
      <c r="K1187" s="19"/>
      <c r="L1187" s="22"/>
      <c r="M1187"/>
    </row>
    <row r="1188" spans="1:13" x14ac:dyDescent="0.25">
      <c r="J1188" s="20"/>
      <c r="K1188" s="19"/>
      <c r="L1188" s="22"/>
      <c r="M1188"/>
    </row>
    <row r="1189" spans="1:13" x14ac:dyDescent="0.25">
      <c r="J1189" s="20"/>
      <c r="K1189" s="19"/>
      <c r="L1189" s="22"/>
      <c r="M1189"/>
    </row>
    <row r="1190" spans="1:13" x14ac:dyDescent="0.25">
      <c r="A1190" s="12"/>
      <c r="F1190" s="12"/>
      <c r="J1190" s="20"/>
      <c r="K1190" s="19"/>
      <c r="L1190" s="22"/>
      <c r="M1190"/>
    </row>
    <row r="1191" spans="1:13" x14ac:dyDescent="0.25">
      <c r="J1191" s="20"/>
      <c r="K1191" s="19"/>
      <c r="L1191" s="22"/>
      <c r="M1191"/>
    </row>
    <row r="1192" spans="1:13" x14ac:dyDescent="0.25">
      <c r="J1192" s="20"/>
      <c r="K1192" s="19"/>
      <c r="L1192" s="22"/>
      <c r="M1192"/>
    </row>
    <row r="1193" spans="1:13" x14ac:dyDescent="0.25">
      <c r="A1193" s="12"/>
      <c r="F1193" s="12"/>
      <c r="J1193" s="20"/>
      <c r="K1193" s="19"/>
      <c r="L1193" s="22"/>
      <c r="M1193"/>
    </row>
    <row r="1194" spans="1:13" x14ac:dyDescent="0.25">
      <c r="J1194" s="20"/>
      <c r="K1194" s="19"/>
      <c r="L1194" s="22"/>
      <c r="M1194"/>
    </row>
    <row r="1195" spans="1:13" x14ac:dyDescent="0.25">
      <c r="J1195" s="20"/>
      <c r="K1195" s="19"/>
      <c r="L1195" s="22"/>
      <c r="M1195"/>
    </row>
    <row r="1196" spans="1:13" x14ac:dyDescent="0.25">
      <c r="A1196" s="12"/>
      <c r="F1196" s="12"/>
      <c r="J1196" s="20"/>
      <c r="K1196" s="19"/>
      <c r="L1196" s="22"/>
      <c r="M1196"/>
    </row>
    <row r="1197" spans="1:13" x14ac:dyDescent="0.25">
      <c r="A1197" s="12"/>
      <c r="F1197" s="12"/>
      <c r="J1197" s="20"/>
      <c r="K1197" s="19"/>
      <c r="L1197" s="22"/>
      <c r="M1197"/>
    </row>
    <row r="1198" spans="1:13" x14ac:dyDescent="0.25">
      <c r="J1198" s="20"/>
      <c r="K1198" s="19"/>
      <c r="L1198" s="22"/>
      <c r="M1198"/>
    </row>
    <row r="1199" spans="1:13" x14ac:dyDescent="0.25">
      <c r="J1199" s="20"/>
      <c r="K1199" s="19"/>
      <c r="L1199" s="22"/>
      <c r="M1199"/>
    </row>
    <row r="1200" spans="1:13" x14ac:dyDescent="0.25">
      <c r="J1200" s="20"/>
      <c r="K1200" s="19"/>
      <c r="L1200" s="22"/>
      <c r="M1200"/>
    </row>
    <row r="1201" spans="1:13" x14ac:dyDescent="0.25">
      <c r="J1201" s="20"/>
      <c r="K1201" s="19"/>
      <c r="L1201" s="22"/>
      <c r="M1201"/>
    </row>
    <row r="1202" spans="1:13" x14ac:dyDescent="0.25">
      <c r="J1202" s="20"/>
      <c r="K1202" s="19"/>
      <c r="L1202" s="22"/>
      <c r="M1202"/>
    </row>
    <row r="1203" spans="1:13" x14ac:dyDescent="0.25">
      <c r="J1203" s="20"/>
      <c r="K1203" s="19"/>
      <c r="L1203" s="22"/>
      <c r="M1203"/>
    </row>
    <row r="1204" spans="1:13" x14ac:dyDescent="0.25">
      <c r="A1204" s="12"/>
      <c r="F1204" s="12"/>
      <c r="J1204" s="20"/>
      <c r="K1204" s="19"/>
      <c r="L1204" s="22"/>
      <c r="M1204"/>
    </row>
    <row r="1205" spans="1:13" x14ac:dyDescent="0.25">
      <c r="J1205" s="20"/>
      <c r="K1205" s="19"/>
      <c r="L1205" s="22"/>
      <c r="M1205"/>
    </row>
    <row r="1206" spans="1:13" x14ac:dyDescent="0.25">
      <c r="J1206" s="20"/>
      <c r="K1206" s="19"/>
      <c r="L1206" s="22"/>
      <c r="M1206"/>
    </row>
    <row r="1207" spans="1:13" x14ac:dyDescent="0.25">
      <c r="A1207" s="12"/>
      <c r="F1207" s="12"/>
      <c r="J1207" s="20"/>
      <c r="K1207" s="19"/>
      <c r="L1207" s="22"/>
      <c r="M1207"/>
    </row>
    <row r="1208" spans="1:13" x14ac:dyDescent="0.25">
      <c r="J1208" s="20"/>
      <c r="K1208" s="19"/>
      <c r="L1208" s="22"/>
      <c r="M1208"/>
    </row>
    <row r="1209" spans="1:13" x14ac:dyDescent="0.25">
      <c r="J1209" s="20"/>
      <c r="K1209" s="19"/>
      <c r="L1209" s="22"/>
      <c r="M1209"/>
    </row>
    <row r="1210" spans="1:13" x14ac:dyDescent="0.25">
      <c r="A1210" s="12"/>
      <c r="F1210" s="12"/>
      <c r="J1210" s="20"/>
      <c r="K1210" s="19"/>
      <c r="L1210" s="22"/>
      <c r="M1210"/>
    </row>
    <row r="1211" spans="1:13" x14ac:dyDescent="0.25">
      <c r="A1211" s="12"/>
      <c r="F1211" s="12"/>
      <c r="J1211" s="20"/>
      <c r="K1211" s="19"/>
      <c r="L1211" s="22"/>
      <c r="M1211"/>
    </row>
    <row r="1212" spans="1:13" x14ac:dyDescent="0.25">
      <c r="J1212" s="20"/>
      <c r="K1212" s="19"/>
      <c r="L1212" s="22"/>
      <c r="M1212"/>
    </row>
    <row r="1213" spans="1:13" x14ac:dyDescent="0.25">
      <c r="J1213" s="20"/>
      <c r="K1213" s="19"/>
      <c r="L1213" s="22"/>
      <c r="M1213"/>
    </row>
    <row r="1214" spans="1:13" x14ac:dyDescent="0.25">
      <c r="J1214" s="20"/>
      <c r="K1214" s="19"/>
      <c r="L1214" s="22"/>
      <c r="M1214"/>
    </row>
    <row r="1215" spans="1:13" x14ac:dyDescent="0.25">
      <c r="J1215" s="20"/>
      <c r="K1215" s="19"/>
      <c r="L1215" s="22"/>
      <c r="M1215"/>
    </row>
    <row r="1216" spans="1:13" x14ac:dyDescent="0.25">
      <c r="J1216" s="20"/>
      <c r="K1216" s="19"/>
      <c r="L1216" s="22"/>
      <c r="M1216"/>
    </row>
    <row r="1217" spans="1:13" x14ac:dyDescent="0.25">
      <c r="J1217" s="20"/>
      <c r="K1217" s="19"/>
      <c r="L1217" s="22"/>
      <c r="M1217"/>
    </row>
    <row r="1218" spans="1:13" x14ac:dyDescent="0.25">
      <c r="A1218" s="12"/>
      <c r="F1218" s="12"/>
      <c r="J1218" s="20"/>
      <c r="K1218" s="19"/>
      <c r="L1218" s="22"/>
      <c r="M1218"/>
    </row>
    <row r="1219" spans="1:13" x14ac:dyDescent="0.25">
      <c r="J1219" s="20"/>
      <c r="K1219" s="19"/>
      <c r="L1219" s="22"/>
      <c r="M1219"/>
    </row>
    <row r="1220" spans="1:13" x14ac:dyDescent="0.25">
      <c r="J1220" s="20"/>
      <c r="K1220" s="19"/>
      <c r="L1220" s="22"/>
      <c r="M1220"/>
    </row>
    <row r="1221" spans="1:13" x14ac:dyDescent="0.25">
      <c r="A1221" s="12"/>
      <c r="F1221" s="12"/>
      <c r="J1221" s="20"/>
      <c r="K1221" s="19"/>
      <c r="L1221" s="22"/>
      <c r="M1221"/>
    </row>
    <row r="1222" spans="1:13" x14ac:dyDescent="0.25">
      <c r="J1222" s="20"/>
      <c r="K1222" s="19"/>
      <c r="L1222" s="22"/>
      <c r="M1222"/>
    </row>
    <row r="1223" spans="1:13" x14ac:dyDescent="0.25">
      <c r="J1223" s="20"/>
      <c r="K1223" s="19"/>
      <c r="L1223" s="22"/>
      <c r="M1223"/>
    </row>
    <row r="1224" spans="1:13" x14ac:dyDescent="0.25">
      <c r="A1224" s="12"/>
      <c r="F1224" s="12"/>
      <c r="J1224" s="20"/>
      <c r="K1224" s="19"/>
      <c r="L1224" s="22"/>
      <c r="M1224"/>
    </row>
    <row r="1225" spans="1:13" x14ac:dyDescent="0.25">
      <c r="A1225" s="12"/>
      <c r="F1225" s="12"/>
      <c r="J1225" s="20"/>
      <c r="K1225" s="19"/>
      <c r="L1225" s="22"/>
      <c r="M1225"/>
    </row>
    <row r="1226" spans="1:13" x14ac:dyDescent="0.25">
      <c r="J1226" s="20"/>
      <c r="K1226" s="19"/>
      <c r="L1226" s="22"/>
      <c r="M1226"/>
    </row>
    <row r="1227" spans="1:13" x14ac:dyDescent="0.25">
      <c r="J1227" s="20"/>
      <c r="K1227" s="19"/>
      <c r="L1227" s="22"/>
      <c r="M1227"/>
    </row>
    <row r="1228" spans="1:13" x14ac:dyDescent="0.25">
      <c r="J1228" s="20"/>
      <c r="K1228" s="19"/>
      <c r="L1228" s="22"/>
      <c r="M1228"/>
    </row>
    <row r="1229" spans="1:13" x14ac:dyDescent="0.25">
      <c r="J1229" s="20"/>
      <c r="K1229" s="19"/>
      <c r="L1229" s="22"/>
      <c r="M1229"/>
    </row>
    <row r="1230" spans="1:13" x14ac:dyDescent="0.25">
      <c r="J1230" s="20"/>
      <c r="K1230" s="19"/>
      <c r="L1230" s="22"/>
      <c r="M1230"/>
    </row>
    <row r="1231" spans="1:13" x14ac:dyDescent="0.25">
      <c r="J1231" s="20"/>
      <c r="K1231" s="19"/>
      <c r="L1231" s="22"/>
      <c r="M1231"/>
    </row>
    <row r="1232" spans="1:13" x14ac:dyDescent="0.25">
      <c r="A1232" s="12"/>
      <c r="F1232" s="12"/>
      <c r="J1232" s="20"/>
      <c r="K1232" s="19"/>
      <c r="L1232" s="22"/>
      <c r="M1232"/>
    </row>
    <row r="1233" spans="1:13" x14ac:dyDescent="0.25">
      <c r="J1233" s="20"/>
      <c r="K1233" s="19"/>
      <c r="L1233" s="22"/>
      <c r="M1233"/>
    </row>
    <row r="1234" spans="1:13" x14ac:dyDescent="0.25">
      <c r="J1234" s="20"/>
      <c r="K1234" s="19"/>
      <c r="L1234" s="22"/>
      <c r="M1234"/>
    </row>
    <row r="1235" spans="1:13" x14ac:dyDescent="0.25">
      <c r="A1235" s="12"/>
      <c r="F1235" s="12"/>
      <c r="J1235" s="20"/>
      <c r="K1235" s="19"/>
      <c r="L1235" s="22"/>
      <c r="M1235"/>
    </row>
    <row r="1236" spans="1:13" x14ac:dyDescent="0.25">
      <c r="J1236" s="20"/>
      <c r="K1236" s="19"/>
      <c r="L1236" s="22"/>
      <c r="M1236"/>
    </row>
    <row r="1237" spans="1:13" x14ac:dyDescent="0.25">
      <c r="J1237" s="20"/>
      <c r="K1237" s="19"/>
      <c r="L1237" s="22"/>
      <c r="M1237"/>
    </row>
    <row r="1238" spans="1:13" x14ac:dyDescent="0.25">
      <c r="A1238" s="12"/>
      <c r="F1238" s="12"/>
      <c r="J1238" s="20"/>
      <c r="K1238" s="19"/>
      <c r="L1238" s="22"/>
      <c r="M1238"/>
    </row>
    <row r="1239" spans="1:13" x14ac:dyDescent="0.25">
      <c r="A1239" s="12"/>
      <c r="F1239" s="12"/>
      <c r="J1239" s="20"/>
      <c r="K1239" s="19"/>
      <c r="L1239" s="22"/>
      <c r="M1239"/>
    </row>
    <row r="1240" spans="1:13" x14ac:dyDescent="0.25">
      <c r="J1240" s="20"/>
      <c r="K1240" s="19"/>
      <c r="L1240" s="22"/>
      <c r="M1240"/>
    </row>
    <row r="1241" spans="1:13" x14ac:dyDescent="0.25">
      <c r="J1241" s="20"/>
      <c r="K1241" s="19"/>
      <c r="L1241" s="22"/>
      <c r="M1241"/>
    </row>
    <row r="1242" spans="1:13" x14ac:dyDescent="0.25">
      <c r="J1242" s="20"/>
      <c r="K1242" s="19"/>
      <c r="L1242" s="22"/>
      <c r="M1242"/>
    </row>
    <row r="1243" spans="1:13" x14ac:dyDescent="0.25">
      <c r="J1243" s="20"/>
      <c r="K1243" s="19"/>
      <c r="L1243" s="22"/>
      <c r="M1243"/>
    </row>
    <row r="1244" spans="1:13" x14ac:dyDescent="0.25">
      <c r="J1244" s="20"/>
      <c r="K1244" s="19"/>
      <c r="L1244" s="22"/>
      <c r="M1244"/>
    </row>
    <row r="1245" spans="1:13" x14ac:dyDescent="0.25">
      <c r="J1245" s="20"/>
      <c r="K1245" s="19"/>
      <c r="L1245" s="22"/>
      <c r="M1245"/>
    </row>
    <row r="1246" spans="1:13" x14ac:dyDescent="0.25">
      <c r="A1246" s="12"/>
      <c r="F1246" s="12"/>
      <c r="J1246" s="20"/>
      <c r="K1246" s="19"/>
      <c r="L1246" s="22"/>
      <c r="M1246"/>
    </row>
    <row r="1247" spans="1:13" x14ac:dyDescent="0.25">
      <c r="J1247" s="20"/>
      <c r="K1247" s="19"/>
      <c r="L1247" s="22"/>
      <c r="M1247"/>
    </row>
    <row r="1248" spans="1:13" x14ac:dyDescent="0.25">
      <c r="J1248" s="20"/>
      <c r="K1248" s="19"/>
      <c r="L1248" s="22"/>
      <c r="M1248"/>
    </row>
    <row r="1249" spans="1:13" x14ac:dyDescent="0.25">
      <c r="A1249" s="12"/>
      <c r="F1249" s="12"/>
      <c r="J1249" s="20"/>
      <c r="K1249" s="19"/>
      <c r="L1249" s="22"/>
      <c r="M1249"/>
    </row>
    <row r="1250" spans="1:13" x14ac:dyDescent="0.25">
      <c r="J1250" s="20"/>
      <c r="K1250" s="19"/>
      <c r="L1250" s="22"/>
      <c r="M1250"/>
    </row>
    <row r="1251" spans="1:13" x14ac:dyDescent="0.25">
      <c r="J1251" s="20"/>
      <c r="K1251" s="19"/>
      <c r="L1251" s="22"/>
      <c r="M1251"/>
    </row>
    <row r="1252" spans="1:13" x14ac:dyDescent="0.25">
      <c r="A1252" s="12"/>
      <c r="F1252" s="12"/>
      <c r="J1252" s="20"/>
      <c r="K1252" s="19"/>
      <c r="L1252" s="22"/>
      <c r="M1252"/>
    </row>
    <row r="1253" spans="1:13" x14ac:dyDescent="0.25">
      <c r="A1253" s="12"/>
      <c r="F1253" s="12"/>
      <c r="J1253" s="20"/>
      <c r="K1253" s="19"/>
      <c r="L1253" s="22"/>
      <c r="M1253"/>
    </row>
    <row r="1254" spans="1:13" x14ac:dyDescent="0.25">
      <c r="J1254" s="20"/>
      <c r="K1254" s="19"/>
      <c r="L1254" s="22"/>
      <c r="M1254"/>
    </row>
    <row r="1255" spans="1:13" x14ac:dyDescent="0.25">
      <c r="J1255" s="20"/>
      <c r="K1255" s="19"/>
      <c r="L1255" s="22"/>
      <c r="M1255"/>
    </row>
    <row r="1256" spans="1:13" x14ac:dyDescent="0.25">
      <c r="J1256" s="20"/>
      <c r="K1256" s="19"/>
      <c r="L1256" s="22"/>
      <c r="M1256"/>
    </row>
    <row r="1257" spans="1:13" x14ac:dyDescent="0.25">
      <c r="J1257" s="20"/>
      <c r="K1257" s="19"/>
      <c r="L1257" s="22"/>
      <c r="M1257"/>
    </row>
    <row r="1258" spans="1:13" x14ac:dyDescent="0.25">
      <c r="J1258" s="20"/>
      <c r="K1258" s="19"/>
      <c r="L1258" s="22"/>
      <c r="M1258"/>
    </row>
    <row r="1259" spans="1:13" x14ac:dyDescent="0.25">
      <c r="J1259" s="20"/>
      <c r="K1259" s="19"/>
      <c r="L1259" s="22"/>
      <c r="M1259"/>
    </row>
    <row r="1260" spans="1:13" x14ac:dyDescent="0.25">
      <c r="A1260" s="12"/>
      <c r="F1260" s="12"/>
      <c r="J1260" s="20"/>
      <c r="K1260" s="19"/>
      <c r="L1260" s="22"/>
      <c r="M1260"/>
    </row>
    <row r="1261" spans="1:13" x14ac:dyDescent="0.25">
      <c r="J1261" s="20"/>
      <c r="K1261" s="19"/>
      <c r="L1261" s="22"/>
      <c r="M1261"/>
    </row>
    <row r="1262" spans="1:13" x14ac:dyDescent="0.25">
      <c r="J1262" s="20"/>
      <c r="K1262" s="19"/>
      <c r="L1262" s="22"/>
      <c r="M1262"/>
    </row>
    <row r="1263" spans="1:13" x14ac:dyDescent="0.25">
      <c r="A1263" s="12"/>
      <c r="F1263" s="12"/>
      <c r="J1263" s="20"/>
      <c r="K1263" s="19"/>
      <c r="L1263" s="22"/>
      <c r="M1263"/>
    </row>
    <row r="1264" spans="1:13" x14ac:dyDescent="0.25">
      <c r="J1264" s="20"/>
      <c r="K1264" s="19"/>
      <c r="L1264" s="22"/>
      <c r="M1264"/>
    </row>
    <row r="1265" spans="1:13" x14ac:dyDescent="0.25">
      <c r="J1265" s="20"/>
      <c r="K1265" s="19"/>
      <c r="L1265" s="22"/>
      <c r="M1265"/>
    </row>
    <row r="1266" spans="1:13" x14ac:dyDescent="0.25">
      <c r="A1266" s="12"/>
      <c r="F1266" s="12"/>
      <c r="J1266" s="20"/>
      <c r="K1266" s="19"/>
      <c r="L1266" s="22"/>
      <c r="M1266"/>
    </row>
    <row r="1267" spans="1:13" x14ac:dyDescent="0.25">
      <c r="A1267" s="12"/>
      <c r="F1267" s="12"/>
      <c r="J1267" s="20"/>
      <c r="K1267" s="19"/>
      <c r="L1267" s="22"/>
      <c r="M1267"/>
    </row>
    <row r="1268" spans="1:13" x14ac:dyDescent="0.25">
      <c r="J1268" s="20"/>
      <c r="K1268" s="19"/>
      <c r="L1268" s="22"/>
      <c r="M1268"/>
    </row>
    <row r="1269" spans="1:13" x14ac:dyDescent="0.25">
      <c r="J1269" s="20"/>
      <c r="K1269" s="19"/>
      <c r="L1269" s="22"/>
      <c r="M1269"/>
    </row>
    <row r="1270" spans="1:13" x14ac:dyDescent="0.25">
      <c r="J1270" s="20"/>
      <c r="K1270" s="19"/>
      <c r="L1270" s="22"/>
      <c r="M1270"/>
    </row>
    <row r="1271" spans="1:13" x14ac:dyDescent="0.25">
      <c r="J1271" s="20"/>
      <c r="K1271" s="19"/>
      <c r="L1271" s="22"/>
      <c r="M1271"/>
    </row>
    <row r="1272" spans="1:13" x14ac:dyDescent="0.25">
      <c r="J1272" s="20"/>
      <c r="K1272" s="19"/>
      <c r="L1272" s="22"/>
      <c r="M1272"/>
    </row>
    <row r="1273" spans="1:13" x14ac:dyDescent="0.25">
      <c r="J1273" s="20"/>
      <c r="K1273" s="19"/>
      <c r="L1273" s="22"/>
      <c r="M1273"/>
    </row>
    <row r="1274" spans="1:13" x14ac:dyDescent="0.25">
      <c r="A1274" s="12"/>
      <c r="F1274" s="12"/>
      <c r="J1274" s="20"/>
      <c r="K1274" s="19"/>
      <c r="L1274" s="22"/>
      <c r="M1274"/>
    </row>
    <row r="1275" spans="1:13" x14ac:dyDescent="0.25">
      <c r="J1275" s="20"/>
      <c r="K1275" s="19"/>
      <c r="L1275" s="22"/>
      <c r="M1275"/>
    </row>
    <row r="1276" spans="1:13" x14ac:dyDescent="0.25">
      <c r="J1276" s="20"/>
      <c r="K1276" s="19"/>
      <c r="L1276" s="22"/>
      <c r="M1276"/>
    </row>
    <row r="1277" spans="1:13" x14ac:dyDescent="0.25">
      <c r="A1277" s="12"/>
      <c r="F1277" s="12"/>
      <c r="J1277" s="20"/>
      <c r="K1277" s="19"/>
      <c r="L1277" s="22"/>
      <c r="M1277"/>
    </row>
    <row r="1278" spans="1:13" x14ac:dyDescent="0.25">
      <c r="J1278" s="20"/>
      <c r="K1278" s="19"/>
      <c r="L1278" s="22"/>
      <c r="M1278"/>
    </row>
    <row r="1279" spans="1:13" x14ac:dyDescent="0.25">
      <c r="J1279" s="20"/>
      <c r="K1279" s="19"/>
      <c r="L1279" s="22"/>
      <c r="M1279"/>
    </row>
    <row r="1280" spans="1:13" x14ac:dyDescent="0.25">
      <c r="A1280" s="12"/>
      <c r="F1280" s="12"/>
      <c r="J1280" s="20"/>
      <c r="K1280" s="19"/>
      <c r="L1280" s="22"/>
      <c r="M1280"/>
    </row>
    <row r="1281" spans="1:13" x14ac:dyDescent="0.25">
      <c r="A1281" s="12"/>
      <c r="F1281" s="12"/>
      <c r="J1281" s="20"/>
      <c r="K1281" s="19"/>
      <c r="L1281" s="22"/>
      <c r="M1281"/>
    </row>
    <row r="1282" spans="1:13" x14ac:dyDescent="0.25">
      <c r="J1282" s="20"/>
      <c r="K1282" s="19"/>
      <c r="L1282" s="22"/>
      <c r="M1282"/>
    </row>
    <row r="1283" spans="1:13" x14ac:dyDescent="0.25">
      <c r="J1283" s="20"/>
      <c r="K1283" s="19"/>
      <c r="L1283" s="22"/>
      <c r="M1283"/>
    </row>
    <row r="1284" spans="1:13" x14ac:dyDescent="0.25">
      <c r="J1284" s="20"/>
      <c r="K1284" s="19"/>
      <c r="L1284" s="22"/>
      <c r="M1284"/>
    </row>
    <row r="1285" spans="1:13" x14ac:dyDescent="0.25">
      <c r="J1285" s="20"/>
      <c r="K1285" s="19"/>
      <c r="L1285" s="22"/>
      <c r="M1285"/>
    </row>
    <row r="1286" spans="1:13" x14ac:dyDescent="0.25">
      <c r="J1286" s="20"/>
      <c r="K1286" s="19"/>
      <c r="L1286" s="22"/>
      <c r="M1286"/>
    </row>
    <row r="1287" spans="1:13" x14ac:dyDescent="0.25">
      <c r="J1287" s="20"/>
      <c r="K1287" s="19"/>
      <c r="L1287" s="22"/>
      <c r="M1287"/>
    </row>
    <row r="1288" spans="1:13" x14ac:dyDescent="0.25">
      <c r="A1288" s="12"/>
      <c r="F1288" s="12"/>
      <c r="J1288" s="20"/>
      <c r="K1288" s="19"/>
      <c r="L1288" s="22"/>
      <c r="M1288"/>
    </row>
    <row r="1289" spans="1:13" x14ac:dyDescent="0.25">
      <c r="J1289" s="20"/>
      <c r="K1289" s="19"/>
      <c r="L1289" s="22"/>
      <c r="M1289"/>
    </row>
    <row r="1290" spans="1:13" x14ac:dyDescent="0.25">
      <c r="J1290" s="20"/>
      <c r="K1290" s="19"/>
      <c r="L1290" s="22"/>
      <c r="M1290"/>
    </row>
    <row r="1291" spans="1:13" x14ac:dyDescent="0.25">
      <c r="A1291" s="12"/>
      <c r="F1291" s="12"/>
      <c r="J1291" s="20"/>
      <c r="K1291" s="19"/>
      <c r="L1291" s="22"/>
      <c r="M1291"/>
    </row>
    <row r="1292" spans="1:13" x14ac:dyDescent="0.25">
      <c r="J1292" s="20"/>
      <c r="K1292" s="19"/>
      <c r="L1292" s="22"/>
      <c r="M1292"/>
    </row>
    <row r="1293" spans="1:13" x14ac:dyDescent="0.25">
      <c r="J1293" s="20"/>
      <c r="K1293" s="19"/>
      <c r="L1293" s="22"/>
      <c r="M1293"/>
    </row>
    <row r="1294" spans="1:13" x14ac:dyDescent="0.25">
      <c r="A1294" s="12"/>
      <c r="F1294" s="12"/>
      <c r="J1294" s="20"/>
      <c r="K1294" s="19"/>
      <c r="L1294" s="22"/>
      <c r="M1294"/>
    </row>
    <row r="1295" spans="1:13" x14ac:dyDescent="0.25">
      <c r="A1295" s="12"/>
      <c r="F1295" s="12"/>
      <c r="J1295" s="20"/>
      <c r="K1295" s="19"/>
      <c r="L1295" s="22"/>
      <c r="M1295"/>
    </row>
    <row r="1296" spans="1:13" x14ac:dyDescent="0.25">
      <c r="J1296" s="20"/>
      <c r="K1296" s="19"/>
      <c r="L1296" s="22"/>
      <c r="M1296"/>
    </row>
    <row r="1297" spans="1:13" x14ac:dyDescent="0.25">
      <c r="J1297" s="20"/>
      <c r="K1297" s="19"/>
      <c r="L1297" s="22"/>
      <c r="M1297"/>
    </row>
    <row r="1298" spans="1:13" x14ac:dyDescent="0.25">
      <c r="J1298" s="20"/>
      <c r="K1298" s="19"/>
      <c r="L1298" s="22"/>
      <c r="M1298"/>
    </row>
    <row r="1299" spans="1:13" x14ac:dyDescent="0.25">
      <c r="J1299" s="20"/>
      <c r="K1299" s="19"/>
      <c r="L1299" s="22"/>
      <c r="M1299"/>
    </row>
    <row r="1300" spans="1:13" x14ac:dyDescent="0.25">
      <c r="J1300" s="20"/>
      <c r="K1300" s="19"/>
      <c r="L1300" s="22"/>
      <c r="M1300"/>
    </row>
    <row r="1301" spans="1:13" x14ac:dyDescent="0.25">
      <c r="J1301" s="20"/>
      <c r="K1301" s="19"/>
      <c r="L1301" s="22"/>
      <c r="M1301"/>
    </row>
    <row r="1302" spans="1:13" x14ac:dyDescent="0.25">
      <c r="A1302" s="12"/>
      <c r="F1302" s="12"/>
      <c r="J1302" s="20"/>
      <c r="K1302" s="19"/>
      <c r="L1302" s="22"/>
      <c r="M1302"/>
    </row>
    <row r="1303" spans="1:13" x14ac:dyDescent="0.25">
      <c r="J1303" s="20"/>
      <c r="K1303" s="19"/>
      <c r="L1303" s="22"/>
      <c r="M1303"/>
    </row>
    <row r="1304" spans="1:13" x14ac:dyDescent="0.25">
      <c r="J1304" s="20"/>
      <c r="K1304" s="19"/>
      <c r="L1304" s="22"/>
      <c r="M1304"/>
    </row>
    <row r="1305" spans="1:13" x14ac:dyDescent="0.25">
      <c r="A1305" s="12"/>
      <c r="F1305" s="12"/>
      <c r="J1305" s="20"/>
      <c r="K1305" s="19"/>
      <c r="L1305" s="22"/>
      <c r="M1305"/>
    </row>
    <row r="1306" spans="1:13" x14ac:dyDescent="0.25">
      <c r="J1306" s="20"/>
      <c r="K1306" s="19"/>
      <c r="L1306" s="22"/>
      <c r="M1306"/>
    </row>
    <row r="1307" spans="1:13" x14ac:dyDescent="0.25">
      <c r="J1307" s="20"/>
      <c r="K1307" s="19"/>
      <c r="L1307" s="22"/>
      <c r="M1307"/>
    </row>
    <row r="1308" spans="1:13" x14ac:dyDescent="0.25">
      <c r="A1308" s="12"/>
      <c r="F1308" s="12"/>
      <c r="J1308" s="20"/>
      <c r="K1308" s="19"/>
      <c r="L1308" s="22"/>
      <c r="M1308"/>
    </row>
    <row r="1309" spans="1:13" x14ac:dyDescent="0.25">
      <c r="A1309" s="12"/>
      <c r="F1309" s="12"/>
      <c r="J1309" s="20"/>
      <c r="K1309" s="19"/>
      <c r="L1309" s="22"/>
      <c r="M1309"/>
    </row>
    <row r="1310" spans="1:13" x14ac:dyDescent="0.25">
      <c r="J1310" s="20"/>
      <c r="K1310" s="19"/>
      <c r="L1310" s="22"/>
      <c r="M1310"/>
    </row>
    <row r="1311" spans="1:13" x14ac:dyDescent="0.25">
      <c r="J1311" s="20"/>
      <c r="K1311" s="19"/>
      <c r="L1311" s="22"/>
      <c r="M1311"/>
    </row>
    <row r="1312" spans="1:13" x14ac:dyDescent="0.25">
      <c r="J1312" s="20"/>
      <c r="K1312" s="19"/>
      <c r="L1312" s="22"/>
      <c r="M1312"/>
    </row>
    <row r="1313" spans="1:13" x14ac:dyDescent="0.25">
      <c r="J1313" s="20"/>
      <c r="K1313" s="19"/>
      <c r="L1313" s="22"/>
      <c r="M1313"/>
    </row>
    <row r="1314" spans="1:13" x14ac:dyDescent="0.25">
      <c r="J1314" s="20"/>
      <c r="K1314" s="19"/>
      <c r="L1314" s="22"/>
      <c r="M1314"/>
    </row>
    <row r="1315" spans="1:13" x14ac:dyDescent="0.25">
      <c r="J1315" s="20"/>
      <c r="K1315" s="19"/>
      <c r="L1315" s="22"/>
      <c r="M1315"/>
    </row>
    <row r="1316" spans="1:13" x14ac:dyDescent="0.25">
      <c r="A1316" s="12"/>
      <c r="F1316" s="12"/>
      <c r="J1316" s="20"/>
      <c r="K1316" s="19"/>
      <c r="L1316" s="22"/>
      <c r="M1316"/>
    </row>
    <row r="1317" spans="1:13" x14ac:dyDescent="0.25">
      <c r="J1317" s="20"/>
      <c r="K1317" s="19"/>
      <c r="L1317" s="22"/>
      <c r="M1317"/>
    </row>
    <row r="1318" spans="1:13" x14ac:dyDescent="0.25">
      <c r="J1318" s="20"/>
      <c r="K1318" s="19"/>
      <c r="L1318" s="22"/>
      <c r="M1318"/>
    </row>
    <row r="1319" spans="1:13" x14ac:dyDescent="0.25">
      <c r="A1319" s="12"/>
      <c r="F1319" s="12"/>
      <c r="J1319" s="20"/>
      <c r="K1319" s="19"/>
      <c r="L1319" s="22"/>
      <c r="M1319"/>
    </row>
    <row r="1320" spans="1:13" x14ac:dyDescent="0.25">
      <c r="J1320" s="20"/>
      <c r="K1320" s="19"/>
      <c r="L1320" s="22"/>
      <c r="M1320"/>
    </row>
    <row r="1321" spans="1:13" x14ac:dyDescent="0.25">
      <c r="J1321" s="20"/>
      <c r="K1321" s="19"/>
      <c r="L1321" s="22"/>
      <c r="M1321"/>
    </row>
    <row r="1322" spans="1:13" x14ac:dyDescent="0.25">
      <c r="A1322" s="12"/>
      <c r="F1322" s="12"/>
      <c r="J1322" s="20"/>
      <c r="K1322" s="19"/>
      <c r="L1322" s="22"/>
      <c r="M1322"/>
    </row>
    <row r="1323" spans="1:13" x14ac:dyDescent="0.25">
      <c r="A1323" s="12"/>
      <c r="F1323" s="12"/>
      <c r="J1323" s="20"/>
      <c r="K1323" s="19"/>
      <c r="L1323" s="22"/>
      <c r="M1323"/>
    </row>
    <row r="1324" spans="1:13" x14ac:dyDescent="0.25">
      <c r="J1324" s="20"/>
      <c r="K1324" s="19"/>
      <c r="L1324" s="22"/>
      <c r="M1324"/>
    </row>
    <row r="1325" spans="1:13" x14ac:dyDescent="0.25">
      <c r="J1325" s="20"/>
      <c r="K1325" s="19"/>
      <c r="L1325" s="22"/>
      <c r="M1325"/>
    </row>
    <row r="1326" spans="1:13" x14ac:dyDescent="0.25">
      <c r="J1326" s="20"/>
      <c r="K1326" s="19"/>
      <c r="L1326" s="22"/>
      <c r="M1326"/>
    </row>
    <row r="1327" spans="1:13" x14ac:dyDescent="0.25">
      <c r="J1327" s="20"/>
      <c r="K1327" s="19"/>
      <c r="L1327" s="22"/>
      <c r="M1327"/>
    </row>
    <row r="1328" spans="1:13" x14ac:dyDescent="0.25">
      <c r="J1328" s="20"/>
      <c r="K1328" s="19"/>
      <c r="L1328" s="22"/>
      <c r="M1328"/>
    </row>
    <row r="1329" spans="1:13" x14ac:dyDescent="0.25">
      <c r="J1329" s="20"/>
      <c r="K1329" s="19"/>
      <c r="L1329" s="22"/>
      <c r="M1329"/>
    </row>
    <row r="1330" spans="1:13" x14ac:dyDescent="0.25">
      <c r="A1330" s="12"/>
      <c r="F1330" s="12"/>
      <c r="J1330" s="20"/>
      <c r="K1330" s="19"/>
      <c r="L1330" s="22"/>
      <c r="M1330"/>
    </row>
    <row r="1331" spans="1:13" x14ac:dyDescent="0.25">
      <c r="J1331" s="20"/>
      <c r="K1331" s="19"/>
      <c r="L1331" s="22"/>
      <c r="M1331"/>
    </row>
    <row r="1332" spans="1:13" x14ac:dyDescent="0.25">
      <c r="J1332" s="20"/>
      <c r="K1332" s="19"/>
      <c r="L1332" s="22"/>
      <c r="M1332"/>
    </row>
    <row r="1333" spans="1:13" x14ac:dyDescent="0.25">
      <c r="A1333" s="12"/>
      <c r="F1333" s="12"/>
      <c r="J1333" s="20"/>
      <c r="K1333" s="19"/>
      <c r="L1333" s="22"/>
      <c r="M1333"/>
    </row>
    <row r="1334" spans="1:13" x14ac:dyDescent="0.25">
      <c r="J1334" s="20"/>
      <c r="K1334" s="19"/>
      <c r="L1334" s="22"/>
      <c r="M1334"/>
    </row>
    <row r="1335" spans="1:13" x14ac:dyDescent="0.25">
      <c r="J1335" s="20"/>
      <c r="K1335" s="19"/>
      <c r="L1335" s="22"/>
      <c r="M1335"/>
    </row>
    <row r="1336" spans="1:13" x14ac:dyDescent="0.25">
      <c r="A1336" s="12"/>
      <c r="F1336" s="12"/>
      <c r="J1336" s="20"/>
      <c r="K1336" s="19"/>
      <c r="L1336" s="22"/>
      <c r="M1336"/>
    </row>
    <row r="1337" spans="1:13" x14ac:dyDescent="0.25">
      <c r="A1337" s="12"/>
      <c r="F1337" s="12"/>
      <c r="J1337" s="20"/>
      <c r="K1337" s="19"/>
      <c r="L1337" s="22"/>
      <c r="M1337"/>
    </row>
    <row r="1338" spans="1:13" x14ac:dyDescent="0.25">
      <c r="J1338" s="20"/>
      <c r="K1338" s="19"/>
      <c r="L1338" s="22"/>
      <c r="M1338"/>
    </row>
    <row r="1339" spans="1:13" x14ac:dyDescent="0.25">
      <c r="J1339" s="20"/>
      <c r="K1339" s="19"/>
      <c r="L1339" s="22"/>
      <c r="M1339"/>
    </row>
    <row r="1340" spans="1:13" x14ac:dyDescent="0.25">
      <c r="J1340" s="20"/>
      <c r="K1340" s="19"/>
      <c r="L1340" s="22"/>
      <c r="M1340"/>
    </row>
    <row r="1341" spans="1:13" x14ac:dyDescent="0.25">
      <c r="J1341" s="20"/>
      <c r="K1341" s="19"/>
      <c r="L1341" s="22"/>
      <c r="M1341"/>
    </row>
    <row r="1342" spans="1:13" x14ac:dyDescent="0.25">
      <c r="J1342" s="20"/>
      <c r="K1342" s="19"/>
      <c r="L1342" s="22"/>
      <c r="M1342"/>
    </row>
    <row r="1343" spans="1:13" x14ac:dyDescent="0.25">
      <c r="J1343" s="20"/>
      <c r="K1343" s="19"/>
      <c r="L1343" s="22"/>
      <c r="M1343"/>
    </row>
    <row r="1344" spans="1:13" x14ac:dyDescent="0.25">
      <c r="A1344" s="12"/>
      <c r="F1344" s="12"/>
      <c r="J1344" s="20"/>
      <c r="K1344" s="19"/>
      <c r="L1344" s="22"/>
      <c r="M1344"/>
    </row>
    <row r="1345" spans="1:13" x14ac:dyDescent="0.25">
      <c r="J1345" s="20"/>
      <c r="K1345" s="19"/>
      <c r="L1345" s="22"/>
      <c r="M1345"/>
    </row>
    <row r="1346" spans="1:13" x14ac:dyDescent="0.25">
      <c r="J1346" s="20"/>
      <c r="K1346" s="19"/>
      <c r="L1346" s="22"/>
      <c r="M1346"/>
    </row>
    <row r="1347" spans="1:13" x14ac:dyDescent="0.25">
      <c r="A1347" s="12"/>
      <c r="F1347" s="12"/>
      <c r="J1347" s="20"/>
      <c r="K1347" s="19"/>
      <c r="L1347" s="22"/>
      <c r="M1347"/>
    </row>
    <row r="1348" spans="1:13" x14ac:dyDescent="0.25">
      <c r="J1348" s="20"/>
      <c r="K1348" s="19"/>
      <c r="L1348" s="22"/>
      <c r="M1348"/>
    </row>
    <row r="1349" spans="1:13" x14ac:dyDescent="0.25">
      <c r="J1349" s="20"/>
      <c r="K1349" s="19"/>
      <c r="L1349" s="22"/>
      <c r="M1349"/>
    </row>
    <row r="1350" spans="1:13" x14ac:dyDescent="0.25">
      <c r="A1350" s="12"/>
      <c r="F1350" s="12"/>
      <c r="J1350" s="20"/>
      <c r="K1350" s="19"/>
      <c r="L1350" s="22"/>
      <c r="M1350"/>
    </row>
    <row r="1351" spans="1:13" x14ac:dyDescent="0.25">
      <c r="A1351" s="12"/>
      <c r="F1351" s="12"/>
      <c r="J1351" s="20"/>
      <c r="K1351" s="19"/>
      <c r="L1351" s="22"/>
      <c r="M1351"/>
    </row>
    <row r="1352" spans="1:13" x14ac:dyDescent="0.25">
      <c r="J1352" s="20"/>
      <c r="K1352" s="19"/>
      <c r="L1352" s="22"/>
      <c r="M1352"/>
    </row>
    <row r="1353" spans="1:13" x14ac:dyDescent="0.25">
      <c r="J1353" s="20"/>
      <c r="K1353" s="19"/>
      <c r="L1353" s="22"/>
      <c r="M1353"/>
    </row>
    <row r="1354" spans="1:13" x14ac:dyDescent="0.25">
      <c r="J1354" s="20"/>
      <c r="K1354" s="19"/>
      <c r="L1354" s="22"/>
      <c r="M1354"/>
    </row>
    <row r="1355" spans="1:13" x14ac:dyDescent="0.25">
      <c r="J1355" s="20"/>
      <c r="K1355" s="19"/>
      <c r="L1355" s="22"/>
      <c r="M1355"/>
    </row>
    <row r="1356" spans="1:13" x14ac:dyDescent="0.25">
      <c r="J1356" s="20"/>
      <c r="K1356" s="19"/>
      <c r="L1356" s="22"/>
      <c r="M1356"/>
    </row>
    <row r="1357" spans="1:13" x14ac:dyDescent="0.25">
      <c r="J1357" s="20"/>
      <c r="K1357" s="19"/>
      <c r="L1357" s="22"/>
      <c r="M1357"/>
    </row>
    <row r="1358" spans="1:13" x14ac:dyDescent="0.25">
      <c r="A1358" s="12"/>
      <c r="F1358" s="12"/>
      <c r="J1358" s="20"/>
      <c r="K1358" s="19"/>
      <c r="L1358" s="22"/>
      <c r="M1358"/>
    </row>
    <row r="1359" spans="1:13" x14ac:dyDescent="0.25">
      <c r="J1359" s="20"/>
      <c r="K1359" s="19"/>
      <c r="L1359" s="22"/>
      <c r="M1359"/>
    </row>
    <row r="1360" spans="1:13" x14ac:dyDescent="0.25">
      <c r="J1360" s="20"/>
      <c r="K1360" s="19"/>
      <c r="L1360" s="22"/>
      <c r="M1360"/>
    </row>
    <row r="1361" spans="1:13" x14ac:dyDescent="0.25">
      <c r="A1361" s="12"/>
      <c r="F1361" s="12"/>
      <c r="J1361" s="20"/>
      <c r="K1361" s="19"/>
      <c r="L1361" s="22"/>
      <c r="M1361"/>
    </row>
    <row r="1362" spans="1:13" x14ac:dyDescent="0.25">
      <c r="J1362" s="20"/>
      <c r="K1362" s="19"/>
      <c r="L1362" s="22"/>
      <c r="M1362"/>
    </row>
    <row r="1363" spans="1:13" x14ac:dyDescent="0.25">
      <c r="J1363" s="20"/>
      <c r="K1363" s="19"/>
      <c r="L1363" s="22"/>
      <c r="M1363"/>
    </row>
    <row r="1364" spans="1:13" x14ac:dyDescent="0.25">
      <c r="A1364" s="12"/>
      <c r="F1364" s="12"/>
      <c r="J1364" s="20"/>
      <c r="K1364" s="19"/>
      <c r="L1364" s="22"/>
      <c r="M1364"/>
    </row>
    <row r="1365" spans="1:13" x14ac:dyDescent="0.25">
      <c r="A1365" s="12"/>
      <c r="F1365" s="12"/>
      <c r="J1365" s="20"/>
      <c r="K1365" s="19"/>
      <c r="L1365" s="22"/>
      <c r="M1365"/>
    </row>
    <row r="1366" spans="1:13" x14ac:dyDescent="0.25">
      <c r="J1366" s="20"/>
      <c r="K1366" s="19"/>
      <c r="L1366" s="22"/>
      <c r="M1366"/>
    </row>
    <row r="1367" spans="1:13" x14ac:dyDescent="0.25">
      <c r="J1367" s="20"/>
      <c r="K1367" s="19"/>
      <c r="L1367" s="22"/>
      <c r="M1367"/>
    </row>
    <row r="1368" spans="1:13" x14ac:dyDescent="0.25">
      <c r="J1368" s="20"/>
      <c r="K1368" s="19"/>
      <c r="L1368" s="22"/>
      <c r="M1368"/>
    </row>
    <row r="1369" spans="1:13" x14ac:dyDescent="0.25">
      <c r="J1369" s="20"/>
      <c r="K1369" s="19"/>
      <c r="L1369" s="22"/>
      <c r="M1369"/>
    </row>
    <row r="1370" spans="1:13" x14ac:dyDescent="0.25">
      <c r="J1370" s="20"/>
      <c r="K1370" s="19"/>
      <c r="L1370" s="22"/>
      <c r="M1370"/>
    </row>
    <row r="1371" spans="1:13" x14ac:dyDescent="0.25">
      <c r="J1371" s="20"/>
      <c r="K1371" s="19"/>
      <c r="L1371" s="22"/>
      <c r="M1371"/>
    </row>
    <row r="1372" spans="1:13" x14ac:dyDescent="0.25">
      <c r="A1372" s="12"/>
      <c r="F1372" s="12"/>
      <c r="J1372" s="20"/>
      <c r="K1372" s="19"/>
      <c r="L1372" s="22"/>
      <c r="M1372"/>
    </row>
    <row r="1373" spans="1:13" x14ac:dyDescent="0.25">
      <c r="J1373" s="20"/>
      <c r="K1373" s="19"/>
      <c r="L1373" s="22"/>
      <c r="M1373"/>
    </row>
    <row r="1374" spans="1:13" x14ac:dyDescent="0.25">
      <c r="J1374" s="20"/>
      <c r="K1374" s="19"/>
      <c r="L1374" s="22"/>
      <c r="M1374"/>
    </row>
    <row r="1375" spans="1:13" x14ac:dyDescent="0.25">
      <c r="A1375" s="12"/>
      <c r="F1375" s="12"/>
      <c r="J1375" s="20"/>
      <c r="K1375" s="19"/>
      <c r="L1375" s="22"/>
      <c r="M1375"/>
    </row>
    <row r="1376" spans="1:13" x14ac:dyDescent="0.25">
      <c r="J1376" s="20"/>
      <c r="K1376" s="19"/>
      <c r="L1376" s="22"/>
      <c r="M1376"/>
    </row>
    <row r="1377" spans="1:13" x14ac:dyDescent="0.25">
      <c r="J1377" s="20"/>
      <c r="K1377" s="19"/>
      <c r="L1377" s="22"/>
      <c r="M1377"/>
    </row>
    <row r="1378" spans="1:13" x14ac:dyDescent="0.25">
      <c r="A1378" s="12"/>
      <c r="F1378" s="12"/>
      <c r="J1378" s="20"/>
      <c r="K1378" s="19"/>
      <c r="L1378" s="22"/>
      <c r="M1378"/>
    </row>
    <row r="1379" spans="1:13" x14ac:dyDescent="0.25">
      <c r="A1379" s="12"/>
      <c r="F1379" s="12"/>
      <c r="J1379" s="20"/>
      <c r="K1379" s="19"/>
      <c r="L1379" s="22"/>
      <c r="M1379"/>
    </row>
    <row r="1380" spans="1:13" x14ac:dyDescent="0.25">
      <c r="J1380" s="20"/>
      <c r="K1380" s="19"/>
      <c r="L1380" s="22"/>
      <c r="M1380"/>
    </row>
    <row r="1381" spans="1:13" x14ac:dyDescent="0.25">
      <c r="J1381" s="20"/>
      <c r="K1381" s="19"/>
      <c r="L1381" s="22"/>
      <c r="M1381"/>
    </row>
    <row r="1382" spans="1:13" x14ac:dyDescent="0.25">
      <c r="J1382" s="20"/>
      <c r="K1382" s="19"/>
      <c r="L1382" s="22"/>
      <c r="M1382"/>
    </row>
    <row r="1383" spans="1:13" x14ac:dyDescent="0.25">
      <c r="J1383" s="20"/>
      <c r="K1383" s="19"/>
      <c r="L1383" s="22"/>
      <c r="M1383"/>
    </row>
    <row r="1384" spans="1:13" x14ac:dyDescent="0.25">
      <c r="J1384" s="20"/>
      <c r="K1384" s="19"/>
      <c r="L1384" s="22"/>
      <c r="M1384"/>
    </row>
    <row r="1385" spans="1:13" x14ac:dyDescent="0.25">
      <c r="J1385" s="20"/>
      <c r="K1385" s="19"/>
      <c r="L1385" s="22"/>
      <c r="M1385"/>
    </row>
    <row r="1386" spans="1:13" x14ac:dyDescent="0.25">
      <c r="A1386" s="12"/>
      <c r="F1386" s="12"/>
      <c r="J1386" s="20"/>
      <c r="K1386" s="19"/>
      <c r="L1386" s="22"/>
      <c r="M1386"/>
    </row>
    <row r="1387" spans="1:13" x14ac:dyDescent="0.25">
      <c r="J1387" s="20"/>
      <c r="K1387" s="19"/>
      <c r="L1387" s="22"/>
      <c r="M1387"/>
    </row>
    <row r="1388" spans="1:13" x14ac:dyDescent="0.25">
      <c r="J1388" s="20"/>
      <c r="K1388" s="19"/>
      <c r="L1388" s="22"/>
      <c r="M1388"/>
    </row>
    <row r="1389" spans="1:13" x14ac:dyDescent="0.25">
      <c r="A1389" s="12"/>
      <c r="F1389" s="12"/>
      <c r="J1389" s="20"/>
      <c r="K1389" s="19"/>
      <c r="L1389" s="22"/>
      <c r="M1389"/>
    </row>
    <row r="1390" spans="1:13" x14ac:dyDescent="0.25">
      <c r="J1390" s="20"/>
      <c r="K1390" s="19"/>
      <c r="L1390" s="22"/>
      <c r="M1390"/>
    </row>
    <row r="1391" spans="1:13" x14ac:dyDescent="0.25">
      <c r="J1391" s="20"/>
      <c r="K1391" s="19"/>
      <c r="L1391" s="22"/>
      <c r="M1391"/>
    </row>
    <row r="1392" spans="1:13" x14ac:dyDescent="0.25">
      <c r="A1392" s="12"/>
      <c r="F1392" s="12"/>
      <c r="J1392" s="20"/>
      <c r="K1392" s="19"/>
      <c r="L1392" s="22"/>
      <c r="M1392"/>
    </row>
    <row r="1393" spans="1:13" x14ac:dyDescent="0.25">
      <c r="A1393" s="12"/>
      <c r="F1393" s="12"/>
      <c r="J1393" s="20"/>
      <c r="K1393" s="19"/>
      <c r="L1393" s="22"/>
      <c r="M1393"/>
    </row>
    <row r="1394" spans="1:13" x14ac:dyDescent="0.25">
      <c r="J1394" s="20"/>
      <c r="K1394" s="19"/>
      <c r="L1394" s="22"/>
      <c r="M1394"/>
    </row>
    <row r="1395" spans="1:13" x14ac:dyDescent="0.25">
      <c r="J1395" s="20"/>
      <c r="K1395" s="19"/>
      <c r="L1395" s="22"/>
      <c r="M1395"/>
    </row>
    <row r="1396" spans="1:13" x14ac:dyDescent="0.25">
      <c r="J1396" s="20"/>
      <c r="K1396" s="19"/>
      <c r="L1396" s="22"/>
      <c r="M1396"/>
    </row>
    <row r="1397" spans="1:13" x14ac:dyDescent="0.25">
      <c r="J1397" s="20"/>
      <c r="K1397" s="19"/>
      <c r="L1397" s="22"/>
      <c r="M1397"/>
    </row>
    <row r="1398" spans="1:13" x14ac:dyDescent="0.25">
      <c r="J1398" s="20"/>
      <c r="K1398" s="19"/>
      <c r="L1398" s="22"/>
      <c r="M1398"/>
    </row>
    <row r="1399" spans="1:13" x14ac:dyDescent="0.25">
      <c r="J1399" s="20"/>
      <c r="K1399" s="19"/>
      <c r="L1399" s="22"/>
      <c r="M1399"/>
    </row>
    <row r="1400" spans="1:13" x14ac:dyDescent="0.25">
      <c r="A1400" s="12"/>
      <c r="F1400" s="12"/>
      <c r="J1400" s="20"/>
      <c r="K1400" s="19"/>
      <c r="L1400" s="22"/>
      <c r="M1400"/>
    </row>
    <row r="1401" spans="1:13" x14ac:dyDescent="0.25">
      <c r="J1401" s="20"/>
      <c r="K1401" s="19"/>
      <c r="L1401" s="22"/>
      <c r="M1401"/>
    </row>
    <row r="1402" spans="1:13" x14ac:dyDescent="0.25">
      <c r="J1402" s="20"/>
      <c r="K1402" s="19"/>
      <c r="L1402" s="22"/>
      <c r="M1402"/>
    </row>
    <row r="1403" spans="1:13" x14ac:dyDescent="0.25">
      <c r="A1403" s="12"/>
      <c r="F1403" s="12"/>
      <c r="J1403" s="20"/>
      <c r="K1403" s="19"/>
      <c r="L1403" s="22"/>
      <c r="M1403"/>
    </row>
    <row r="1404" spans="1:13" x14ac:dyDescent="0.25">
      <c r="J1404" s="20"/>
      <c r="K1404" s="19"/>
      <c r="L1404" s="22"/>
      <c r="M1404"/>
    </row>
    <row r="1405" spans="1:13" x14ac:dyDescent="0.25">
      <c r="J1405" s="20"/>
      <c r="K1405" s="19"/>
      <c r="L1405" s="22"/>
      <c r="M1405"/>
    </row>
    <row r="1406" spans="1:13" x14ac:dyDescent="0.25">
      <c r="A1406" s="12"/>
      <c r="F1406" s="12"/>
      <c r="J1406" s="20"/>
      <c r="K1406" s="19"/>
      <c r="L1406" s="22"/>
      <c r="M1406"/>
    </row>
    <row r="1407" spans="1:13" x14ac:dyDescent="0.25">
      <c r="A1407" s="12"/>
      <c r="F1407" s="12"/>
      <c r="J1407" s="20"/>
      <c r="K1407" s="19"/>
      <c r="L1407" s="22"/>
      <c r="M1407"/>
    </row>
    <row r="1408" spans="1:13" x14ac:dyDescent="0.25">
      <c r="J1408" s="20"/>
      <c r="K1408" s="19"/>
      <c r="L1408" s="22"/>
      <c r="M1408"/>
    </row>
    <row r="1409" spans="1:13" x14ac:dyDescent="0.25">
      <c r="J1409" s="20"/>
      <c r="K1409" s="19"/>
      <c r="L1409" s="22"/>
      <c r="M1409"/>
    </row>
    <row r="1410" spans="1:13" x14ac:dyDescent="0.25">
      <c r="J1410" s="20"/>
      <c r="K1410" s="19"/>
      <c r="L1410" s="22"/>
      <c r="M1410"/>
    </row>
    <row r="1411" spans="1:13" x14ac:dyDescent="0.25">
      <c r="J1411" s="20"/>
      <c r="K1411" s="19"/>
      <c r="L1411" s="22"/>
      <c r="M1411"/>
    </row>
    <row r="1412" spans="1:13" x14ac:dyDescent="0.25">
      <c r="J1412" s="20"/>
      <c r="K1412" s="19"/>
      <c r="L1412" s="22"/>
      <c r="M1412"/>
    </row>
    <row r="1413" spans="1:13" x14ac:dyDescent="0.25">
      <c r="J1413" s="20"/>
      <c r="K1413" s="19"/>
      <c r="L1413" s="22"/>
      <c r="M1413"/>
    </row>
    <row r="1414" spans="1:13" x14ac:dyDescent="0.25">
      <c r="A1414" s="12"/>
      <c r="F1414" s="12"/>
      <c r="J1414" s="20"/>
      <c r="K1414" s="19"/>
      <c r="L1414" s="22"/>
      <c r="M1414"/>
    </row>
    <row r="1415" spans="1:13" x14ac:dyDescent="0.25">
      <c r="J1415" s="20"/>
      <c r="K1415" s="19"/>
      <c r="L1415" s="22"/>
      <c r="M1415"/>
    </row>
    <row r="1416" spans="1:13" x14ac:dyDescent="0.25">
      <c r="J1416" s="20"/>
      <c r="K1416" s="19"/>
      <c r="L1416" s="22"/>
      <c r="M1416"/>
    </row>
    <row r="1417" spans="1:13" x14ac:dyDescent="0.25">
      <c r="A1417" s="12"/>
      <c r="F1417" s="12"/>
      <c r="J1417" s="20"/>
      <c r="K1417" s="19"/>
      <c r="L1417" s="22"/>
      <c r="M1417"/>
    </row>
    <row r="1418" spans="1:13" x14ac:dyDescent="0.25">
      <c r="J1418" s="20"/>
      <c r="K1418" s="19"/>
      <c r="L1418" s="22"/>
      <c r="M1418"/>
    </row>
    <row r="1419" spans="1:13" x14ac:dyDescent="0.25">
      <c r="J1419" s="20"/>
      <c r="K1419" s="19"/>
      <c r="L1419" s="22"/>
      <c r="M1419"/>
    </row>
    <row r="1420" spans="1:13" x14ac:dyDescent="0.25">
      <c r="A1420" s="12"/>
      <c r="F1420" s="12"/>
      <c r="J1420" s="20"/>
      <c r="K1420" s="19"/>
      <c r="L1420" s="22"/>
      <c r="M1420"/>
    </row>
    <row r="1421" spans="1:13" x14ac:dyDescent="0.25">
      <c r="A1421" s="12"/>
      <c r="F1421" s="12"/>
      <c r="J1421" s="20"/>
      <c r="K1421" s="19"/>
      <c r="L1421" s="22"/>
      <c r="M1421"/>
    </row>
    <row r="1422" spans="1:13" x14ac:dyDescent="0.25">
      <c r="J1422" s="20"/>
      <c r="K1422" s="19"/>
      <c r="L1422" s="22"/>
      <c r="M1422"/>
    </row>
    <row r="1423" spans="1:13" x14ac:dyDescent="0.25">
      <c r="J1423" s="20"/>
      <c r="K1423" s="19"/>
      <c r="L1423" s="22"/>
      <c r="M1423"/>
    </row>
    <row r="1424" spans="1:13" x14ac:dyDescent="0.25">
      <c r="J1424" s="20"/>
      <c r="K1424" s="19"/>
      <c r="L1424" s="22"/>
      <c r="M1424"/>
    </row>
    <row r="1425" spans="1:13" x14ac:dyDescent="0.25">
      <c r="J1425" s="20"/>
      <c r="K1425" s="19"/>
      <c r="L1425" s="22"/>
      <c r="M1425"/>
    </row>
    <row r="1426" spans="1:13" x14ac:dyDescent="0.25">
      <c r="J1426" s="20"/>
      <c r="K1426" s="19"/>
      <c r="L1426" s="22"/>
      <c r="M1426"/>
    </row>
    <row r="1427" spans="1:13" x14ac:dyDescent="0.25">
      <c r="J1427" s="20"/>
      <c r="K1427" s="19"/>
      <c r="L1427" s="22"/>
      <c r="M1427"/>
    </row>
    <row r="1428" spans="1:13" x14ac:dyDescent="0.25">
      <c r="A1428" s="12"/>
      <c r="F1428" s="12"/>
      <c r="J1428" s="20"/>
      <c r="K1428" s="19"/>
      <c r="L1428" s="22"/>
      <c r="M1428"/>
    </row>
    <row r="1429" spans="1:13" x14ac:dyDescent="0.25">
      <c r="J1429" s="20"/>
      <c r="K1429" s="19"/>
      <c r="L1429" s="22"/>
      <c r="M1429"/>
    </row>
    <row r="1430" spans="1:13" x14ac:dyDescent="0.25">
      <c r="J1430" s="20"/>
      <c r="K1430" s="19"/>
      <c r="L1430" s="22"/>
      <c r="M1430"/>
    </row>
    <row r="1431" spans="1:13" x14ac:dyDescent="0.25">
      <c r="A1431" s="12"/>
      <c r="F1431" s="12"/>
      <c r="J1431" s="20"/>
      <c r="K1431" s="19"/>
      <c r="L1431" s="22"/>
      <c r="M1431"/>
    </row>
    <row r="1432" spans="1:13" x14ac:dyDescent="0.25">
      <c r="J1432" s="20"/>
      <c r="K1432" s="19"/>
      <c r="L1432" s="22"/>
      <c r="M1432"/>
    </row>
    <row r="1433" spans="1:13" x14ac:dyDescent="0.25">
      <c r="J1433" s="20"/>
      <c r="K1433" s="19"/>
      <c r="L1433" s="22"/>
      <c r="M1433"/>
    </row>
    <row r="1434" spans="1:13" x14ac:dyDescent="0.25">
      <c r="A1434" s="12"/>
      <c r="F1434" s="12"/>
      <c r="J1434" s="20"/>
      <c r="K1434" s="19"/>
      <c r="L1434" s="22"/>
      <c r="M1434"/>
    </row>
    <row r="1435" spans="1:13" x14ac:dyDescent="0.25">
      <c r="A1435" s="12"/>
      <c r="F1435" s="12"/>
      <c r="J1435" s="20"/>
      <c r="K1435" s="19"/>
      <c r="L1435" s="22"/>
      <c r="M1435"/>
    </row>
    <row r="1436" spans="1:13" x14ac:dyDescent="0.25">
      <c r="J1436" s="20"/>
      <c r="K1436" s="19"/>
      <c r="L1436" s="22"/>
      <c r="M1436"/>
    </row>
    <row r="1437" spans="1:13" x14ac:dyDescent="0.25">
      <c r="J1437" s="20"/>
      <c r="K1437" s="19"/>
      <c r="L1437" s="22"/>
      <c r="M1437"/>
    </row>
    <row r="1438" spans="1:13" x14ac:dyDescent="0.25">
      <c r="J1438" s="20"/>
      <c r="K1438" s="19"/>
      <c r="L1438" s="22"/>
      <c r="M1438"/>
    </row>
    <row r="1439" spans="1:13" x14ac:dyDescent="0.25">
      <c r="J1439" s="20"/>
      <c r="K1439" s="19"/>
      <c r="L1439" s="22"/>
      <c r="M1439"/>
    </row>
    <row r="1440" spans="1:13" x14ac:dyDescent="0.25">
      <c r="J1440" s="20"/>
      <c r="K1440" s="19"/>
      <c r="L1440" s="22"/>
      <c r="M1440"/>
    </row>
    <row r="1441" spans="1:13" x14ac:dyDescent="0.25">
      <c r="J1441" s="20"/>
      <c r="K1441" s="19"/>
      <c r="L1441" s="22"/>
      <c r="M1441"/>
    </row>
    <row r="1442" spans="1:13" x14ac:dyDescent="0.25">
      <c r="A1442" s="12"/>
      <c r="F1442" s="12"/>
      <c r="J1442" s="20"/>
      <c r="K1442" s="19"/>
      <c r="L1442" s="22"/>
      <c r="M1442"/>
    </row>
    <row r="1443" spans="1:13" x14ac:dyDescent="0.25">
      <c r="J1443" s="20"/>
      <c r="K1443" s="19"/>
      <c r="L1443" s="22"/>
      <c r="M1443"/>
    </row>
    <row r="1444" spans="1:13" x14ac:dyDescent="0.25">
      <c r="J1444" s="20"/>
      <c r="K1444" s="19"/>
      <c r="L1444" s="22"/>
      <c r="M1444"/>
    </row>
    <row r="1445" spans="1:13" x14ac:dyDescent="0.25">
      <c r="A1445" s="12"/>
      <c r="F1445" s="12"/>
      <c r="J1445" s="20"/>
      <c r="K1445" s="19"/>
      <c r="L1445" s="22"/>
      <c r="M1445"/>
    </row>
    <row r="1446" spans="1:13" x14ac:dyDescent="0.25">
      <c r="J1446" s="20"/>
      <c r="K1446" s="19"/>
      <c r="L1446" s="22"/>
      <c r="M1446"/>
    </row>
    <row r="1447" spans="1:13" x14ac:dyDescent="0.25">
      <c r="J1447" s="20"/>
      <c r="K1447" s="19"/>
      <c r="L1447" s="22"/>
      <c r="M1447"/>
    </row>
    <row r="1448" spans="1:13" x14ac:dyDescent="0.25">
      <c r="A1448" s="12"/>
      <c r="F1448" s="12"/>
      <c r="J1448" s="20"/>
      <c r="K1448" s="19"/>
      <c r="L1448" s="22"/>
      <c r="M1448"/>
    </row>
    <row r="1449" spans="1:13" x14ac:dyDescent="0.25">
      <c r="A1449" s="12"/>
      <c r="F1449" s="12"/>
      <c r="J1449" s="20"/>
      <c r="K1449" s="19"/>
      <c r="L1449" s="22"/>
      <c r="M1449"/>
    </row>
    <row r="1450" spans="1:13" x14ac:dyDescent="0.25">
      <c r="J1450" s="20"/>
      <c r="K1450" s="19"/>
      <c r="L1450" s="22"/>
      <c r="M1450"/>
    </row>
    <row r="1451" spans="1:13" x14ac:dyDescent="0.25">
      <c r="J1451" s="20"/>
      <c r="K1451" s="19"/>
      <c r="L1451" s="22"/>
      <c r="M1451"/>
    </row>
    <row r="1452" spans="1:13" x14ac:dyDescent="0.25">
      <c r="J1452" s="20"/>
      <c r="K1452" s="19"/>
      <c r="L1452" s="22"/>
      <c r="M1452"/>
    </row>
    <row r="1453" spans="1:13" x14ac:dyDescent="0.25">
      <c r="J1453" s="20"/>
      <c r="K1453" s="19"/>
      <c r="L1453" s="22"/>
      <c r="M1453"/>
    </row>
    <row r="1454" spans="1:13" x14ac:dyDescent="0.25">
      <c r="J1454" s="20"/>
      <c r="K1454" s="19"/>
      <c r="L1454" s="22"/>
      <c r="M1454"/>
    </row>
    <row r="1455" spans="1:13" x14ac:dyDescent="0.25">
      <c r="J1455" s="20"/>
      <c r="K1455" s="19"/>
      <c r="L1455" s="22"/>
      <c r="M1455"/>
    </row>
    <row r="1456" spans="1:13" x14ac:dyDescent="0.25">
      <c r="A1456" s="12"/>
      <c r="F1456" s="12"/>
      <c r="J1456" s="20"/>
      <c r="K1456" s="19"/>
      <c r="L1456" s="22"/>
      <c r="M1456"/>
    </row>
    <row r="1457" spans="1:13" x14ac:dyDescent="0.25">
      <c r="J1457" s="20"/>
      <c r="K1457" s="19"/>
      <c r="L1457" s="22"/>
      <c r="M1457"/>
    </row>
    <row r="1458" spans="1:13" x14ac:dyDescent="0.25">
      <c r="J1458" s="20"/>
      <c r="K1458" s="19"/>
      <c r="L1458" s="22"/>
      <c r="M1458"/>
    </row>
    <row r="1459" spans="1:13" x14ac:dyDescent="0.25">
      <c r="A1459" s="12"/>
      <c r="F1459" s="12"/>
      <c r="J1459" s="20"/>
      <c r="K1459" s="19"/>
      <c r="L1459" s="22"/>
      <c r="M1459"/>
    </row>
    <row r="1460" spans="1:13" x14ac:dyDescent="0.25">
      <c r="J1460" s="20"/>
      <c r="K1460" s="19"/>
      <c r="L1460" s="22"/>
      <c r="M1460"/>
    </row>
    <row r="1461" spans="1:13" x14ac:dyDescent="0.25">
      <c r="J1461" s="20"/>
      <c r="K1461" s="19"/>
      <c r="L1461" s="22"/>
      <c r="M1461"/>
    </row>
    <row r="1462" spans="1:13" x14ac:dyDescent="0.25">
      <c r="A1462" s="12"/>
      <c r="F1462" s="12"/>
      <c r="J1462" s="20"/>
      <c r="K1462" s="19"/>
      <c r="L1462" s="22"/>
      <c r="M1462"/>
    </row>
    <row r="1463" spans="1:13" x14ac:dyDescent="0.25">
      <c r="A1463" s="12"/>
      <c r="F1463" s="12"/>
      <c r="J1463" s="20"/>
      <c r="K1463" s="19"/>
      <c r="L1463" s="22"/>
      <c r="M1463"/>
    </row>
    <row r="1464" spans="1:13" x14ac:dyDescent="0.25">
      <c r="J1464" s="20"/>
      <c r="K1464" s="19"/>
      <c r="L1464" s="22"/>
      <c r="M1464"/>
    </row>
    <row r="1465" spans="1:13" x14ac:dyDescent="0.25">
      <c r="J1465" s="20"/>
      <c r="K1465" s="19"/>
      <c r="L1465" s="22"/>
      <c r="M1465"/>
    </row>
    <row r="1466" spans="1:13" x14ac:dyDescent="0.25">
      <c r="J1466" s="20"/>
      <c r="K1466" s="19"/>
      <c r="L1466" s="22"/>
      <c r="M1466"/>
    </row>
    <row r="1467" spans="1:13" x14ac:dyDescent="0.25">
      <c r="J1467" s="20"/>
      <c r="K1467" s="19"/>
      <c r="L1467" s="22"/>
      <c r="M1467"/>
    </row>
    <row r="1468" spans="1:13" x14ac:dyDescent="0.25">
      <c r="J1468" s="20"/>
      <c r="K1468" s="19"/>
      <c r="L1468" s="22"/>
      <c r="M1468"/>
    </row>
    <row r="1469" spans="1:13" x14ac:dyDescent="0.25">
      <c r="J1469" s="20"/>
      <c r="K1469" s="19"/>
      <c r="L1469" s="22"/>
      <c r="M1469"/>
    </row>
    <row r="1470" spans="1:13" x14ac:dyDescent="0.25">
      <c r="A1470" s="12"/>
      <c r="F1470" s="12"/>
      <c r="J1470" s="20"/>
      <c r="K1470" s="19"/>
      <c r="L1470" s="22"/>
      <c r="M1470"/>
    </row>
    <row r="1471" spans="1:13" x14ac:dyDescent="0.25">
      <c r="J1471" s="20"/>
      <c r="K1471" s="19"/>
      <c r="L1471" s="22"/>
      <c r="M1471"/>
    </row>
    <row r="1472" spans="1:13" x14ac:dyDescent="0.25">
      <c r="J1472" s="20"/>
      <c r="K1472" s="19"/>
      <c r="L1472" s="22"/>
      <c r="M1472"/>
    </row>
    <row r="1473" spans="1:13" x14ac:dyDescent="0.25">
      <c r="A1473" s="12"/>
      <c r="F1473" s="12"/>
      <c r="J1473" s="20"/>
      <c r="K1473" s="19"/>
      <c r="L1473" s="22"/>
      <c r="M1473"/>
    </row>
    <row r="1474" spans="1:13" x14ac:dyDescent="0.25">
      <c r="J1474" s="20"/>
      <c r="K1474" s="19"/>
      <c r="L1474" s="22"/>
      <c r="M1474"/>
    </row>
    <row r="1475" spans="1:13" x14ac:dyDescent="0.25">
      <c r="J1475" s="20"/>
      <c r="K1475" s="19"/>
      <c r="L1475" s="22"/>
      <c r="M1475"/>
    </row>
    <row r="1476" spans="1:13" x14ac:dyDescent="0.25">
      <c r="A1476" s="12"/>
      <c r="F1476" s="12"/>
      <c r="J1476" s="20"/>
      <c r="K1476" s="19"/>
      <c r="L1476" s="22"/>
      <c r="M1476"/>
    </row>
    <row r="1477" spans="1:13" x14ac:dyDescent="0.25">
      <c r="A1477" s="12"/>
      <c r="F1477" s="12"/>
      <c r="J1477" s="20"/>
      <c r="K1477" s="19"/>
      <c r="L1477" s="22"/>
      <c r="M1477"/>
    </row>
    <row r="1478" spans="1:13" x14ac:dyDescent="0.25">
      <c r="J1478" s="20"/>
      <c r="K1478" s="19"/>
      <c r="L1478" s="22"/>
      <c r="M1478"/>
    </row>
    <row r="1479" spans="1:13" x14ac:dyDescent="0.25">
      <c r="J1479" s="20"/>
      <c r="K1479" s="19"/>
      <c r="L1479" s="22"/>
      <c r="M1479"/>
    </row>
    <row r="1480" spans="1:13" x14ac:dyDescent="0.25">
      <c r="J1480" s="20"/>
      <c r="K1480" s="19"/>
      <c r="L1480" s="22"/>
      <c r="M1480"/>
    </row>
    <row r="1481" spans="1:13" x14ac:dyDescent="0.25">
      <c r="J1481" s="20"/>
      <c r="K1481" s="19"/>
      <c r="L1481" s="22"/>
      <c r="M1481"/>
    </row>
    <row r="1482" spans="1:13" x14ac:dyDescent="0.25">
      <c r="J1482" s="20"/>
      <c r="K1482" s="19"/>
      <c r="L1482" s="22"/>
      <c r="M1482"/>
    </row>
    <row r="1483" spans="1:13" x14ac:dyDescent="0.25">
      <c r="J1483" s="20"/>
      <c r="K1483" s="19"/>
      <c r="L1483" s="22"/>
      <c r="M1483"/>
    </row>
    <row r="1484" spans="1:13" x14ac:dyDescent="0.25">
      <c r="A1484" s="12"/>
      <c r="F1484" s="12"/>
      <c r="J1484" s="20"/>
      <c r="K1484" s="19"/>
      <c r="L1484" s="22"/>
      <c r="M1484"/>
    </row>
    <row r="1485" spans="1:13" x14ac:dyDescent="0.25">
      <c r="J1485" s="20"/>
      <c r="K1485" s="19"/>
      <c r="L1485" s="22"/>
      <c r="M1485"/>
    </row>
    <row r="1486" spans="1:13" x14ac:dyDescent="0.25">
      <c r="J1486" s="20"/>
      <c r="K1486" s="19"/>
      <c r="L1486" s="22"/>
      <c r="M1486"/>
    </row>
    <row r="1487" spans="1:13" x14ac:dyDescent="0.25">
      <c r="A1487" s="12"/>
      <c r="F1487" s="12"/>
      <c r="J1487" s="20"/>
      <c r="K1487" s="19"/>
      <c r="L1487" s="22"/>
      <c r="M1487"/>
    </row>
    <row r="1488" spans="1:13" x14ac:dyDescent="0.25">
      <c r="J1488" s="20"/>
      <c r="K1488" s="19"/>
      <c r="L1488" s="22"/>
      <c r="M1488"/>
    </row>
    <row r="1489" spans="1:13" x14ac:dyDescent="0.25">
      <c r="J1489" s="20"/>
      <c r="K1489" s="19"/>
      <c r="L1489" s="22"/>
      <c r="M1489"/>
    </row>
    <row r="1490" spans="1:13" x14ac:dyDescent="0.25">
      <c r="A1490" s="12"/>
      <c r="F1490" s="12"/>
      <c r="J1490" s="20"/>
      <c r="K1490" s="19"/>
      <c r="L1490" s="22"/>
      <c r="M1490"/>
    </row>
    <row r="1491" spans="1:13" x14ac:dyDescent="0.25">
      <c r="A1491" s="12"/>
      <c r="F1491" s="12"/>
      <c r="J1491" s="20"/>
      <c r="K1491" s="19"/>
      <c r="L1491" s="22"/>
      <c r="M1491"/>
    </row>
    <row r="1492" spans="1:13" x14ac:dyDescent="0.25">
      <c r="J1492" s="20"/>
      <c r="K1492" s="19"/>
      <c r="L1492" s="22"/>
      <c r="M1492"/>
    </row>
    <row r="1493" spans="1:13" x14ac:dyDescent="0.25">
      <c r="J1493" s="20"/>
      <c r="K1493" s="19"/>
      <c r="L1493" s="22"/>
      <c r="M1493"/>
    </row>
    <row r="1494" spans="1:13" x14ac:dyDescent="0.25">
      <c r="J1494" s="20"/>
      <c r="K1494" s="19"/>
      <c r="L1494" s="22"/>
      <c r="M1494"/>
    </row>
    <row r="1495" spans="1:13" x14ac:dyDescent="0.25">
      <c r="J1495" s="20"/>
      <c r="K1495" s="19"/>
      <c r="L1495" s="22"/>
      <c r="M1495"/>
    </row>
    <row r="1496" spans="1:13" x14ac:dyDescent="0.25">
      <c r="J1496" s="20"/>
      <c r="K1496" s="19"/>
      <c r="L1496" s="22"/>
      <c r="M1496"/>
    </row>
    <row r="1497" spans="1:13" x14ac:dyDescent="0.25">
      <c r="J1497" s="20"/>
      <c r="K1497" s="19"/>
      <c r="L1497" s="22"/>
      <c r="M1497"/>
    </row>
    <row r="1498" spans="1:13" x14ac:dyDescent="0.25">
      <c r="A1498" s="12"/>
      <c r="F1498" s="12"/>
      <c r="J1498" s="20"/>
      <c r="K1498" s="19"/>
      <c r="L1498" s="22"/>
      <c r="M1498"/>
    </row>
    <row r="1499" spans="1:13" x14ac:dyDescent="0.25">
      <c r="J1499" s="20"/>
      <c r="K1499" s="19"/>
      <c r="L1499" s="22"/>
      <c r="M1499"/>
    </row>
    <row r="1500" spans="1:13" x14ac:dyDescent="0.25">
      <c r="J1500" s="20"/>
      <c r="K1500" s="19"/>
      <c r="L1500" s="22"/>
      <c r="M1500"/>
    </row>
    <row r="1501" spans="1:13" x14ac:dyDescent="0.25">
      <c r="A1501" s="12"/>
      <c r="F1501" s="12"/>
      <c r="J1501" s="20"/>
      <c r="K1501" s="19"/>
      <c r="L1501" s="22"/>
      <c r="M1501"/>
    </row>
    <row r="1502" spans="1:13" x14ac:dyDescent="0.25">
      <c r="J1502" s="20"/>
      <c r="K1502" s="19"/>
      <c r="L1502" s="22"/>
      <c r="M1502"/>
    </row>
    <row r="1503" spans="1:13" x14ac:dyDescent="0.25">
      <c r="J1503" s="20"/>
      <c r="K1503" s="19"/>
      <c r="L1503" s="22"/>
      <c r="M1503"/>
    </row>
    <row r="1504" spans="1:13" x14ac:dyDescent="0.25">
      <c r="A1504" s="12"/>
      <c r="F1504" s="12"/>
      <c r="J1504" s="20"/>
      <c r="K1504" s="19"/>
      <c r="L1504" s="22"/>
      <c r="M1504"/>
    </row>
    <row r="1505" spans="1:13" x14ac:dyDescent="0.25">
      <c r="A1505" s="12"/>
      <c r="F1505" s="12"/>
      <c r="J1505" s="20"/>
      <c r="K1505" s="19"/>
      <c r="L1505" s="22"/>
      <c r="M1505"/>
    </row>
    <row r="1506" spans="1:13" x14ac:dyDescent="0.25">
      <c r="J1506" s="20"/>
      <c r="K1506" s="19"/>
      <c r="L1506" s="22"/>
      <c r="M1506"/>
    </row>
    <row r="1507" spans="1:13" x14ac:dyDescent="0.25">
      <c r="J1507" s="20"/>
      <c r="K1507" s="19"/>
      <c r="L1507" s="22"/>
      <c r="M1507"/>
    </row>
    <row r="1508" spans="1:13" x14ac:dyDescent="0.25">
      <c r="J1508" s="20"/>
      <c r="K1508" s="19"/>
      <c r="L1508" s="22"/>
      <c r="M1508"/>
    </row>
    <row r="1509" spans="1:13" x14ac:dyDescent="0.25">
      <c r="J1509" s="20"/>
      <c r="K1509" s="19"/>
      <c r="L1509" s="22"/>
      <c r="M1509"/>
    </row>
    <row r="1510" spans="1:13" x14ac:dyDescent="0.25">
      <c r="J1510" s="20"/>
      <c r="K1510" s="19"/>
      <c r="L1510" s="22"/>
      <c r="M1510"/>
    </row>
    <row r="1511" spans="1:13" x14ac:dyDescent="0.25">
      <c r="J1511" s="20"/>
      <c r="K1511" s="19"/>
      <c r="L1511" s="22"/>
      <c r="M1511"/>
    </row>
    <row r="1512" spans="1:13" x14ac:dyDescent="0.25">
      <c r="A1512" s="12"/>
      <c r="F1512" s="12"/>
      <c r="J1512" s="20"/>
      <c r="K1512" s="19"/>
      <c r="L1512" s="22"/>
      <c r="M1512"/>
    </row>
    <row r="1513" spans="1:13" x14ac:dyDescent="0.25">
      <c r="J1513" s="20"/>
      <c r="K1513" s="19"/>
      <c r="L1513" s="22"/>
      <c r="M1513"/>
    </row>
    <row r="1514" spans="1:13" x14ac:dyDescent="0.25">
      <c r="J1514" s="20"/>
      <c r="K1514" s="19"/>
      <c r="L1514" s="22"/>
      <c r="M1514"/>
    </row>
    <row r="1515" spans="1:13" x14ac:dyDescent="0.25">
      <c r="A1515" s="12"/>
      <c r="F1515" s="12"/>
      <c r="J1515" s="20"/>
      <c r="K1515" s="19"/>
      <c r="L1515" s="22"/>
      <c r="M1515"/>
    </row>
    <row r="1516" spans="1:13" x14ac:dyDescent="0.25">
      <c r="J1516" s="20"/>
      <c r="K1516" s="19"/>
      <c r="L1516" s="22"/>
      <c r="M1516"/>
    </row>
    <row r="1517" spans="1:13" x14ac:dyDescent="0.25">
      <c r="J1517" s="20"/>
      <c r="K1517" s="19"/>
      <c r="L1517" s="22"/>
      <c r="M1517"/>
    </row>
    <row r="1518" spans="1:13" x14ac:dyDescent="0.25">
      <c r="A1518" s="12"/>
      <c r="F1518" s="12"/>
      <c r="J1518" s="20"/>
      <c r="K1518" s="19"/>
      <c r="L1518" s="22"/>
      <c r="M1518"/>
    </row>
    <row r="1519" spans="1:13" x14ac:dyDescent="0.25">
      <c r="A1519" s="12"/>
      <c r="F1519" s="12"/>
      <c r="J1519" s="20"/>
      <c r="K1519" s="19"/>
      <c r="L1519" s="22"/>
      <c r="M1519"/>
    </row>
    <row r="1520" spans="1:13" x14ac:dyDescent="0.25">
      <c r="J1520" s="20"/>
      <c r="K1520" s="19"/>
      <c r="L1520" s="22"/>
      <c r="M1520"/>
    </row>
    <row r="1521" spans="1:13" x14ac:dyDescent="0.25">
      <c r="J1521" s="20"/>
      <c r="K1521" s="19"/>
      <c r="L1521" s="22"/>
      <c r="M1521"/>
    </row>
    <row r="1522" spans="1:13" x14ac:dyDescent="0.25">
      <c r="J1522" s="20"/>
      <c r="K1522" s="19"/>
      <c r="L1522" s="22"/>
      <c r="M1522"/>
    </row>
    <row r="1523" spans="1:13" x14ac:dyDescent="0.25">
      <c r="J1523" s="20"/>
      <c r="K1523" s="19"/>
      <c r="L1523" s="22"/>
      <c r="M1523"/>
    </row>
    <row r="1524" spans="1:13" x14ac:dyDescent="0.25">
      <c r="J1524" s="20"/>
      <c r="K1524" s="19"/>
      <c r="L1524" s="22"/>
      <c r="M1524"/>
    </row>
    <row r="1525" spans="1:13" x14ac:dyDescent="0.25">
      <c r="J1525" s="20"/>
      <c r="K1525" s="19"/>
      <c r="L1525" s="22"/>
      <c r="M1525"/>
    </row>
    <row r="1526" spans="1:13" x14ac:dyDescent="0.25">
      <c r="A1526" s="12"/>
      <c r="F1526" s="12"/>
      <c r="J1526" s="20"/>
      <c r="K1526" s="19"/>
      <c r="L1526" s="22"/>
      <c r="M1526"/>
    </row>
    <row r="1527" spans="1:13" x14ac:dyDescent="0.25">
      <c r="J1527" s="20"/>
      <c r="K1527" s="19"/>
      <c r="L1527" s="22"/>
      <c r="M1527"/>
    </row>
    <row r="1528" spans="1:13" x14ac:dyDescent="0.25">
      <c r="J1528" s="20"/>
      <c r="K1528" s="19"/>
      <c r="L1528" s="22"/>
      <c r="M1528"/>
    </row>
    <row r="1529" spans="1:13" x14ac:dyDescent="0.25">
      <c r="A1529" s="12"/>
      <c r="F1529" s="12"/>
      <c r="J1529" s="20"/>
      <c r="K1529" s="19"/>
      <c r="L1529" s="22"/>
      <c r="M1529"/>
    </row>
    <row r="1530" spans="1:13" x14ac:dyDescent="0.25">
      <c r="J1530" s="20"/>
      <c r="K1530" s="19"/>
      <c r="L1530" s="22"/>
      <c r="M1530"/>
    </row>
    <row r="1531" spans="1:13" x14ac:dyDescent="0.25">
      <c r="J1531" s="20"/>
      <c r="K1531" s="19"/>
      <c r="L1531" s="22"/>
      <c r="M1531"/>
    </row>
    <row r="1532" spans="1:13" x14ac:dyDescent="0.25">
      <c r="A1532" s="12"/>
      <c r="F1532" s="12"/>
      <c r="J1532" s="20"/>
      <c r="K1532" s="19"/>
      <c r="L1532" s="22"/>
      <c r="M1532"/>
    </row>
    <row r="1533" spans="1:13" x14ac:dyDescent="0.25">
      <c r="A1533" s="12"/>
      <c r="F1533" s="12"/>
      <c r="J1533" s="20"/>
      <c r="K1533" s="19"/>
      <c r="L1533" s="22"/>
      <c r="M1533"/>
    </row>
    <row r="1534" spans="1:13" x14ac:dyDescent="0.25">
      <c r="J1534" s="20"/>
      <c r="K1534" s="19"/>
      <c r="L1534" s="22"/>
      <c r="M1534"/>
    </row>
    <row r="1535" spans="1:13" x14ac:dyDescent="0.25">
      <c r="J1535" s="20"/>
      <c r="K1535" s="19"/>
      <c r="L1535" s="22"/>
      <c r="M1535"/>
    </row>
    <row r="1536" spans="1:13" x14ac:dyDescent="0.25">
      <c r="J1536" s="20"/>
      <c r="K1536" s="19"/>
      <c r="L1536" s="22"/>
      <c r="M1536"/>
    </row>
    <row r="1537" spans="1:13" x14ac:dyDescent="0.25">
      <c r="J1537" s="20"/>
      <c r="K1537" s="19"/>
      <c r="L1537" s="22"/>
      <c r="M1537"/>
    </row>
    <row r="1538" spans="1:13" x14ac:dyDescent="0.25">
      <c r="J1538" s="20"/>
      <c r="K1538" s="19"/>
      <c r="L1538" s="22"/>
      <c r="M1538"/>
    </row>
    <row r="1539" spans="1:13" x14ac:dyDescent="0.25">
      <c r="J1539" s="20"/>
      <c r="K1539" s="19"/>
      <c r="L1539" s="22"/>
      <c r="M1539"/>
    </row>
    <row r="1540" spans="1:13" x14ac:dyDescent="0.25">
      <c r="A1540" s="12"/>
      <c r="F1540" s="12"/>
      <c r="J1540" s="20"/>
      <c r="K1540" s="19"/>
      <c r="L1540" s="22"/>
      <c r="M1540"/>
    </row>
    <row r="1541" spans="1:13" x14ac:dyDescent="0.25">
      <c r="J1541" s="20"/>
      <c r="K1541" s="19"/>
      <c r="L1541" s="22"/>
      <c r="M1541"/>
    </row>
    <row r="1542" spans="1:13" x14ac:dyDescent="0.25">
      <c r="J1542" s="20"/>
      <c r="K1542" s="19"/>
      <c r="L1542" s="22"/>
      <c r="M1542"/>
    </row>
    <row r="1543" spans="1:13" x14ac:dyDescent="0.25">
      <c r="A1543" s="12"/>
      <c r="F1543" s="12"/>
      <c r="J1543" s="20"/>
      <c r="K1543" s="19"/>
      <c r="L1543" s="22"/>
      <c r="M1543"/>
    </row>
    <row r="1544" spans="1:13" x14ac:dyDescent="0.25">
      <c r="J1544" s="20"/>
      <c r="K1544" s="19"/>
      <c r="L1544" s="22"/>
      <c r="M1544"/>
    </row>
    <row r="1545" spans="1:13" x14ac:dyDescent="0.25">
      <c r="J1545" s="20"/>
      <c r="K1545" s="19"/>
      <c r="L1545" s="22"/>
      <c r="M1545"/>
    </row>
    <row r="1546" spans="1:13" x14ac:dyDescent="0.25">
      <c r="A1546" s="12"/>
      <c r="F1546" s="12"/>
      <c r="J1546" s="20"/>
      <c r="K1546" s="19"/>
      <c r="L1546" s="22"/>
      <c r="M1546"/>
    </row>
    <row r="1547" spans="1:13" x14ac:dyDescent="0.25">
      <c r="A1547" s="12"/>
      <c r="F1547" s="12"/>
      <c r="J1547" s="20"/>
      <c r="K1547" s="19"/>
      <c r="L1547" s="22"/>
      <c r="M1547"/>
    </row>
    <row r="1548" spans="1:13" x14ac:dyDescent="0.25">
      <c r="J1548" s="20"/>
      <c r="K1548" s="19"/>
      <c r="L1548" s="22"/>
      <c r="M1548"/>
    </row>
    <row r="1549" spans="1:13" x14ac:dyDescent="0.25">
      <c r="J1549" s="20"/>
      <c r="K1549" s="19"/>
      <c r="L1549" s="22"/>
      <c r="M1549"/>
    </row>
    <row r="1550" spans="1:13" x14ac:dyDescent="0.25">
      <c r="J1550" s="20"/>
      <c r="K1550" s="19"/>
      <c r="L1550" s="22"/>
      <c r="M1550"/>
    </row>
    <row r="1551" spans="1:13" x14ac:dyDescent="0.25">
      <c r="J1551" s="20"/>
      <c r="K1551" s="19"/>
      <c r="L1551" s="22"/>
      <c r="M1551"/>
    </row>
    <row r="1552" spans="1:13" x14ac:dyDescent="0.25">
      <c r="J1552" s="20"/>
      <c r="K1552" s="19"/>
      <c r="L1552" s="22"/>
      <c r="M1552"/>
    </row>
    <row r="1553" spans="1:13" x14ac:dyDescent="0.25">
      <c r="J1553" s="20"/>
      <c r="K1553" s="19"/>
      <c r="L1553" s="22"/>
      <c r="M1553"/>
    </row>
    <row r="1554" spans="1:13" x14ac:dyDescent="0.25">
      <c r="A1554" s="12"/>
      <c r="F1554" s="12"/>
      <c r="J1554" s="20"/>
      <c r="K1554" s="19"/>
      <c r="L1554" s="22"/>
      <c r="M1554"/>
    </row>
    <row r="1555" spans="1:13" x14ac:dyDescent="0.25">
      <c r="J1555" s="20"/>
      <c r="K1555" s="19"/>
      <c r="L1555" s="22"/>
      <c r="M1555"/>
    </row>
    <row r="1556" spans="1:13" x14ac:dyDescent="0.25">
      <c r="J1556" s="20"/>
      <c r="K1556" s="19"/>
      <c r="L1556" s="22"/>
      <c r="M1556"/>
    </row>
    <row r="1557" spans="1:13" x14ac:dyDescent="0.25">
      <c r="A1557" s="12"/>
      <c r="F1557" s="12"/>
      <c r="J1557" s="20"/>
      <c r="K1557" s="19"/>
      <c r="L1557" s="22"/>
      <c r="M1557"/>
    </row>
    <row r="1558" spans="1:13" x14ac:dyDescent="0.25">
      <c r="J1558" s="20"/>
      <c r="K1558" s="19"/>
      <c r="L1558" s="22"/>
      <c r="M1558"/>
    </row>
    <row r="1559" spans="1:13" x14ac:dyDescent="0.25">
      <c r="J1559" s="20"/>
      <c r="K1559" s="19"/>
      <c r="L1559" s="22"/>
      <c r="M1559"/>
    </row>
    <row r="1560" spans="1:13" x14ac:dyDescent="0.25">
      <c r="A1560" s="12"/>
      <c r="F1560" s="12"/>
      <c r="J1560" s="20"/>
      <c r="K1560" s="19"/>
      <c r="L1560" s="22"/>
      <c r="M1560"/>
    </row>
    <row r="1561" spans="1:13" x14ac:dyDescent="0.25">
      <c r="A1561" s="12"/>
      <c r="F1561" s="12"/>
      <c r="J1561" s="20"/>
      <c r="K1561" s="19"/>
      <c r="L1561" s="22"/>
      <c r="M1561"/>
    </row>
    <row r="1562" spans="1:13" x14ac:dyDescent="0.25">
      <c r="J1562" s="20"/>
      <c r="K1562" s="19"/>
      <c r="L1562" s="22"/>
      <c r="M1562"/>
    </row>
    <row r="1563" spans="1:13" x14ac:dyDescent="0.25">
      <c r="J1563" s="20"/>
      <c r="K1563" s="19"/>
      <c r="L1563" s="22"/>
      <c r="M1563"/>
    </row>
    <row r="1564" spans="1:13" x14ac:dyDescent="0.25">
      <c r="J1564" s="20"/>
      <c r="K1564" s="19"/>
      <c r="L1564" s="22"/>
      <c r="M1564"/>
    </row>
    <row r="1565" spans="1:13" x14ac:dyDescent="0.25">
      <c r="J1565" s="20"/>
      <c r="K1565" s="19"/>
      <c r="L1565" s="22"/>
      <c r="M1565"/>
    </row>
    <row r="1566" spans="1:13" x14ac:dyDescent="0.25">
      <c r="J1566" s="20"/>
      <c r="K1566" s="19"/>
      <c r="L1566" s="22"/>
      <c r="M1566"/>
    </row>
    <row r="1567" spans="1:13" x14ac:dyDescent="0.25">
      <c r="J1567" s="20"/>
      <c r="K1567" s="19"/>
      <c r="L1567" s="22"/>
      <c r="M1567"/>
    </row>
    <row r="1568" spans="1:13" x14ac:dyDescent="0.25">
      <c r="A1568" s="12"/>
      <c r="F1568" s="12"/>
      <c r="J1568" s="20"/>
      <c r="K1568" s="19"/>
      <c r="L1568" s="22"/>
      <c r="M1568"/>
    </row>
    <row r="1569" spans="1:13" x14ac:dyDescent="0.25">
      <c r="J1569" s="20"/>
      <c r="K1569" s="19"/>
      <c r="L1569" s="22"/>
      <c r="M1569"/>
    </row>
    <row r="1570" spans="1:13" x14ac:dyDescent="0.25">
      <c r="J1570" s="20"/>
      <c r="K1570" s="19"/>
      <c r="L1570" s="22"/>
      <c r="M1570"/>
    </row>
    <row r="1571" spans="1:13" x14ac:dyDescent="0.25">
      <c r="A1571" s="12"/>
      <c r="F1571" s="12"/>
      <c r="J1571" s="20"/>
      <c r="K1571" s="19"/>
      <c r="L1571" s="22"/>
      <c r="M1571"/>
    </row>
    <row r="1572" spans="1:13" x14ac:dyDescent="0.25">
      <c r="J1572" s="20"/>
      <c r="K1572" s="19"/>
      <c r="L1572" s="22"/>
      <c r="M1572"/>
    </row>
    <row r="1573" spans="1:13" x14ac:dyDescent="0.25">
      <c r="J1573" s="20"/>
      <c r="K1573" s="19"/>
      <c r="L1573" s="22"/>
      <c r="M1573"/>
    </row>
    <row r="1574" spans="1:13" x14ac:dyDescent="0.25">
      <c r="A1574" s="12"/>
      <c r="F1574" s="12"/>
      <c r="J1574" s="20"/>
      <c r="K1574" s="19"/>
      <c r="L1574" s="22"/>
      <c r="M1574"/>
    </row>
    <row r="1575" spans="1:13" x14ac:dyDescent="0.25">
      <c r="A1575" s="12"/>
      <c r="F1575" s="12"/>
      <c r="J1575" s="20"/>
      <c r="K1575" s="19"/>
      <c r="L1575" s="22"/>
      <c r="M1575"/>
    </row>
    <row r="1576" spans="1:13" x14ac:dyDescent="0.25">
      <c r="J1576" s="20"/>
      <c r="K1576" s="19"/>
      <c r="L1576" s="22"/>
      <c r="M1576"/>
    </row>
    <row r="1577" spans="1:13" x14ac:dyDescent="0.25">
      <c r="J1577" s="20"/>
      <c r="K1577" s="19"/>
      <c r="L1577" s="22"/>
      <c r="M1577"/>
    </row>
    <row r="1578" spans="1:13" x14ac:dyDescent="0.25">
      <c r="J1578" s="20"/>
      <c r="K1578" s="19"/>
      <c r="L1578" s="22"/>
      <c r="M1578"/>
    </row>
    <row r="1579" spans="1:13" x14ac:dyDescent="0.25">
      <c r="J1579" s="20"/>
      <c r="K1579" s="19"/>
      <c r="L1579" s="22"/>
      <c r="M1579"/>
    </row>
    <row r="1580" spans="1:13" x14ac:dyDescent="0.25">
      <c r="J1580" s="20"/>
      <c r="K1580" s="19"/>
      <c r="L1580" s="22"/>
      <c r="M1580"/>
    </row>
    <row r="1581" spans="1:13" x14ac:dyDescent="0.25">
      <c r="J1581" s="20"/>
      <c r="K1581" s="19"/>
      <c r="L1581" s="22"/>
      <c r="M1581"/>
    </row>
    <row r="1582" spans="1:13" x14ac:dyDescent="0.25">
      <c r="A1582" s="12"/>
      <c r="F1582" s="12"/>
      <c r="J1582" s="20"/>
      <c r="K1582" s="19"/>
      <c r="L1582" s="22"/>
      <c r="M1582"/>
    </row>
    <row r="1583" spans="1:13" x14ac:dyDescent="0.25">
      <c r="J1583" s="20"/>
      <c r="K1583" s="19"/>
      <c r="L1583" s="22"/>
      <c r="M1583"/>
    </row>
    <row r="1584" spans="1:13" x14ac:dyDescent="0.25">
      <c r="J1584" s="20"/>
      <c r="K1584" s="19"/>
      <c r="L1584" s="22"/>
      <c r="M1584"/>
    </row>
    <row r="1585" spans="1:13" x14ac:dyDescent="0.25">
      <c r="A1585" s="12"/>
      <c r="F1585" s="12"/>
      <c r="J1585" s="20"/>
      <c r="K1585" s="19"/>
      <c r="L1585" s="22"/>
      <c r="M1585"/>
    </row>
    <row r="1586" spans="1:13" x14ac:dyDescent="0.25">
      <c r="J1586" s="20"/>
      <c r="K1586" s="19"/>
      <c r="L1586" s="22"/>
      <c r="M1586"/>
    </row>
    <row r="1587" spans="1:13" x14ac:dyDescent="0.25">
      <c r="J1587" s="20"/>
      <c r="K1587" s="19"/>
      <c r="L1587" s="22"/>
      <c r="M1587"/>
    </row>
    <row r="1588" spans="1:13" x14ac:dyDescent="0.25">
      <c r="A1588" s="12"/>
      <c r="F1588" s="12"/>
      <c r="J1588" s="20"/>
      <c r="K1588" s="19"/>
      <c r="L1588" s="22"/>
      <c r="M1588"/>
    </row>
    <row r="1589" spans="1:13" x14ac:dyDescent="0.25">
      <c r="A1589" s="12"/>
      <c r="F1589" s="12"/>
      <c r="J1589" s="20"/>
      <c r="K1589" s="19"/>
      <c r="L1589" s="22"/>
      <c r="M1589"/>
    </row>
    <row r="1590" spans="1:13" x14ac:dyDescent="0.25">
      <c r="J1590" s="20"/>
      <c r="K1590" s="19"/>
      <c r="L1590" s="22"/>
      <c r="M1590"/>
    </row>
    <row r="1591" spans="1:13" x14ac:dyDescent="0.25">
      <c r="J1591" s="20"/>
      <c r="K1591" s="19"/>
      <c r="L1591" s="22"/>
      <c r="M1591"/>
    </row>
    <row r="1592" spans="1:13" x14ac:dyDescent="0.25">
      <c r="J1592" s="20"/>
      <c r="K1592" s="19"/>
      <c r="L1592" s="22"/>
      <c r="M1592"/>
    </row>
    <row r="1593" spans="1:13" x14ac:dyDescent="0.25">
      <c r="J1593" s="20"/>
      <c r="K1593" s="19"/>
      <c r="L1593" s="22"/>
      <c r="M1593"/>
    </row>
    <row r="1594" spans="1:13" x14ac:dyDescent="0.25">
      <c r="J1594" s="20"/>
      <c r="K1594" s="19"/>
      <c r="L1594" s="22"/>
      <c r="M1594"/>
    </row>
    <row r="1595" spans="1:13" x14ac:dyDescent="0.25">
      <c r="J1595" s="20"/>
      <c r="K1595" s="19"/>
      <c r="L1595" s="22"/>
      <c r="M1595"/>
    </row>
    <row r="1596" spans="1:13" x14ac:dyDescent="0.25">
      <c r="A1596" s="12"/>
      <c r="F1596" s="12"/>
      <c r="J1596" s="20"/>
      <c r="K1596" s="19"/>
      <c r="L1596" s="22"/>
      <c r="M1596"/>
    </row>
    <row r="1597" spans="1:13" x14ac:dyDescent="0.25">
      <c r="J1597" s="20"/>
      <c r="K1597" s="19"/>
      <c r="L1597" s="22"/>
      <c r="M1597"/>
    </row>
    <row r="1598" spans="1:13" x14ac:dyDescent="0.25">
      <c r="J1598" s="20"/>
      <c r="K1598" s="19"/>
      <c r="L1598" s="22"/>
      <c r="M1598"/>
    </row>
    <row r="1599" spans="1:13" x14ac:dyDescent="0.25">
      <c r="A1599" s="12"/>
      <c r="F1599" s="12"/>
      <c r="J1599" s="20"/>
      <c r="K1599" s="19"/>
      <c r="L1599" s="22"/>
      <c r="M1599"/>
    </row>
    <row r="1600" spans="1:13" x14ac:dyDescent="0.25">
      <c r="J1600" s="20"/>
      <c r="K1600" s="19"/>
      <c r="L1600" s="22"/>
      <c r="M1600"/>
    </row>
    <row r="1601" spans="1:13" x14ac:dyDescent="0.25">
      <c r="J1601" s="20"/>
      <c r="K1601" s="19"/>
      <c r="L1601" s="22"/>
      <c r="M1601"/>
    </row>
    <row r="1602" spans="1:13" x14ac:dyDescent="0.25">
      <c r="A1602" s="12"/>
      <c r="F1602" s="12"/>
      <c r="J1602" s="20"/>
      <c r="K1602" s="19"/>
      <c r="L1602" s="22"/>
      <c r="M1602"/>
    </row>
    <row r="1603" spans="1:13" x14ac:dyDescent="0.25">
      <c r="A1603" s="12"/>
      <c r="F1603" s="12"/>
      <c r="J1603" s="20"/>
      <c r="K1603" s="19"/>
      <c r="L1603" s="22"/>
      <c r="M1603"/>
    </row>
    <row r="1604" spans="1:13" x14ac:dyDescent="0.25">
      <c r="J1604" s="20"/>
      <c r="K1604" s="19"/>
      <c r="L1604" s="22"/>
      <c r="M1604"/>
    </row>
    <row r="1605" spans="1:13" x14ac:dyDescent="0.25">
      <c r="J1605" s="20"/>
      <c r="K1605" s="19"/>
      <c r="L1605" s="22"/>
      <c r="M1605"/>
    </row>
    <row r="1606" spans="1:13" x14ac:dyDescent="0.25">
      <c r="J1606" s="20"/>
      <c r="K1606" s="19"/>
      <c r="L1606" s="22"/>
      <c r="M1606"/>
    </row>
    <row r="1607" spans="1:13" x14ac:dyDescent="0.25">
      <c r="J1607" s="20"/>
      <c r="K1607" s="19"/>
      <c r="L1607" s="22"/>
      <c r="M1607"/>
    </row>
    <row r="1608" spans="1:13" x14ac:dyDescent="0.25">
      <c r="J1608" s="20"/>
      <c r="K1608" s="19"/>
      <c r="L1608" s="22"/>
      <c r="M1608"/>
    </row>
    <row r="1609" spans="1:13" x14ac:dyDescent="0.25">
      <c r="J1609" s="20"/>
      <c r="K1609" s="19"/>
      <c r="L1609" s="22"/>
      <c r="M1609"/>
    </row>
    <row r="1610" spans="1:13" x14ac:dyDescent="0.25">
      <c r="A1610" s="12"/>
      <c r="F1610" s="12"/>
      <c r="J1610" s="20"/>
      <c r="K1610" s="19"/>
      <c r="L1610" s="22"/>
      <c r="M1610"/>
    </row>
    <row r="1611" spans="1:13" x14ac:dyDescent="0.25">
      <c r="J1611" s="20"/>
      <c r="K1611" s="19"/>
      <c r="L1611" s="22"/>
      <c r="M1611"/>
    </row>
    <row r="1612" spans="1:13" x14ac:dyDescent="0.25">
      <c r="J1612" s="20"/>
      <c r="K1612" s="19"/>
      <c r="L1612" s="22"/>
      <c r="M1612"/>
    </row>
    <row r="1613" spans="1:13" x14ac:dyDescent="0.25">
      <c r="A1613" s="12"/>
      <c r="F1613" s="12"/>
      <c r="J1613" s="20"/>
      <c r="K1613" s="19"/>
      <c r="L1613" s="22"/>
      <c r="M1613"/>
    </row>
    <row r="1614" spans="1:13" x14ac:dyDescent="0.25">
      <c r="J1614" s="20"/>
      <c r="K1614" s="19"/>
      <c r="L1614" s="22"/>
      <c r="M1614"/>
    </row>
    <row r="1615" spans="1:13" x14ac:dyDescent="0.25">
      <c r="J1615" s="20"/>
      <c r="K1615" s="19"/>
      <c r="L1615" s="22"/>
      <c r="M1615"/>
    </row>
    <row r="1616" spans="1:13" x14ac:dyDescent="0.25">
      <c r="A1616" s="12"/>
      <c r="F1616" s="12"/>
      <c r="J1616" s="20"/>
      <c r="K1616" s="19"/>
      <c r="L1616" s="22"/>
      <c r="M1616"/>
    </row>
    <row r="1617" spans="1:13" x14ac:dyDescent="0.25">
      <c r="A1617" s="12"/>
      <c r="F1617" s="12"/>
      <c r="J1617" s="20"/>
      <c r="K1617" s="19"/>
      <c r="L1617" s="22"/>
      <c r="M1617"/>
    </row>
    <row r="1618" spans="1:13" x14ac:dyDescent="0.25">
      <c r="J1618" s="20"/>
      <c r="K1618" s="19"/>
      <c r="L1618" s="22"/>
      <c r="M1618"/>
    </row>
    <row r="1619" spans="1:13" x14ac:dyDescent="0.25">
      <c r="J1619" s="20"/>
      <c r="K1619" s="19"/>
      <c r="L1619" s="22"/>
      <c r="M1619"/>
    </row>
    <row r="1620" spans="1:13" x14ac:dyDescent="0.25">
      <c r="J1620" s="20"/>
      <c r="K1620" s="19"/>
      <c r="L1620" s="22"/>
      <c r="M1620"/>
    </row>
    <row r="1621" spans="1:13" x14ac:dyDescent="0.25">
      <c r="J1621" s="20"/>
      <c r="K1621" s="19"/>
      <c r="L1621" s="22"/>
      <c r="M1621"/>
    </row>
    <row r="1622" spans="1:13" x14ac:dyDescent="0.25">
      <c r="J1622" s="20"/>
      <c r="K1622" s="19"/>
      <c r="L1622" s="22"/>
      <c r="M1622"/>
    </row>
    <row r="1623" spans="1:13" x14ac:dyDescent="0.25">
      <c r="J1623" s="20"/>
      <c r="K1623" s="19"/>
      <c r="L1623" s="22"/>
      <c r="M1623"/>
    </row>
    <row r="1624" spans="1:13" x14ac:dyDescent="0.25">
      <c r="A1624" s="12"/>
      <c r="F1624" s="12"/>
      <c r="J1624" s="20"/>
      <c r="K1624" s="19"/>
      <c r="L1624" s="22"/>
      <c r="M1624"/>
    </row>
    <row r="1625" spans="1:13" x14ac:dyDescent="0.25">
      <c r="J1625" s="20"/>
      <c r="K1625" s="19"/>
      <c r="L1625" s="22"/>
      <c r="M1625"/>
    </row>
    <row r="1626" spans="1:13" x14ac:dyDescent="0.25">
      <c r="J1626" s="20"/>
      <c r="K1626" s="19"/>
      <c r="L1626" s="22"/>
      <c r="M1626"/>
    </row>
    <row r="1627" spans="1:13" x14ac:dyDescent="0.25">
      <c r="A1627" s="12"/>
      <c r="F1627" s="12"/>
      <c r="J1627" s="20"/>
      <c r="K1627" s="19"/>
      <c r="L1627" s="22"/>
      <c r="M1627"/>
    </row>
    <row r="1628" spans="1:13" x14ac:dyDescent="0.25">
      <c r="J1628" s="20"/>
      <c r="K1628" s="19"/>
      <c r="L1628" s="22"/>
      <c r="M1628"/>
    </row>
    <row r="1629" spans="1:13" x14ac:dyDescent="0.25">
      <c r="J1629" s="20"/>
      <c r="K1629" s="19"/>
      <c r="L1629" s="22"/>
      <c r="M1629"/>
    </row>
    <row r="1630" spans="1:13" x14ac:dyDescent="0.25">
      <c r="A1630" s="12"/>
      <c r="F1630" s="12"/>
      <c r="J1630" s="20"/>
      <c r="K1630" s="19"/>
      <c r="L1630" s="22"/>
      <c r="M1630"/>
    </row>
    <row r="1631" spans="1:13" x14ac:dyDescent="0.25">
      <c r="A1631" s="12"/>
      <c r="F1631" s="12"/>
      <c r="J1631" s="20"/>
      <c r="K1631" s="19"/>
      <c r="L1631" s="22"/>
      <c r="M1631"/>
    </row>
    <row r="1632" spans="1:13" x14ac:dyDescent="0.25">
      <c r="J1632" s="20"/>
      <c r="K1632" s="19"/>
      <c r="L1632" s="22"/>
      <c r="M1632"/>
    </row>
    <row r="1633" spans="1:13" x14ac:dyDescent="0.25">
      <c r="J1633" s="20"/>
      <c r="K1633" s="19"/>
      <c r="L1633" s="22"/>
      <c r="M1633"/>
    </row>
    <row r="1634" spans="1:13" x14ac:dyDescent="0.25">
      <c r="J1634" s="20"/>
      <c r="K1634" s="19"/>
      <c r="L1634" s="22"/>
      <c r="M1634"/>
    </row>
    <row r="1635" spans="1:13" x14ac:dyDescent="0.25">
      <c r="J1635" s="20"/>
      <c r="K1635" s="19"/>
      <c r="L1635" s="22"/>
      <c r="M1635"/>
    </row>
    <row r="1636" spans="1:13" x14ac:dyDescent="0.25">
      <c r="J1636" s="20"/>
      <c r="K1636" s="19"/>
      <c r="L1636" s="22"/>
      <c r="M1636"/>
    </row>
    <row r="1637" spans="1:13" x14ac:dyDescent="0.25">
      <c r="J1637" s="20"/>
      <c r="K1637" s="19"/>
      <c r="L1637" s="22"/>
      <c r="M1637"/>
    </row>
    <row r="1638" spans="1:13" x14ac:dyDescent="0.25">
      <c r="A1638" s="12"/>
      <c r="F1638" s="12"/>
      <c r="J1638" s="20"/>
      <c r="K1638" s="19"/>
      <c r="L1638" s="22"/>
      <c r="M1638"/>
    </row>
    <row r="1639" spans="1:13" x14ac:dyDescent="0.25">
      <c r="J1639" s="20"/>
      <c r="K1639" s="19"/>
      <c r="L1639" s="22"/>
      <c r="M1639"/>
    </row>
    <row r="1640" spans="1:13" x14ac:dyDescent="0.25">
      <c r="J1640" s="20"/>
      <c r="K1640" s="19"/>
      <c r="L1640" s="22"/>
      <c r="M1640"/>
    </row>
    <row r="1641" spans="1:13" x14ac:dyDescent="0.25">
      <c r="A1641" s="12"/>
      <c r="F1641" s="12"/>
      <c r="J1641" s="20"/>
      <c r="K1641" s="19"/>
      <c r="L1641" s="22"/>
      <c r="M1641"/>
    </row>
    <row r="1642" spans="1:13" x14ac:dyDescent="0.25">
      <c r="J1642" s="20"/>
      <c r="K1642" s="19"/>
      <c r="L1642" s="22"/>
      <c r="M1642"/>
    </row>
    <row r="1643" spans="1:13" x14ac:dyDescent="0.25">
      <c r="J1643" s="20"/>
      <c r="K1643" s="19"/>
      <c r="L1643" s="22"/>
      <c r="M1643"/>
    </row>
    <row r="1644" spans="1:13" x14ac:dyDescent="0.25">
      <c r="A1644" s="12"/>
      <c r="F1644" s="12"/>
      <c r="J1644" s="20"/>
      <c r="K1644" s="19"/>
      <c r="L1644" s="22"/>
      <c r="M1644"/>
    </row>
    <row r="1645" spans="1:13" x14ac:dyDescent="0.25">
      <c r="A1645" s="12"/>
      <c r="F1645" s="12"/>
      <c r="J1645" s="20"/>
      <c r="K1645" s="19"/>
      <c r="L1645" s="22"/>
      <c r="M1645"/>
    </row>
    <row r="1646" spans="1:13" x14ac:dyDescent="0.25">
      <c r="J1646" s="20"/>
      <c r="K1646" s="19"/>
      <c r="L1646" s="22"/>
      <c r="M1646"/>
    </row>
    <row r="1647" spans="1:13" x14ac:dyDescent="0.25">
      <c r="J1647" s="20"/>
      <c r="K1647" s="19"/>
      <c r="L1647" s="22"/>
      <c r="M1647"/>
    </row>
    <row r="1648" spans="1:13" x14ac:dyDescent="0.25">
      <c r="J1648" s="20"/>
      <c r="K1648" s="19"/>
      <c r="L1648" s="22"/>
      <c r="M1648"/>
    </row>
    <row r="1649" spans="1:13" x14ac:dyDescent="0.25">
      <c r="J1649" s="20"/>
      <c r="K1649" s="19"/>
      <c r="L1649" s="22"/>
      <c r="M1649"/>
    </row>
    <row r="1650" spans="1:13" x14ac:dyDescent="0.25">
      <c r="J1650" s="20"/>
      <c r="K1650" s="19"/>
      <c r="L1650" s="22"/>
      <c r="M1650"/>
    </row>
    <row r="1651" spans="1:13" x14ac:dyDescent="0.25">
      <c r="J1651" s="20"/>
      <c r="K1651" s="19"/>
      <c r="L1651" s="22"/>
      <c r="M1651"/>
    </row>
    <row r="1652" spans="1:13" x14ac:dyDescent="0.25">
      <c r="A1652" s="12"/>
      <c r="F1652" s="12"/>
      <c r="J1652" s="20"/>
      <c r="K1652" s="19"/>
      <c r="L1652" s="22"/>
      <c r="M1652"/>
    </row>
    <row r="1653" spans="1:13" x14ac:dyDescent="0.25">
      <c r="J1653" s="20"/>
      <c r="K1653" s="19"/>
      <c r="L1653" s="22"/>
      <c r="M1653"/>
    </row>
    <row r="1654" spans="1:13" x14ac:dyDescent="0.25">
      <c r="J1654" s="20"/>
      <c r="K1654" s="19"/>
      <c r="L1654" s="22"/>
      <c r="M1654"/>
    </row>
    <row r="1655" spans="1:13" x14ac:dyDescent="0.25">
      <c r="A1655" s="12"/>
      <c r="F1655" s="12"/>
      <c r="J1655" s="20"/>
      <c r="K1655" s="19"/>
      <c r="L1655" s="22"/>
      <c r="M1655"/>
    </row>
    <row r="1656" spans="1:13" x14ac:dyDescent="0.25">
      <c r="J1656" s="20"/>
      <c r="K1656" s="19"/>
      <c r="L1656" s="22"/>
      <c r="M1656"/>
    </row>
    <row r="1657" spans="1:13" x14ac:dyDescent="0.25">
      <c r="J1657" s="20"/>
      <c r="K1657" s="19"/>
      <c r="L1657" s="22"/>
      <c r="M1657"/>
    </row>
    <row r="1658" spans="1:13" x14ac:dyDescent="0.25">
      <c r="A1658" s="12"/>
      <c r="F1658" s="12"/>
      <c r="J1658" s="20"/>
      <c r="K1658" s="19"/>
      <c r="L1658" s="22"/>
      <c r="M1658"/>
    </row>
    <row r="1659" spans="1:13" x14ac:dyDescent="0.25">
      <c r="A1659" s="12"/>
      <c r="F1659" s="12"/>
      <c r="J1659" s="20"/>
      <c r="K1659" s="19"/>
      <c r="L1659" s="22"/>
      <c r="M1659"/>
    </row>
    <row r="1660" spans="1:13" x14ac:dyDescent="0.25">
      <c r="J1660" s="20"/>
      <c r="K1660" s="19"/>
      <c r="L1660" s="22"/>
      <c r="M1660"/>
    </row>
    <row r="1661" spans="1:13" x14ac:dyDescent="0.25">
      <c r="J1661" s="20"/>
      <c r="K1661" s="19"/>
      <c r="L1661" s="22"/>
      <c r="M1661"/>
    </row>
    <row r="1662" spans="1:13" x14ac:dyDescent="0.25">
      <c r="J1662" s="20"/>
      <c r="K1662" s="19"/>
      <c r="L1662" s="22"/>
      <c r="M1662"/>
    </row>
    <row r="1663" spans="1:13" x14ac:dyDescent="0.25">
      <c r="J1663" s="20"/>
      <c r="K1663" s="19"/>
      <c r="L1663" s="22"/>
      <c r="M1663"/>
    </row>
    <row r="1664" spans="1:13" x14ac:dyDescent="0.25">
      <c r="J1664" s="20"/>
      <c r="K1664" s="19"/>
      <c r="L1664" s="22"/>
      <c r="M1664"/>
    </row>
    <row r="1665" spans="1:13" x14ac:dyDescent="0.25">
      <c r="J1665" s="20"/>
      <c r="K1665" s="19"/>
      <c r="L1665" s="22"/>
      <c r="M1665"/>
    </row>
    <row r="1666" spans="1:13" x14ac:dyDescent="0.25">
      <c r="A1666" s="12"/>
      <c r="F1666" s="12"/>
      <c r="J1666" s="20"/>
      <c r="K1666" s="19"/>
      <c r="L1666" s="22"/>
      <c r="M1666"/>
    </row>
    <row r="1667" spans="1:13" x14ac:dyDescent="0.25">
      <c r="J1667" s="20"/>
      <c r="K1667" s="19"/>
      <c r="L1667" s="22"/>
      <c r="M1667"/>
    </row>
    <row r="1668" spans="1:13" x14ac:dyDescent="0.25">
      <c r="J1668" s="20"/>
      <c r="K1668" s="19"/>
      <c r="L1668" s="22"/>
      <c r="M1668"/>
    </row>
    <row r="1669" spans="1:13" x14ac:dyDescent="0.25">
      <c r="A1669" s="12"/>
      <c r="F1669" s="12"/>
      <c r="J1669" s="20"/>
      <c r="K1669" s="19"/>
      <c r="L1669" s="22"/>
      <c r="M1669"/>
    </row>
    <row r="1670" spans="1:13" x14ac:dyDescent="0.25">
      <c r="J1670" s="20"/>
      <c r="K1670" s="19"/>
      <c r="L1670" s="22"/>
      <c r="M1670"/>
    </row>
    <row r="1671" spans="1:13" x14ac:dyDescent="0.25">
      <c r="J1671" s="20"/>
      <c r="K1671" s="19"/>
      <c r="L1671" s="22"/>
      <c r="M1671"/>
    </row>
    <row r="1672" spans="1:13" x14ac:dyDescent="0.25">
      <c r="A1672" s="12"/>
      <c r="F1672" s="12"/>
      <c r="J1672" s="20"/>
      <c r="K1672" s="19"/>
      <c r="L1672" s="22"/>
      <c r="M1672"/>
    </row>
    <row r="1673" spans="1:13" x14ac:dyDescent="0.25">
      <c r="A1673" s="12"/>
      <c r="F1673" s="12"/>
      <c r="J1673" s="20"/>
      <c r="K1673" s="19"/>
      <c r="L1673" s="22"/>
      <c r="M1673"/>
    </row>
    <row r="1674" spans="1:13" x14ac:dyDescent="0.25">
      <c r="J1674" s="20"/>
      <c r="K1674" s="19"/>
      <c r="L1674" s="22"/>
      <c r="M1674"/>
    </row>
    <row r="1675" spans="1:13" x14ac:dyDescent="0.25">
      <c r="J1675" s="20"/>
      <c r="K1675" s="19"/>
      <c r="L1675" s="22"/>
      <c r="M1675"/>
    </row>
    <row r="1676" spans="1:13" x14ac:dyDescent="0.25">
      <c r="J1676" s="20"/>
      <c r="K1676" s="19"/>
      <c r="L1676" s="22"/>
      <c r="M1676"/>
    </row>
    <row r="1677" spans="1:13" x14ac:dyDescent="0.25">
      <c r="J1677" s="20"/>
      <c r="K1677" s="19"/>
      <c r="L1677" s="22"/>
      <c r="M1677"/>
    </row>
    <row r="1678" spans="1:13" x14ac:dyDescent="0.25">
      <c r="J1678" s="20"/>
      <c r="K1678" s="19"/>
      <c r="L1678" s="22"/>
      <c r="M1678"/>
    </row>
    <row r="1679" spans="1:13" x14ac:dyDescent="0.25">
      <c r="J1679" s="20"/>
      <c r="K1679" s="19"/>
      <c r="L1679" s="22"/>
      <c r="M1679"/>
    </row>
    <row r="1680" spans="1:13" x14ac:dyDescent="0.25">
      <c r="A1680" s="12"/>
      <c r="F1680" s="12"/>
      <c r="J1680" s="20"/>
      <c r="K1680" s="19"/>
      <c r="L1680" s="22"/>
      <c r="M1680"/>
    </row>
    <row r="1681" spans="1:13" x14ac:dyDescent="0.25">
      <c r="J1681" s="20"/>
      <c r="K1681" s="19"/>
      <c r="L1681" s="22"/>
      <c r="M1681"/>
    </row>
    <row r="1682" spans="1:13" x14ac:dyDescent="0.25">
      <c r="J1682" s="20"/>
      <c r="K1682" s="19"/>
      <c r="L1682" s="22"/>
      <c r="M1682"/>
    </row>
    <row r="1683" spans="1:13" x14ac:dyDescent="0.25">
      <c r="A1683" s="12"/>
      <c r="F1683" s="12"/>
      <c r="J1683" s="20"/>
      <c r="K1683" s="19"/>
      <c r="L1683" s="22"/>
      <c r="M1683"/>
    </row>
    <row r="1684" spans="1:13" x14ac:dyDescent="0.25">
      <c r="J1684" s="20"/>
      <c r="K1684" s="19"/>
      <c r="L1684" s="22"/>
      <c r="M1684"/>
    </row>
    <row r="1685" spans="1:13" x14ac:dyDescent="0.25">
      <c r="J1685" s="20"/>
      <c r="K1685" s="19"/>
      <c r="L1685" s="22"/>
      <c r="M1685"/>
    </row>
    <row r="1686" spans="1:13" x14ac:dyDescent="0.25">
      <c r="A1686" s="12"/>
      <c r="F1686" s="12"/>
      <c r="J1686" s="20"/>
      <c r="K1686" s="19"/>
      <c r="L1686" s="22"/>
      <c r="M1686"/>
    </row>
    <row r="1687" spans="1:13" x14ac:dyDescent="0.25">
      <c r="A1687" s="12"/>
      <c r="F1687" s="12"/>
      <c r="J1687" s="20"/>
      <c r="K1687" s="19"/>
      <c r="L1687" s="22"/>
      <c r="M1687"/>
    </row>
    <row r="1688" spans="1:13" x14ac:dyDescent="0.25">
      <c r="J1688" s="20"/>
      <c r="K1688" s="19"/>
      <c r="L1688" s="22"/>
      <c r="M1688"/>
    </row>
    <row r="1689" spans="1:13" x14ac:dyDescent="0.25">
      <c r="J1689" s="20"/>
      <c r="K1689" s="19"/>
      <c r="L1689" s="22"/>
      <c r="M1689"/>
    </row>
    <row r="1690" spans="1:13" x14ac:dyDescent="0.25">
      <c r="J1690" s="20"/>
      <c r="K1690" s="19"/>
      <c r="L1690" s="22"/>
      <c r="M1690"/>
    </row>
    <row r="1691" spans="1:13" x14ac:dyDescent="0.25">
      <c r="J1691" s="20"/>
      <c r="K1691" s="19"/>
      <c r="L1691" s="22"/>
      <c r="M1691"/>
    </row>
    <row r="1692" spans="1:13" x14ac:dyDescent="0.25">
      <c r="J1692" s="20"/>
      <c r="K1692" s="19"/>
      <c r="L1692" s="22"/>
      <c r="M1692"/>
    </row>
    <row r="1693" spans="1:13" x14ac:dyDescent="0.25">
      <c r="J1693" s="20"/>
      <c r="K1693" s="19"/>
      <c r="L1693" s="22"/>
      <c r="M1693"/>
    </row>
    <row r="1694" spans="1:13" x14ac:dyDescent="0.25">
      <c r="A1694" s="12"/>
      <c r="F1694" s="12"/>
      <c r="J1694" s="20"/>
      <c r="K1694" s="19"/>
      <c r="L1694" s="22"/>
      <c r="M1694"/>
    </row>
    <row r="1695" spans="1:13" x14ac:dyDescent="0.25">
      <c r="J1695" s="20"/>
      <c r="K1695" s="19"/>
      <c r="L1695" s="22"/>
      <c r="M1695"/>
    </row>
    <row r="1696" spans="1:13" x14ac:dyDescent="0.25">
      <c r="J1696" s="20"/>
      <c r="K1696" s="19"/>
      <c r="L1696" s="22"/>
      <c r="M1696"/>
    </row>
    <row r="1697" spans="1:13" x14ac:dyDescent="0.25">
      <c r="A1697" s="12"/>
      <c r="F1697" s="12"/>
      <c r="J1697" s="20"/>
      <c r="K1697" s="19"/>
      <c r="L1697" s="22"/>
      <c r="M1697"/>
    </row>
    <row r="1698" spans="1:13" x14ac:dyDescent="0.25">
      <c r="J1698" s="20"/>
      <c r="K1698" s="19"/>
      <c r="L1698" s="22"/>
      <c r="M1698"/>
    </row>
    <row r="1699" spans="1:13" x14ac:dyDescent="0.25">
      <c r="J1699" s="20"/>
      <c r="K1699" s="19"/>
      <c r="L1699" s="22"/>
      <c r="M1699"/>
    </row>
    <row r="1700" spans="1:13" x14ac:dyDescent="0.25">
      <c r="A1700" s="12"/>
      <c r="F1700" s="12"/>
      <c r="J1700" s="20"/>
      <c r="K1700" s="19"/>
      <c r="L1700" s="22"/>
      <c r="M1700"/>
    </row>
    <row r="1701" spans="1:13" x14ac:dyDescent="0.25">
      <c r="A1701" s="12"/>
      <c r="F1701" s="12"/>
      <c r="J1701" s="20"/>
      <c r="K1701" s="19"/>
      <c r="L1701" s="22"/>
      <c r="M1701"/>
    </row>
    <row r="1702" spans="1:13" x14ac:dyDescent="0.25">
      <c r="J1702" s="20"/>
      <c r="K1702" s="19"/>
      <c r="L1702" s="22"/>
      <c r="M1702"/>
    </row>
    <row r="1703" spans="1:13" x14ac:dyDescent="0.25">
      <c r="J1703" s="20"/>
      <c r="K1703" s="19"/>
      <c r="L1703" s="22"/>
      <c r="M1703"/>
    </row>
    <row r="1704" spans="1:13" x14ac:dyDescent="0.25">
      <c r="J1704" s="20"/>
      <c r="K1704" s="19"/>
      <c r="L1704" s="22"/>
      <c r="M1704"/>
    </row>
    <row r="1705" spans="1:13" x14ac:dyDescent="0.25">
      <c r="J1705" s="20"/>
      <c r="K1705" s="19"/>
      <c r="L1705" s="22"/>
      <c r="M1705"/>
    </row>
    <row r="1706" spans="1:13" x14ac:dyDescent="0.25">
      <c r="J1706" s="20"/>
      <c r="K1706" s="19"/>
      <c r="L1706" s="22"/>
      <c r="M1706"/>
    </row>
    <row r="1707" spans="1:13" x14ac:dyDescent="0.25">
      <c r="J1707" s="20"/>
      <c r="K1707" s="19"/>
      <c r="L1707" s="22"/>
      <c r="M1707"/>
    </row>
    <row r="1708" spans="1:13" x14ac:dyDescent="0.25">
      <c r="A1708" s="12"/>
      <c r="F1708" s="12"/>
      <c r="J1708" s="20"/>
      <c r="K1708" s="19"/>
      <c r="L1708" s="22"/>
      <c r="M1708"/>
    </row>
    <row r="1709" spans="1:13" x14ac:dyDescent="0.25">
      <c r="J1709" s="20"/>
      <c r="K1709" s="19"/>
      <c r="L1709" s="22"/>
      <c r="M1709"/>
    </row>
    <row r="1710" spans="1:13" x14ac:dyDescent="0.25">
      <c r="J1710" s="20"/>
      <c r="K1710" s="19"/>
      <c r="L1710" s="22"/>
      <c r="M1710"/>
    </row>
    <row r="1711" spans="1:13" x14ac:dyDescent="0.25">
      <c r="A1711" s="12"/>
      <c r="F1711" s="12"/>
      <c r="J1711" s="20"/>
      <c r="K1711" s="19"/>
      <c r="L1711" s="22"/>
      <c r="M1711"/>
    </row>
    <row r="1712" spans="1:13" x14ac:dyDescent="0.25">
      <c r="J1712" s="20"/>
      <c r="K1712" s="19"/>
      <c r="L1712" s="22"/>
      <c r="M1712"/>
    </row>
    <row r="1713" spans="1:13" x14ac:dyDescent="0.25">
      <c r="J1713" s="20"/>
      <c r="K1713" s="19"/>
      <c r="L1713" s="22"/>
      <c r="M1713"/>
    </row>
    <row r="1714" spans="1:13" x14ac:dyDescent="0.25">
      <c r="A1714" s="12"/>
      <c r="F1714" s="12"/>
      <c r="J1714" s="20"/>
      <c r="K1714" s="19"/>
      <c r="L1714" s="22"/>
      <c r="M1714"/>
    </row>
    <row r="1715" spans="1:13" x14ac:dyDescent="0.25">
      <c r="A1715" s="12"/>
      <c r="F1715" s="12"/>
      <c r="J1715" s="20"/>
      <c r="K1715" s="19"/>
      <c r="L1715" s="22"/>
      <c r="M1715"/>
    </row>
    <row r="1716" spans="1:13" x14ac:dyDescent="0.25">
      <c r="J1716" s="20"/>
      <c r="K1716" s="19"/>
      <c r="L1716" s="22"/>
      <c r="M1716"/>
    </row>
    <row r="1717" spans="1:13" x14ac:dyDescent="0.25">
      <c r="J1717" s="20"/>
      <c r="K1717" s="19"/>
      <c r="L1717" s="22"/>
      <c r="M1717"/>
    </row>
    <row r="1718" spans="1:13" x14ac:dyDescent="0.25">
      <c r="J1718" s="20"/>
      <c r="K1718" s="19"/>
      <c r="L1718" s="22"/>
      <c r="M1718"/>
    </row>
    <row r="1719" spans="1:13" x14ac:dyDescent="0.25">
      <c r="J1719" s="20"/>
      <c r="K1719" s="19"/>
      <c r="L1719" s="22"/>
      <c r="M1719"/>
    </row>
    <row r="1720" spans="1:13" x14ac:dyDescent="0.25">
      <c r="J1720" s="20"/>
      <c r="K1720" s="19"/>
      <c r="L1720" s="22"/>
      <c r="M1720"/>
    </row>
    <row r="1721" spans="1:13" x14ac:dyDescent="0.25">
      <c r="J1721" s="20"/>
      <c r="K1721" s="19"/>
      <c r="L1721" s="22"/>
      <c r="M1721"/>
    </row>
    <row r="1722" spans="1:13" x14ac:dyDescent="0.25">
      <c r="A1722" s="12"/>
      <c r="F1722" s="12"/>
      <c r="J1722" s="20"/>
      <c r="K1722" s="19"/>
      <c r="L1722" s="22"/>
      <c r="M1722"/>
    </row>
    <row r="1723" spans="1:13" x14ac:dyDescent="0.25">
      <c r="J1723" s="20"/>
      <c r="K1723" s="19"/>
      <c r="L1723" s="22"/>
      <c r="M1723"/>
    </row>
    <row r="1724" spans="1:13" x14ac:dyDescent="0.25">
      <c r="J1724" s="20"/>
      <c r="K1724" s="19"/>
      <c r="L1724" s="22"/>
      <c r="M1724"/>
    </row>
    <row r="1725" spans="1:13" x14ac:dyDescent="0.25">
      <c r="A1725" s="12"/>
      <c r="F1725" s="12"/>
      <c r="J1725" s="20"/>
      <c r="K1725" s="19"/>
      <c r="L1725" s="22"/>
      <c r="M1725"/>
    </row>
    <row r="1726" spans="1:13" x14ac:dyDescent="0.25">
      <c r="J1726" s="20"/>
      <c r="K1726" s="19"/>
      <c r="L1726" s="22"/>
      <c r="M1726"/>
    </row>
    <row r="1727" spans="1:13" x14ac:dyDescent="0.25">
      <c r="J1727" s="20"/>
      <c r="K1727" s="19"/>
      <c r="L1727" s="22"/>
      <c r="M1727"/>
    </row>
    <row r="1728" spans="1:13" x14ac:dyDescent="0.25">
      <c r="A1728" s="12"/>
      <c r="F1728" s="12"/>
      <c r="J1728" s="20"/>
      <c r="K1728" s="19"/>
      <c r="L1728" s="22"/>
      <c r="M1728"/>
    </row>
    <row r="1729" spans="1:13" x14ac:dyDescent="0.25">
      <c r="A1729" s="12"/>
      <c r="F1729" s="12"/>
      <c r="J1729" s="20"/>
      <c r="K1729" s="19"/>
      <c r="L1729" s="22"/>
      <c r="M1729"/>
    </row>
    <row r="1730" spans="1:13" x14ac:dyDescent="0.25">
      <c r="J1730" s="20"/>
      <c r="K1730" s="19"/>
      <c r="L1730" s="22"/>
      <c r="M1730"/>
    </row>
    <row r="1731" spans="1:13" x14ac:dyDescent="0.25">
      <c r="J1731" s="20"/>
      <c r="K1731" s="19"/>
      <c r="L1731" s="22"/>
      <c r="M1731"/>
    </row>
    <row r="1732" spans="1:13" x14ac:dyDescent="0.25">
      <c r="J1732" s="20"/>
      <c r="K1732" s="19"/>
      <c r="L1732" s="22"/>
      <c r="M1732"/>
    </row>
    <row r="1733" spans="1:13" x14ac:dyDescent="0.25">
      <c r="J1733" s="20"/>
      <c r="K1733" s="19"/>
      <c r="L1733" s="22"/>
      <c r="M1733"/>
    </row>
    <row r="1734" spans="1:13" x14ac:dyDescent="0.25">
      <c r="J1734" s="20"/>
      <c r="K1734" s="19"/>
      <c r="L1734" s="22"/>
      <c r="M1734"/>
    </row>
    <row r="1735" spans="1:13" x14ac:dyDescent="0.25">
      <c r="J1735" s="20"/>
      <c r="K1735" s="19"/>
      <c r="L1735" s="22"/>
      <c r="M1735"/>
    </row>
    <row r="1736" spans="1:13" x14ac:dyDescent="0.25">
      <c r="A1736" s="12"/>
      <c r="F1736" s="12"/>
      <c r="J1736" s="20"/>
      <c r="K1736" s="19"/>
      <c r="L1736" s="22"/>
      <c r="M1736"/>
    </row>
    <row r="1737" spans="1:13" x14ac:dyDescent="0.25">
      <c r="J1737" s="20"/>
      <c r="K1737" s="19"/>
      <c r="L1737" s="22"/>
      <c r="M1737"/>
    </row>
    <row r="1738" spans="1:13" x14ac:dyDescent="0.25">
      <c r="J1738" s="20"/>
      <c r="K1738" s="19"/>
      <c r="L1738" s="22"/>
      <c r="M1738"/>
    </row>
    <row r="1739" spans="1:13" x14ac:dyDescent="0.25">
      <c r="A1739" s="12"/>
      <c r="F1739" s="12"/>
      <c r="J1739" s="20"/>
      <c r="K1739" s="19"/>
      <c r="L1739" s="22"/>
      <c r="M1739"/>
    </row>
    <row r="1740" spans="1:13" x14ac:dyDescent="0.25">
      <c r="J1740" s="20"/>
      <c r="K1740" s="19"/>
      <c r="L1740" s="22"/>
      <c r="M1740"/>
    </row>
    <row r="1741" spans="1:13" x14ac:dyDescent="0.25">
      <c r="J1741" s="20"/>
      <c r="K1741" s="19"/>
      <c r="L1741" s="22"/>
      <c r="M1741"/>
    </row>
    <row r="1742" spans="1:13" x14ac:dyDescent="0.25">
      <c r="A1742" s="12"/>
      <c r="F1742" s="12"/>
      <c r="J1742" s="20"/>
      <c r="K1742" s="19"/>
      <c r="L1742" s="22"/>
      <c r="M1742"/>
    </row>
    <row r="1743" spans="1:13" x14ac:dyDescent="0.25">
      <c r="A1743" s="12"/>
      <c r="F1743" s="12"/>
      <c r="J1743" s="20"/>
      <c r="K1743" s="19"/>
      <c r="L1743" s="22"/>
      <c r="M1743"/>
    </row>
    <row r="1744" spans="1:13" x14ac:dyDescent="0.25">
      <c r="J1744" s="20"/>
      <c r="K1744" s="19"/>
      <c r="L1744" s="22"/>
      <c r="M1744"/>
    </row>
    <row r="1745" spans="1:13" x14ac:dyDescent="0.25">
      <c r="J1745" s="20"/>
      <c r="K1745" s="19"/>
      <c r="L1745" s="22"/>
      <c r="M1745"/>
    </row>
    <row r="1746" spans="1:13" x14ac:dyDescent="0.25">
      <c r="J1746" s="20"/>
      <c r="K1746" s="19"/>
      <c r="L1746" s="22"/>
      <c r="M1746"/>
    </row>
    <row r="1747" spans="1:13" x14ac:dyDescent="0.25">
      <c r="J1747" s="20"/>
      <c r="K1747" s="19"/>
      <c r="L1747" s="22"/>
      <c r="M1747"/>
    </row>
    <row r="1748" spans="1:13" x14ac:dyDescent="0.25">
      <c r="J1748" s="20"/>
      <c r="K1748" s="19"/>
      <c r="L1748" s="22"/>
      <c r="M1748"/>
    </row>
    <row r="1749" spans="1:13" x14ac:dyDescent="0.25">
      <c r="J1749" s="20"/>
      <c r="K1749" s="19"/>
      <c r="L1749" s="22"/>
      <c r="M1749"/>
    </row>
    <row r="1750" spans="1:13" x14ac:dyDescent="0.25">
      <c r="A1750" s="12"/>
      <c r="F1750" s="12"/>
      <c r="J1750" s="20"/>
      <c r="K1750" s="19"/>
      <c r="L1750" s="22"/>
      <c r="M1750"/>
    </row>
    <row r="1751" spans="1:13" x14ac:dyDescent="0.25">
      <c r="J1751" s="20"/>
      <c r="K1751" s="19"/>
      <c r="L1751" s="22"/>
      <c r="M1751"/>
    </row>
    <row r="1752" spans="1:13" x14ac:dyDescent="0.25">
      <c r="J1752" s="20"/>
      <c r="K1752" s="19"/>
      <c r="L1752" s="22"/>
      <c r="M1752"/>
    </row>
    <row r="1753" spans="1:13" x14ac:dyDescent="0.25">
      <c r="A1753" s="12"/>
      <c r="F1753" s="12"/>
      <c r="J1753" s="20"/>
      <c r="K1753" s="19"/>
      <c r="L1753" s="22"/>
      <c r="M1753"/>
    </row>
    <row r="1754" spans="1:13" x14ac:dyDescent="0.25">
      <c r="J1754" s="20"/>
      <c r="K1754" s="19"/>
      <c r="L1754" s="22"/>
      <c r="M1754"/>
    </row>
    <row r="1755" spans="1:13" x14ac:dyDescent="0.25">
      <c r="J1755" s="20"/>
      <c r="K1755" s="19"/>
      <c r="L1755" s="22"/>
      <c r="M1755"/>
    </row>
    <row r="1756" spans="1:13" x14ac:dyDescent="0.25">
      <c r="A1756" s="12"/>
      <c r="F1756" s="12"/>
      <c r="J1756" s="20"/>
      <c r="K1756" s="19"/>
      <c r="L1756" s="22"/>
      <c r="M1756"/>
    </row>
    <row r="1757" spans="1:13" x14ac:dyDescent="0.25">
      <c r="A1757" s="12"/>
      <c r="F1757" s="12"/>
      <c r="J1757" s="20"/>
      <c r="K1757" s="19"/>
      <c r="L1757" s="22"/>
      <c r="M1757"/>
    </row>
    <row r="1758" spans="1:13" x14ac:dyDescent="0.25">
      <c r="J1758" s="20"/>
      <c r="K1758" s="19"/>
      <c r="L1758" s="22"/>
      <c r="M1758"/>
    </row>
    <row r="1759" spans="1:13" x14ac:dyDescent="0.25">
      <c r="J1759" s="20"/>
      <c r="K1759" s="19"/>
      <c r="L1759" s="22"/>
      <c r="M1759"/>
    </row>
    <row r="1760" spans="1:13" x14ac:dyDescent="0.25">
      <c r="J1760" s="20"/>
      <c r="K1760" s="19"/>
      <c r="L1760" s="22"/>
      <c r="M1760"/>
    </row>
    <row r="1761" spans="1:13" x14ac:dyDescent="0.25">
      <c r="J1761" s="20"/>
      <c r="K1761" s="19"/>
      <c r="L1761" s="22"/>
      <c r="M1761"/>
    </row>
    <row r="1762" spans="1:13" x14ac:dyDescent="0.25">
      <c r="J1762" s="20"/>
      <c r="K1762" s="19"/>
      <c r="L1762" s="22"/>
      <c r="M1762"/>
    </row>
    <row r="1763" spans="1:13" x14ac:dyDescent="0.25">
      <c r="J1763" s="20"/>
      <c r="K1763" s="19"/>
      <c r="L1763" s="22"/>
      <c r="M1763"/>
    </row>
    <row r="1764" spans="1:13" x14ac:dyDescent="0.25">
      <c r="A1764" s="12"/>
      <c r="F1764" s="12"/>
      <c r="J1764" s="20"/>
      <c r="K1764" s="19"/>
      <c r="L1764" s="22"/>
      <c r="M1764"/>
    </row>
    <row r="1765" spans="1:13" x14ac:dyDescent="0.25">
      <c r="J1765" s="20"/>
      <c r="K1765" s="19"/>
      <c r="L1765" s="22"/>
      <c r="M1765"/>
    </row>
    <row r="1766" spans="1:13" x14ac:dyDescent="0.25">
      <c r="J1766" s="20"/>
      <c r="K1766" s="19"/>
      <c r="L1766" s="22"/>
      <c r="M1766"/>
    </row>
    <row r="1767" spans="1:13" x14ac:dyDescent="0.25">
      <c r="A1767" s="12"/>
      <c r="F1767" s="12"/>
      <c r="J1767" s="20"/>
      <c r="K1767" s="19"/>
      <c r="L1767" s="22"/>
      <c r="M1767"/>
    </row>
    <row r="1768" spans="1:13" x14ac:dyDescent="0.25">
      <c r="J1768" s="20"/>
      <c r="K1768" s="19"/>
      <c r="L1768" s="22"/>
      <c r="M1768"/>
    </row>
    <row r="1769" spans="1:13" x14ac:dyDescent="0.25">
      <c r="J1769" s="20"/>
      <c r="K1769" s="19"/>
      <c r="L1769" s="22"/>
      <c r="M1769"/>
    </row>
    <row r="1770" spans="1:13" x14ac:dyDescent="0.25">
      <c r="A1770" s="12"/>
      <c r="F1770" s="12"/>
      <c r="J1770" s="20"/>
      <c r="K1770" s="19"/>
      <c r="L1770" s="22"/>
      <c r="M1770"/>
    </row>
    <row r="1771" spans="1:13" x14ac:dyDescent="0.25">
      <c r="A1771" s="12"/>
      <c r="F1771" s="12"/>
      <c r="J1771" s="20"/>
      <c r="K1771" s="19"/>
      <c r="L1771" s="22"/>
      <c r="M1771"/>
    </row>
    <row r="1772" spans="1:13" x14ac:dyDescent="0.25">
      <c r="J1772" s="20"/>
      <c r="K1772" s="19"/>
      <c r="L1772" s="22"/>
      <c r="M1772"/>
    </row>
    <row r="1773" spans="1:13" x14ac:dyDescent="0.25">
      <c r="J1773" s="20"/>
      <c r="K1773" s="19"/>
      <c r="L1773" s="22"/>
      <c r="M1773"/>
    </row>
    <row r="1774" spans="1:13" x14ac:dyDescent="0.25">
      <c r="J1774" s="20"/>
      <c r="K1774" s="19"/>
      <c r="L1774" s="22"/>
      <c r="M1774"/>
    </row>
    <row r="1775" spans="1:13" x14ac:dyDescent="0.25">
      <c r="J1775" s="20"/>
      <c r="K1775" s="19"/>
      <c r="L1775" s="22"/>
      <c r="M1775"/>
    </row>
    <row r="1776" spans="1:13" x14ac:dyDescent="0.25">
      <c r="J1776" s="20"/>
      <c r="K1776" s="19"/>
      <c r="L1776" s="22"/>
      <c r="M1776"/>
    </row>
    <row r="1777" spans="1:13" x14ac:dyDescent="0.25">
      <c r="J1777" s="20"/>
      <c r="K1777" s="19"/>
      <c r="L1777" s="22"/>
      <c r="M1777"/>
    </row>
    <row r="1778" spans="1:13" x14ac:dyDescent="0.25">
      <c r="A1778" s="12"/>
      <c r="F1778" s="12"/>
      <c r="J1778" s="20"/>
      <c r="K1778" s="19"/>
      <c r="L1778" s="22"/>
      <c r="M1778"/>
    </row>
    <row r="1779" spans="1:13" x14ac:dyDescent="0.25">
      <c r="J1779" s="20"/>
      <c r="K1779" s="19"/>
      <c r="L1779" s="22"/>
      <c r="M1779"/>
    </row>
    <row r="1780" spans="1:13" x14ac:dyDescent="0.25">
      <c r="J1780" s="20"/>
      <c r="K1780" s="19"/>
      <c r="L1780" s="22"/>
      <c r="M1780"/>
    </row>
    <row r="1781" spans="1:13" x14ac:dyDescent="0.25">
      <c r="A1781" s="12"/>
      <c r="F1781" s="12"/>
      <c r="J1781" s="20"/>
      <c r="K1781" s="19"/>
      <c r="L1781" s="22"/>
      <c r="M1781"/>
    </row>
    <row r="1782" spans="1:13" x14ac:dyDescent="0.25">
      <c r="J1782" s="20"/>
      <c r="K1782" s="19"/>
      <c r="L1782" s="22"/>
      <c r="M1782"/>
    </row>
    <row r="1783" spans="1:13" x14ac:dyDescent="0.25">
      <c r="J1783" s="20"/>
      <c r="K1783" s="19"/>
      <c r="L1783" s="22"/>
      <c r="M1783"/>
    </row>
    <row r="1784" spans="1:13" x14ac:dyDescent="0.25">
      <c r="A1784" s="12"/>
      <c r="F1784" s="12"/>
      <c r="J1784" s="20"/>
      <c r="K1784" s="19"/>
      <c r="L1784" s="22"/>
      <c r="M1784"/>
    </row>
    <row r="1785" spans="1:13" x14ac:dyDescent="0.25">
      <c r="A1785" s="12"/>
      <c r="F1785" s="12"/>
      <c r="J1785" s="20"/>
      <c r="K1785" s="19"/>
      <c r="L1785" s="22"/>
      <c r="M1785"/>
    </row>
    <row r="1786" spans="1:13" x14ac:dyDescent="0.25">
      <c r="J1786" s="20"/>
      <c r="K1786" s="19"/>
      <c r="L1786" s="22"/>
      <c r="M1786"/>
    </row>
    <row r="1787" spans="1:13" x14ac:dyDescent="0.25">
      <c r="J1787" s="20"/>
      <c r="K1787" s="19"/>
      <c r="L1787" s="22"/>
      <c r="M1787"/>
    </row>
    <row r="1788" spans="1:13" x14ac:dyDescent="0.25">
      <c r="J1788" s="20"/>
      <c r="K1788" s="19"/>
      <c r="L1788" s="22"/>
      <c r="M1788"/>
    </row>
    <row r="1789" spans="1:13" x14ac:dyDescent="0.25">
      <c r="J1789" s="20"/>
      <c r="K1789" s="19"/>
      <c r="L1789" s="22"/>
      <c r="M1789"/>
    </row>
    <row r="1790" spans="1:13" x14ac:dyDescent="0.25">
      <c r="J1790" s="20"/>
      <c r="K1790" s="19"/>
      <c r="L1790" s="22"/>
      <c r="M1790"/>
    </row>
    <row r="1791" spans="1:13" x14ac:dyDescent="0.25">
      <c r="J1791" s="20"/>
      <c r="K1791" s="19"/>
      <c r="L1791" s="22"/>
      <c r="M1791"/>
    </row>
    <row r="1792" spans="1:13" x14ac:dyDescent="0.25">
      <c r="A1792" s="12"/>
      <c r="F1792" s="12"/>
      <c r="J1792" s="20"/>
      <c r="K1792" s="19"/>
      <c r="L1792" s="22"/>
      <c r="M1792"/>
    </row>
    <row r="1793" spans="1:13" x14ac:dyDescent="0.25">
      <c r="J1793" s="20"/>
      <c r="K1793" s="19"/>
      <c r="L1793" s="22"/>
      <c r="M1793"/>
    </row>
    <row r="1794" spans="1:13" x14ac:dyDescent="0.25">
      <c r="J1794" s="20"/>
      <c r="K1794" s="19"/>
      <c r="L1794" s="22"/>
      <c r="M1794"/>
    </row>
    <row r="1795" spans="1:13" x14ac:dyDescent="0.25">
      <c r="A1795" s="12"/>
      <c r="F1795" s="12"/>
      <c r="J1795" s="20"/>
      <c r="K1795" s="19"/>
      <c r="L1795" s="22"/>
      <c r="M1795"/>
    </row>
    <row r="1796" spans="1:13" x14ac:dyDescent="0.25">
      <c r="J1796" s="20"/>
      <c r="K1796" s="19"/>
      <c r="L1796" s="22"/>
      <c r="M1796"/>
    </row>
    <row r="1797" spans="1:13" x14ac:dyDescent="0.25">
      <c r="J1797" s="20"/>
      <c r="K1797" s="19"/>
      <c r="L1797" s="22"/>
      <c r="M1797"/>
    </row>
    <row r="1798" spans="1:13" x14ac:dyDescent="0.25">
      <c r="A1798" s="12"/>
      <c r="F1798" s="12"/>
      <c r="J1798" s="20"/>
      <c r="K1798" s="19"/>
      <c r="L1798" s="22"/>
      <c r="M1798"/>
    </row>
    <row r="1799" spans="1:13" x14ac:dyDescent="0.25">
      <c r="A1799" s="12"/>
      <c r="F1799" s="12"/>
      <c r="J1799" s="20"/>
      <c r="K1799" s="19"/>
      <c r="L1799" s="22"/>
      <c r="M1799"/>
    </row>
    <row r="1800" spans="1:13" x14ac:dyDescent="0.25">
      <c r="J1800" s="20"/>
      <c r="K1800" s="19"/>
      <c r="L1800" s="22"/>
      <c r="M1800"/>
    </row>
    <row r="1801" spans="1:13" x14ac:dyDescent="0.25">
      <c r="J1801" s="20"/>
      <c r="K1801" s="19"/>
      <c r="L1801" s="22"/>
      <c r="M1801"/>
    </row>
    <row r="1802" spans="1:13" x14ac:dyDescent="0.25">
      <c r="J1802" s="20"/>
      <c r="K1802" s="19"/>
      <c r="L1802" s="22"/>
      <c r="M1802"/>
    </row>
    <row r="1803" spans="1:13" x14ac:dyDescent="0.25">
      <c r="J1803" s="20"/>
      <c r="K1803" s="19"/>
      <c r="L1803" s="22"/>
      <c r="M1803"/>
    </row>
    <row r="1804" spans="1:13" x14ac:dyDescent="0.25">
      <c r="J1804" s="20"/>
      <c r="K1804" s="19"/>
      <c r="L1804" s="22"/>
      <c r="M1804"/>
    </row>
    <row r="1805" spans="1:13" x14ac:dyDescent="0.25">
      <c r="J1805" s="20"/>
      <c r="K1805" s="19"/>
      <c r="L1805" s="22"/>
      <c r="M1805"/>
    </row>
    <row r="1806" spans="1:13" x14ac:dyDescent="0.25">
      <c r="A1806" s="12"/>
      <c r="F1806" s="12"/>
      <c r="J1806" s="20"/>
      <c r="K1806" s="19"/>
      <c r="L1806" s="22"/>
      <c r="M1806"/>
    </row>
    <row r="1807" spans="1:13" x14ac:dyDescent="0.25">
      <c r="J1807" s="20"/>
      <c r="K1807" s="19"/>
      <c r="L1807" s="22"/>
      <c r="M1807"/>
    </row>
    <row r="1808" spans="1:13" x14ac:dyDescent="0.25">
      <c r="J1808" s="20"/>
      <c r="K1808" s="19"/>
      <c r="L1808" s="22"/>
      <c r="M1808"/>
    </row>
    <row r="1809" spans="1:13" x14ac:dyDescent="0.25">
      <c r="A1809" s="12"/>
      <c r="F1809" s="12"/>
      <c r="J1809" s="20"/>
      <c r="K1809" s="19"/>
      <c r="L1809" s="22"/>
      <c r="M1809"/>
    </row>
    <row r="1810" spans="1:13" x14ac:dyDescent="0.25">
      <c r="J1810" s="20"/>
      <c r="K1810" s="19"/>
      <c r="L1810" s="22"/>
      <c r="M1810"/>
    </row>
    <row r="1811" spans="1:13" x14ac:dyDescent="0.25">
      <c r="J1811" s="20"/>
      <c r="K1811" s="19"/>
      <c r="L1811" s="22"/>
      <c r="M1811"/>
    </row>
    <row r="1812" spans="1:13" x14ac:dyDescent="0.25">
      <c r="A1812" s="12"/>
      <c r="F1812" s="12"/>
      <c r="J1812" s="20"/>
      <c r="K1812" s="19"/>
      <c r="L1812" s="22"/>
      <c r="M1812"/>
    </row>
    <row r="1813" spans="1:13" x14ac:dyDescent="0.25">
      <c r="A1813" s="12"/>
      <c r="F1813" s="12"/>
      <c r="J1813" s="20"/>
      <c r="K1813" s="19"/>
      <c r="L1813" s="22"/>
      <c r="M1813"/>
    </row>
    <row r="1814" spans="1:13" x14ac:dyDescent="0.25">
      <c r="J1814" s="20"/>
      <c r="K1814" s="19"/>
      <c r="L1814" s="22"/>
      <c r="M1814"/>
    </row>
    <row r="1815" spans="1:13" x14ac:dyDescent="0.25">
      <c r="J1815" s="20"/>
      <c r="K1815" s="19"/>
      <c r="L1815" s="22"/>
      <c r="M1815"/>
    </row>
    <row r="1816" spans="1:13" x14ac:dyDescent="0.25">
      <c r="J1816" s="20"/>
      <c r="K1816" s="19"/>
      <c r="L1816" s="22"/>
      <c r="M1816"/>
    </row>
    <row r="1817" spans="1:13" x14ac:dyDescent="0.25">
      <c r="J1817" s="20"/>
      <c r="K1817" s="19"/>
      <c r="L1817" s="22"/>
      <c r="M1817"/>
    </row>
    <row r="1818" spans="1:13" x14ac:dyDescent="0.25">
      <c r="J1818" s="20"/>
      <c r="K1818" s="19"/>
      <c r="L1818" s="22"/>
      <c r="M1818"/>
    </row>
    <row r="1819" spans="1:13" x14ac:dyDescent="0.25">
      <c r="J1819" s="20"/>
      <c r="K1819" s="19"/>
      <c r="L1819" s="22"/>
      <c r="M1819"/>
    </row>
    <row r="1820" spans="1:13" x14ac:dyDescent="0.25">
      <c r="A1820" s="12"/>
      <c r="F1820" s="12"/>
      <c r="J1820" s="20"/>
      <c r="K1820" s="19"/>
      <c r="L1820" s="22"/>
      <c r="M1820"/>
    </row>
    <row r="1821" spans="1:13" x14ac:dyDescent="0.25">
      <c r="J1821" s="20"/>
      <c r="K1821" s="19"/>
      <c r="L1821" s="22"/>
      <c r="M1821"/>
    </row>
    <row r="1822" spans="1:13" x14ac:dyDescent="0.25">
      <c r="J1822" s="20"/>
      <c r="K1822" s="19"/>
      <c r="L1822" s="22"/>
      <c r="M1822"/>
    </row>
    <row r="1823" spans="1:13" x14ac:dyDescent="0.25">
      <c r="A1823" s="12"/>
      <c r="F1823" s="12"/>
      <c r="J1823" s="20"/>
      <c r="K1823" s="19"/>
      <c r="L1823" s="22"/>
      <c r="M1823"/>
    </row>
    <row r="1824" spans="1:13" x14ac:dyDescent="0.25">
      <c r="J1824" s="20"/>
      <c r="K1824" s="19"/>
      <c r="L1824" s="22"/>
      <c r="M1824"/>
    </row>
    <row r="1825" spans="1:13" x14ac:dyDescent="0.25">
      <c r="J1825" s="20"/>
      <c r="K1825" s="19"/>
      <c r="L1825" s="22"/>
      <c r="M1825"/>
    </row>
    <row r="1826" spans="1:13" x14ac:dyDescent="0.25">
      <c r="A1826" s="12"/>
      <c r="F1826" s="12"/>
      <c r="J1826" s="20"/>
      <c r="K1826" s="19"/>
      <c r="L1826" s="22"/>
      <c r="M1826"/>
    </row>
    <row r="1827" spans="1:13" x14ac:dyDescent="0.25">
      <c r="A1827" s="12"/>
      <c r="F1827" s="12"/>
      <c r="J1827" s="20"/>
      <c r="K1827" s="19"/>
      <c r="L1827" s="22"/>
      <c r="M1827"/>
    </row>
    <row r="1828" spans="1:13" x14ac:dyDescent="0.25">
      <c r="J1828" s="20"/>
      <c r="K1828" s="19"/>
      <c r="L1828" s="22"/>
      <c r="M1828"/>
    </row>
    <row r="1829" spans="1:13" x14ac:dyDescent="0.25">
      <c r="J1829" s="20"/>
      <c r="K1829" s="19"/>
      <c r="L1829" s="22"/>
      <c r="M1829"/>
    </row>
    <row r="1830" spans="1:13" x14ac:dyDescent="0.25">
      <c r="J1830" s="20"/>
      <c r="K1830" s="19"/>
      <c r="L1830" s="22"/>
      <c r="M1830"/>
    </row>
    <row r="1831" spans="1:13" x14ac:dyDescent="0.25">
      <c r="J1831" s="20"/>
      <c r="K1831" s="19"/>
      <c r="L1831" s="22"/>
      <c r="M1831"/>
    </row>
    <row r="1832" spans="1:13" x14ac:dyDescent="0.25">
      <c r="J1832" s="20"/>
      <c r="K1832" s="19"/>
      <c r="L1832" s="22"/>
      <c r="M1832"/>
    </row>
    <row r="1833" spans="1:13" x14ac:dyDescent="0.25">
      <c r="J1833" s="20"/>
      <c r="K1833" s="19"/>
      <c r="L1833" s="22"/>
      <c r="M1833"/>
    </row>
    <row r="1834" spans="1:13" x14ac:dyDescent="0.25">
      <c r="A1834" s="12"/>
      <c r="F1834" s="12"/>
      <c r="J1834" s="20"/>
      <c r="K1834" s="19"/>
      <c r="L1834" s="22"/>
      <c r="M1834"/>
    </row>
    <row r="1835" spans="1:13" x14ac:dyDescent="0.25">
      <c r="J1835" s="20"/>
      <c r="K1835" s="19"/>
      <c r="L1835" s="22"/>
      <c r="M1835"/>
    </row>
    <row r="1836" spans="1:13" x14ac:dyDescent="0.25">
      <c r="J1836" s="20"/>
      <c r="K1836" s="19"/>
      <c r="L1836" s="22"/>
      <c r="M1836"/>
    </row>
    <row r="1837" spans="1:13" x14ac:dyDescent="0.25">
      <c r="A1837" s="12"/>
      <c r="F1837" s="12"/>
      <c r="J1837" s="20"/>
      <c r="K1837" s="19"/>
      <c r="L1837" s="22"/>
      <c r="M1837"/>
    </row>
    <row r="1838" spans="1:13" x14ac:dyDescent="0.25">
      <c r="J1838" s="20"/>
      <c r="K1838" s="19"/>
      <c r="L1838" s="22"/>
      <c r="M1838"/>
    </row>
    <row r="1839" spans="1:13" x14ac:dyDescent="0.25">
      <c r="J1839" s="20"/>
      <c r="K1839" s="19"/>
      <c r="L1839" s="22"/>
      <c r="M1839"/>
    </row>
    <row r="1840" spans="1:13" x14ac:dyDescent="0.25">
      <c r="A1840" s="12"/>
      <c r="F1840" s="12"/>
      <c r="J1840" s="20"/>
      <c r="K1840" s="19"/>
      <c r="L1840" s="22"/>
      <c r="M1840"/>
    </row>
    <row r="1841" spans="1:13" x14ac:dyDescent="0.25">
      <c r="A1841" s="12"/>
      <c r="F1841" s="12"/>
      <c r="J1841" s="20"/>
      <c r="K1841" s="19"/>
      <c r="L1841" s="22"/>
      <c r="M1841"/>
    </row>
    <row r="1842" spans="1:13" x14ac:dyDescent="0.25">
      <c r="J1842" s="20"/>
      <c r="K1842" s="19"/>
      <c r="L1842" s="22"/>
      <c r="M1842"/>
    </row>
    <row r="1843" spans="1:13" x14ac:dyDescent="0.25">
      <c r="J1843" s="20"/>
      <c r="K1843" s="19"/>
      <c r="L1843" s="22"/>
      <c r="M1843"/>
    </row>
    <row r="1844" spans="1:13" x14ac:dyDescent="0.25">
      <c r="J1844" s="20"/>
      <c r="K1844" s="19"/>
      <c r="L1844" s="22"/>
      <c r="M1844"/>
    </row>
    <row r="1845" spans="1:13" x14ac:dyDescent="0.25">
      <c r="J1845" s="20"/>
      <c r="K1845" s="19"/>
      <c r="L1845" s="22"/>
      <c r="M1845"/>
    </row>
    <row r="1846" spans="1:13" x14ac:dyDescent="0.25">
      <c r="J1846" s="20"/>
      <c r="K1846" s="19"/>
      <c r="L1846" s="22"/>
      <c r="M1846"/>
    </row>
    <row r="1847" spans="1:13" x14ac:dyDescent="0.25">
      <c r="J1847" s="20"/>
      <c r="K1847" s="19"/>
      <c r="L1847" s="22"/>
      <c r="M1847"/>
    </row>
    <row r="1848" spans="1:13" x14ac:dyDescent="0.25">
      <c r="A1848" s="12"/>
      <c r="F1848" s="12"/>
      <c r="J1848" s="20"/>
      <c r="K1848" s="19"/>
      <c r="L1848" s="22"/>
      <c r="M1848"/>
    </row>
    <row r="1849" spans="1:13" x14ac:dyDescent="0.25">
      <c r="J1849" s="20"/>
      <c r="K1849" s="19"/>
      <c r="L1849" s="22"/>
      <c r="M1849"/>
    </row>
    <row r="1850" spans="1:13" x14ac:dyDescent="0.25">
      <c r="J1850" s="20"/>
      <c r="K1850" s="19"/>
      <c r="L1850" s="22"/>
      <c r="M1850"/>
    </row>
    <row r="1851" spans="1:13" x14ac:dyDescent="0.25">
      <c r="A1851" s="12"/>
      <c r="F1851" s="12"/>
      <c r="J1851" s="20"/>
      <c r="K1851" s="19"/>
      <c r="L1851" s="22"/>
      <c r="M1851"/>
    </row>
    <row r="1852" spans="1:13" x14ac:dyDescent="0.25">
      <c r="J1852" s="20"/>
      <c r="K1852" s="19"/>
      <c r="L1852" s="22"/>
      <c r="M1852"/>
    </row>
    <row r="1853" spans="1:13" x14ac:dyDescent="0.25">
      <c r="J1853" s="20"/>
      <c r="K1853" s="19"/>
      <c r="L1853" s="22"/>
      <c r="M1853"/>
    </row>
    <row r="1854" spans="1:13" x14ac:dyDescent="0.25">
      <c r="A1854" s="12"/>
      <c r="F1854" s="12"/>
      <c r="J1854" s="20"/>
      <c r="K1854" s="19"/>
      <c r="L1854" s="22"/>
      <c r="M1854"/>
    </row>
    <row r="1855" spans="1:13" x14ac:dyDescent="0.25">
      <c r="A1855" s="12"/>
      <c r="F1855" s="12"/>
      <c r="J1855" s="20"/>
      <c r="K1855" s="19"/>
      <c r="L1855" s="22"/>
      <c r="M1855"/>
    </row>
    <row r="1856" spans="1:13" x14ac:dyDescent="0.25">
      <c r="J1856" s="20"/>
      <c r="K1856" s="19"/>
      <c r="L1856" s="22"/>
      <c r="M1856"/>
    </row>
    <row r="1857" spans="1:13" x14ac:dyDescent="0.25">
      <c r="J1857" s="20"/>
      <c r="K1857" s="19"/>
      <c r="L1857" s="22"/>
      <c r="M1857"/>
    </row>
    <row r="1858" spans="1:13" x14ac:dyDescent="0.25">
      <c r="J1858" s="20"/>
      <c r="K1858" s="19"/>
      <c r="L1858" s="22"/>
      <c r="M1858"/>
    </row>
    <row r="1859" spans="1:13" x14ac:dyDescent="0.25">
      <c r="J1859" s="20"/>
      <c r="K1859" s="19"/>
      <c r="L1859" s="22"/>
      <c r="M1859"/>
    </row>
    <row r="1860" spans="1:13" x14ac:dyDescent="0.25">
      <c r="J1860" s="20"/>
      <c r="K1860" s="19"/>
      <c r="L1860" s="22"/>
      <c r="M1860"/>
    </row>
    <row r="1861" spans="1:13" x14ac:dyDescent="0.25">
      <c r="J1861" s="20"/>
      <c r="K1861" s="19"/>
      <c r="L1861" s="22"/>
      <c r="M1861"/>
    </row>
    <row r="1862" spans="1:13" x14ac:dyDescent="0.25">
      <c r="A1862" s="12"/>
      <c r="F1862" s="12"/>
      <c r="J1862" s="20"/>
      <c r="K1862" s="19"/>
      <c r="L1862" s="22"/>
      <c r="M1862"/>
    </row>
    <row r="1863" spans="1:13" x14ac:dyDescent="0.25">
      <c r="J1863" s="20"/>
      <c r="K1863" s="19"/>
      <c r="L1863" s="22"/>
      <c r="M1863"/>
    </row>
    <row r="1864" spans="1:13" x14ac:dyDescent="0.25">
      <c r="J1864" s="20"/>
      <c r="K1864" s="19"/>
      <c r="L1864" s="22"/>
      <c r="M1864"/>
    </row>
    <row r="1865" spans="1:13" x14ac:dyDescent="0.25">
      <c r="A1865" s="12"/>
      <c r="F1865" s="12"/>
      <c r="J1865" s="20"/>
      <c r="K1865" s="19"/>
      <c r="L1865" s="22"/>
      <c r="M1865"/>
    </row>
    <row r="1866" spans="1:13" x14ac:dyDescent="0.25">
      <c r="J1866" s="20"/>
      <c r="K1866" s="19"/>
      <c r="L1866" s="22"/>
      <c r="M1866"/>
    </row>
    <row r="1867" spans="1:13" x14ac:dyDescent="0.25">
      <c r="J1867" s="20"/>
      <c r="K1867" s="19"/>
      <c r="L1867" s="22"/>
      <c r="M1867"/>
    </row>
    <row r="1868" spans="1:13" x14ac:dyDescent="0.25">
      <c r="A1868" s="12"/>
      <c r="F1868" s="12"/>
      <c r="J1868" s="20"/>
      <c r="K1868" s="19"/>
      <c r="L1868" s="22"/>
      <c r="M1868"/>
    </row>
    <row r="1869" spans="1:13" x14ac:dyDescent="0.25">
      <c r="A1869" s="12"/>
      <c r="F1869" s="12"/>
      <c r="J1869" s="20"/>
      <c r="K1869" s="19"/>
      <c r="L1869" s="22"/>
      <c r="M1869"/>
    </row>
    <row r="1870" spans="1:13" x14ac:dyDescent="0.25">
      <c r="J1870" s="20"/>
      <c r="K1870" s="19"/>
      <c r="L1870" s="22"/>
      <c r="M1870"/>
    </row>
    <row r="1871" spans="1:13" x14ac:dyDescent="0.25">
      <c r="J1871" s="20"/>
      <c r="K1871" s="19"/>
      <c r="L1871" s="22"/>
      <c r="M1871"/>
    </row>
    <row r="1872" spans="1:13" x14ac:dyDescent="0.25">
      <c r="J1872" s="20"/>
      <c r="K1872" s="19"/>
      <c r="L1872" s="22"/>
      <c r="M1872"/>
    </row>
    <row r="1873" spans="1:13" x14ac:dyDescent="0.25">
      <c r="J1873" s="20"/>
      <c r="K1873" s="19"/>
      <c r="L1873" s="22"/>
      <c r="M1873"/>
    </row>
    <row r="1874" spans="1:13" x14ac:dyDescent="0.25">
      <c r="J1874" s="20"/>
      <c r="K1874" s="19"/>
      <c r="L1874" s="22"/>
      <c r="M1874"/>
    </row>
    <row r="1875" spans="1:13" x14ac:dyDescent="0.25">
      <c r="J1875" s="20"/>
      <c r="K1875" s="19"/>
      <c r="L1875" s="22"/>
      <c r="M1875"/>
    </row>
    <row r="1876" spans="1:13" x14ac:dyDescent="0.25">
      <c r="A1876" s="12"/>
      <c r="F1876" s="12"/>
      <c r="J1876" s="20"/>
      <c r="K1876" s="19"/>
      <c r="L1876" s="22"/>
      <c r="M1876"/>
    </row>
    <row r="1877" spans="1:13" x14ac:dyDescent="0.25">
      <c r="J1877" s="20"/>
      <c r="K1877" s="19"/>
      <c r="L1877" s="22"/>
      <c r="M1877"/>
    </row>
    <row r="1878" spans="1:13" x14ac:dyDescent="0.25">
      <c r="J1878" s="20"/>
      <c r="K1878" s="19"/>
      <c r="L1878" s="22"/>
      <c r="M1878"/>
    </row>
    <row r="1879" spans="1:13" x14ac:dyDescent="0.25">
      <c r="A1879" s="12"/>
      <c r="F1879" s="12"/>
      <c r="J1879" s="20"/>
      <c r="K1879" s="19"/>
      <c r="L1879" s="22"/>
      <c r="M1879"/>
    </row>
    <row r="1880" spans="1:13" x14ac:dyDescent="0.25">
      <c r="J1880" s="20"/>
      <c r="K1880" s="19"/>
      <c r="L1880" s="22"/>
      <c r="M1880"/>
    </row>
    <row r="1881" spans="1:13" x14ac:dyDescent="0.25">
      <c r="J1881" s="20"/>
      <c r="K1881" s="19"/>
      <c r="L1881" s="22"/>
      <c r="M1881"/>
    </row>
    <row r="1882" spans="1:13" x14ac:dyDescent="0.25">
      <c r="A1882" s="12"/>
      <c r="F1882" s="12"/>
      <c r="J1882" s="20"/>
      <c r="K1882" s="19"/>
      <c r="L1882" s="22"/>
      <c r="M1882"/>
    </row>
    <row r="1883" spans="1:13" x14ac:dyDescent="0.25">
      <c r="A1883" s="12"/>
      <c r="F1883" s="12"/>
      <c r="J1883" s="20"/>
      <c r="K1883" s="19"/>
      <c r="L1883" s="22"/>
      <c r="M1883"/>
    </row>
    <row r="1884" spans="1:13" x14ac:dyDescent="0.25">
      <c r="J1884" s="20"/>
      <c r="K1884" s="19"/>
      <c r="L1884" s="22"/>
      <c r="M1884"/>
    </row>
    <row r="1885" spans="1:13" x14ac:dyDescent="0.25">
      <c r="J1885" s="20"/>
      <c r="K1885" s="19"/>
      <c r="L1885" s="22"/>
      <c r="M1885"/>
    </row>
    <row r="1886" spans="1:13" x14ac:dyDescent="0.25">
      <c r="J1886" s="20"/>
      <c r="K1886" s="19"/>
      <c r="L1886" s="22"/>
      <c r="M1886"/>
    </row>
    <row r="1887" spans="1:13" x14ac:dyDescent="0.25">
      <c r="J1887" s="20"/>
      <c r="K1887" s="19"/>
      <c r="L1887" s="22"/>
      <c r="M1887"/>
    </row>
    <row r="1888" spans="1:13" x14ac:dyDescent="0.25">
      <c r="J1888" s="20"/>
      <c r="K1888" s="19"/>
      <c r="L1888" s="22"/>
      <c r="M1888"/>
    </row>
    <row r="1889" spans="1:13" x14ac:dyDescent="0.25">
      <c r="J1889" s="20"/>
      <c r="K1889" s="19"/>
      <c r="L1889" s="22"/>
      <c r="M1889"/>
    </row>
    <row r="1890" spans="1:13" x14ac:dyDescent="0.25">
      <c r="A1890" s="12"/>
      <c r="F1890" s="12"/>
      <c r="J1890" s="20"/>
      <c r="K1890" s="19"/>
      <c r="L1890" s="22"/>
      <c r="M1890"/>
    </row>
    <row r="1891" spans="1:13" x14ac:dyDescent="0.25">
      <c r="J1891" s="20"/>
      <c r="K1891" s="19"/>
      <c r="L1891" s="22"/>
      <c r="M1891"/>
    </row>
    <row r="1892" spans="1:13" x14ac:dyDescent="0.25">
      <c r="J1892" s="20"/>
      <c r="K1892" s="19"/>
      <c r="L1892" s="22"/>
      <c r="M1892"/>
    </row>
    <row r="1893" spans="1:13" x14ac:dyDescent="0.25">
      <c r="A1893" s="12"/>
      <c r="F1893" s="12"/>
      <c r="J1893" s="20"/>
      <c r="K1893" s="19"/>
      <c r="L1893" s="22"/>
      <c r="M1893"/>
    </row>
    <row r="1894" spans="1:13" x14ac:dyDescent="0.25">
      <c r="J1894" s="20"/>
      <c r="K1894" s="19"/>
      <c r="L1894" s="22"/>
      <c r="M1894"/>
    </row>
    <row r="1895" spans="1:13" x14ac:dyDescent="0.25">
      <c r="J1895" s="20"/>
      <c r="K1895" s="19"/>
      <c r="L1895" s="22"/>
      <c r="M1895"/>
    </row>
    <row r="1896" spans="1:13" x14ac:dyDescent="0.25">
      <c r="A1896" s="12"/>
      <c r="F1896" s="12"/>
      <c r="J1896" s="20"/>
      <c r="K1896" s="19"/>
      <c r="L1896" s="22"/>
      <c r="M1896"/>
    </row>
    <row r="1897" spans="1:13" x14ac:dyDescent="0.25">
      <c r="A1897" s="12"/>
      <c r="F1897" s="12"/>
      <c r="J1897" s="20"/>
      <c r="K1897" s="19"/>
      <c r="L1897" s="22"/>
      <c r="M1897"/>
    </row>
    <row r="1898" spans="1:13" x14ac:dyDescent="0.25">
      <c r="J1898" s="20"/>
      <c r="K1898" s="19"/>
      <c r="L1898" s="22"/>
      <c r="M1898"/>
    </row>
    <row r="1899" spans="1:13" x14ac:dyDescent="0.25">
      <c r="J1899" s="20"/>
      <c r="K1899" s="19"/>
      <c r="L1899" s="22"/>
      <c r="M1899"/>
    </row>
    <row r="1900" spans="1:13" x14ac:dyDescent="0.25">
      <c r="J1900" s="20"/>
      <c r="K1900" s="19"/>
      <c r="L1900" s="22"/>
      <c r="M1900"/>
    </row>
    <row r="1901" spans="1:13" x14ac:dyDescent="0.25">
      <c r="J1901" s="20"/>
      <c r="K1901" s="19"/>
      <c r="L1901" s="22"/>
      <c r="M1901"/>
    </row>
    <row r="1902" spans="1:13" x14ac:dyDescent="0.25">
      <c r="J1902" s="20"/>
      <c r="K1902" s="19"/>
      <c r="L1902" s="22"/>
      <c r="M1902"/>
    </row>
    <row r="1903" spans="1:13" x14ac:dyDescent="0.25">
      <c r="J1903" s="20"/>
      <c r="K1903" s="19"/>
      <c r="L1903" s="22"/>
      <c r="M1903"/>
    </row>
    <row r="1904" spans="1:13" x14ac:dyDescent="0.25">
      <c r="A1904" s="12"/>
      <c r="F1904" s="12"/>
      <c r="J1904" s="20"/>
      <c r="K1904" s="19"/>
      <c r="L1904" s="22"/>
      <c r="M1904"/>
    </row>
    <row r="1905" spans="1:13" x14ac:dyDescent="0.25">
      <c r="J1905" s="20"/>
      <c r="K1905" s="19"/>
      <c r="L1905" s="22"/>
      <c r="M1905"/>
    </row>
    <row r="1906" spans="1:13" x14ac:dyDescent="0.25">
      <c r="J1906" s="20"/>
      <c r="K1906" s="19"/>
      <c r="L1906" s="22"/>
      <c r="M1906"/>
    </row>
    <row r="1907" spans="1:13" x14ac:dyDescent="0.25">
      <c r="A1907" s="12"/>
      <c r="F1907" s="12"/>
      <c r="J1907" s="20"/>
      <c r="K1907" s="19"/>
      <c r="L1907" s="22"/>
      <c r="M1907"/>
    </row>
    <row r="1908" spans="1:13" x14ac:dyDescent="0.25">
      <c r="J1908" s="20"/>
      <c r="K1908" s="19"/>
      <c r="L1908" s="22"/>
      <c r="M1908"/>
    </row>
    <row r="1909" spans="1:13" x14ac:dyDescent="0.25">
      <c r="J1909" s="20"/>
      <c r="K1909" s="19"/>
      <c r="L1909" s="22"/>
      <c r="M1909"/>
    </row>
    <row r="1910" spans="1:13" x14ac:dyDescent="0.25">
      <c r="A1910" s="12"/>
      <c r="F1910" s="12"/>
      <c r="J1910" s="20"/>
      <c r="K1910" s="19"/>
      <c r="L1910" s="22"/>
      <c r="M1910"/>
    </row>
    <row r="1911" spans="1:13" x14ac:dyDescent="0.25">
      <c r="A1911" s="12"/>
      <c r="F1911" s="12"/>
      <c r="J1911" s="20"/>
      <c r="K1911" s="19"/>
      <c r="L1911" s="22"/>
      <c r="M1911"/>
    </row>
    <row r="1912" spans="1:13" x14ac:dyDescent="0.25">
      <c r="J1912" s="20"/>
      <c r="K1912" s="19"/>
      <c r="L1912" s="22"/>
      <c r="M1912"/>
    </row>
    <row r="1913" spans="1:13" x14ac:dyDescent="0.25">
      <c r="J1913" s="20"/>
      <c r="K1913" s="19"/>
      <c r="L1913" s="22"/>
      <c r="M1913"/>
    </row>
    <row r="1914" spans="1:13" x14ac:dyDescent="0.25">
      <c r="J1914" s="20"/>
      <c r="K1914" s="19"/>
      <c r="L1914" s="22"/>
      <c r="M1914"/>
    </row>
    <row r="1915" spans="1:13" x14ac:dyDescent="0.25">
      <c r="J1915" s="20"/>
      <c r="K1915" s="19"/>
      <c r="L1915" s="22"/>
      <c r="M1915"/>
    </row>
    <row r="1916" spans="1:13" x14ac:dyDescent="0.25">
      <c r="J1916" s="20"/>
      <c r="K1916" s="19"/>
      <c r="L1916" s="22"/>
      <c r="M1916"/>
    </row>
    <row r="1917" spans="1:13" x14ac:dyDescent="0.25">
      <c r="J1917" s="20"/>
      <c r="K1917" s="19"/>
      <c r="L1917" s="22"/>
      <c r="M1917"/>
    </row>
    <row r="1918" spans="1:13" x14ac:dyDescent="0.25">
      <c r="A1918" s="12"/>
      <c r="F1918" s="12"/>
      <c r="J1918" s="20"/>
      <c r="K1918" s="19"/>
      <c r="L1918" s="22"/>
      <c r="M1918"/>
    </row>
    <row r="1919" spans="1:13" x14ac:dyDescent="0.25">
      <c r="J1919" s="20"/>
      <c r="K1919" s="19"/>
      <c r="L1919" s="22"/>
      <c r="M1919"/>
    </row>
    <row r="1920" spans="1:13" x14ac:dyDescent="0.25">
      <c r="J1920" s="20"/>
      <c r="K1920" s="19"/>
      <c r="L1920" s="22"/>
      <c r="M1920"/>
    </row>
    <row r="1921" spans="1:13" x14ac:dyDescent="0.25">
      <c r="A1921" s="12"/>
      <c r="F1921" s="12"/>
      <c r="J1921" s="20"/>
      <c r="K1921" s="19"/>
      <c r="L1921" s="22"/>
      <c r="M1921"/>
    </row>
    <row r="1922" spans="1:13" x14ac:dyDescent="0.25">
      <c r="J1922" s="20"/>
      <c r="K1922" s="19"/>
      <c r="L1922" s="22"/>
      <c r="M1922"/>
    </row>
    <row r="1923" spans="1:13" x14ac:dyDescent="0.25">
      <c r="J1923" s="20"/>
      <c r="K1923" s="19"/>
      <c r="L1923" s="22"/>
      <c r="M1923"/>
    </row>
    <row r="1924" spans="1:13" x14ac:dyDescent="0.25">
      <c r="A1924" s="12"/>
      <c r="F1924" s="12"/>
      <c r="J1924" s="20"/>
      <c r="K1924" s="19"/>
      <c r="L1924" s="22"/>
      <c r="M1924"/>
    </row>
    <row r="1925" spans="1:13" x14ac:dyDescent="0.25">
      <c r="A1925" s="12"/>
      <c r="F1925" s="12"/>
      <c r="J1925" s="20"/>
      <c r="K1925" s="19"/>
      <c r="L1925" s="22"/>
      <c r="M1925"/>
    </row>
    <row r="1926" spans="1:13" x14ac:dyDescent="0.25">
      <c r="J1926" s="20"/>
      <c r="K1926" s="19"/>
      <c r="L1926" s="22"/>
      <c r="M1926"/>
    </row>
    <row r="1927" spans="1:13" x14ac:dyDescent="0.25">
      <c r="J1927" s="20"/>
      <c r="K1927" s="19"/>
      <c r="L1927" s="22"/>
      <c r="M1927"/>
    </row>
    <row r="1928" spans="1:13" x14ac:dyDescent="0.25">
      <c r="J1928" s="20"/>
      <c r="K1928" s="19"/>
      <c r="L1928" s="22"/>
      <c r="M1928"/>
    </row>
    <row r="1929" spans="1:13" x14ac:dyDescent="0.25">
      <c r="J1929" s="20"/>
      <c r="K1929" s="19"/>
      <c r="L1929" s="22"/>
      <c r="M1929"/>
    </row>
    <row r="1930" spans="1:13" x14ac:dyDescent="0.25">
      <c r="J1930" s="20"/>
      <c r="K1930" s="19"/>
      <c r="L1930" s="22"/>
      <c r="M1930"/>
    </row>
    <row r="1931" spans="1:13" x14ac:dyDescent="0.25">
      <c r="J1931" s="20"/>
      <c r="K1931" s="19"/>
      <c r="L1931" s="22"/>
      <c r="M1931"/>
    </row>
    <row r="1932" spans="1:13" x14ac:dyDescent="0.25">
      <c r="A1932" s="12"/>
      <c r="F1932" s="12"/>
      <c r="J1932" s="20"/>
      <c r="K1932" s="19"/>
      <c r="L1932" s="22"/>
      <c r="M1932"/>
    </row>
    <row r="1933" spans="1:13" x14ac:dyDescent="0.25">
      <c r="J1933" s="20"/>
      <c r="K1933" s="19"/>
      <c r="L1933" s="22"/>
      <c r="M1933"/>
    </row>
    <row r="1934" spans="1:13" x14ac:dyDescent="0.25">
      <c r="J1934" s="20"/>
      <c r="K1934" s="19"/>
      <c r="L1934" s="22"/>
      <c r="M1934"/>
    </row>
    <row r="1935" spans="1:13" x14ac:dyDescent="0.25">
      <c r="A1935" s="12"/>
      <c r="F1935" s="12"/>
      <c r="J1935" s="20"/>
      <c r="K1935" s="19"/>
      <c r="L1935" s="22"/>
      <c r="M1935"/>
    </row>
    <row r="1936" spans="1:13" x14ac:dyDescent="0.25">
      <c r="J1936" s="20"/>
      <c r="K1936" s="19"/>
      <c r="L1936" s="22"/>
      <c r="M1936"/>
    </row>
    <row r="1937" spans="1:13" x14ac:dyDescent="0.25">
      <c r="J1937" s="20"/>
      <c r="K1937" s="19"/>
      <c r="L1937" s="22"/>
      <c r="M1937"/>
    </row>
    <row r="1938" spans="1:13" x14ac:dyDescent="0.25">
      <c r="A1938" s="12"/>
      <c r="F1938" s="12"/>
      <c r="J1938" s="20"/>
      <c r="K1938" s="19"/>
      <c r="L1938" s="22"/>
      <c r="M1938"/>
    </row>
    <row r="1939" spans="1:13" x14ac:dyDescent="0.25">
      <c r="A1939" s="12"/>
      <c r="F1939" s="12"/>
      <c r="J1939" s="20"/>
      <c r="K1939" s="19"/>
      <c r="L1939" s="22"/>
      <c r="M1939"/>
    </row>
    <row r="1940" spans="1:13" x14ac:dyDescent="0.25">
      <c r="J1940" s="20"/>
      <c r="K1940" s="19"/>
      <c r="L1940" s="22"/>
      <c r="M1940"/>
    </row>
    <row r="1941" spans="1:13" x14ac:dyDescent="0.25">
      <c r="J1941" s="20"/>
      <c r="K1941" s="19"/>
      <c r="L1941" s="22"/>
      <c r="M1941"/>
    </row>
    <row r="1942" spans="1:13" x14ac:dyDescent="0.25">
      <c r="J1942" s="20"/>
      <c r="K1942" s="19"/>
      <c r="L1942" s="22"/>
      <c r="M1942"/>
    </row>
    <row r="1943" spans="1:13" x14ac:dyDescent="0.25">
      <c r="J1943" s="20"/>
      <c r="K1943" s="19"/>
      <c r="L1943" s="22"/>
      <c r="M1943"/>
    </row>
    <row r="1944" spans="1:13" x14ac:dyDescent="0.25">
      <c r="J1944" s="20"/>
      <c r="K1944" s="19"/>
      <c r="L1944" s="22"/>
      <c r="M1944"/>
    </row>
    <row r="1945" spans="1:13" x14ac:dyDescent="0.25">
      <c r="J1945" s="20"/>
      <c r="K1945" s="19"/>
      <c r="L1945" s="22"/>
      <c r="M1945"/>
    </row>
    <row r="1946" spans="1:13" x14ac:dyDescent="0.25">
      <c r="A1946" s="12"/>
      <c r="F1946" s="12"/>
      <c r="J1946" s="20"/>
      <c r="K1946" s="19"/>
      <c r="L1946" s="22"/>
      <c r="M1946"/>
    </row>
    <row r="1947" spans="1:13" x14ac:dyDescent="0.25">
      <c r="J1947" s="20"/>
      <c r="K1947" s="19"/>
      <c r="L1947" s="22"/>
      <c r="M1947"/>
    </row>
    <row r="1948" spans="1:13" x14ac:dyDescent="0.25">
      <c r="J1948" s="20"/>
      <c r="K1948" s="19"/>
      <c r="L1948" s="22"/>
      <c r="M1948"/>
    </row>
    <row r="1949" spans="1:13" x14ac:dyDescent="0.25">
      <c r="A1949" s="12"/>
      <c r="F1949" s="12"/>
      <c r="J1949" s="20"/>
      <c r="K1949" s="19"/>
      <c r="L1949" s="22"/>
      <c r="M1949"/>
    </row>
    <row r="1950" spans="1:13" x14ac:dyDescent="0.25">
      <c r="J1950" s="20"/>
      <c r="K1950" s="19"/>
      <c r="L1950" s="22"/>
      <c r="M1950"/>
    </row>
    <row r="1951" spans="1:13" x14ac:dyDescent="0.25">
      <c r="J1951" s="20"/>
      <c r="K1951" s="19"/>
      <c r="L1951" s="22"/>
      <c r="M1951"/>
    </row>
    <row r="1952" spans="1:13" x14ac:dyDescent="0.25">
      <c r="A1952" s="12"/>
      <c r="F1952" s="12"/>
      <c r="J1952" s="20"/>
      <c r="K1952" s="19"/>
      <c r="L1952" s="22"/>
      <c r="M1952"/>
    </row>
    <row r="1953" spans="1:13" x14ac:dyDescent="0.25">
      <c r="A1953" s="12"/>
      <c r="F1953" s="12"/>
      <c r="J1953" s="20"/>
      <c r="K1953" s="19"/>
      <c r="L1953" s="22"/>
      <c r="M1953"/>
    </row>
    <row r="1954" spans="1:13" x14ac:dyDescent="0.25">
      <c r="J1954" s="20"/>
      <c r="K1954" s="19"/>
      <c r="L1954" s="22"/>
      <c r="M1954"/>
    </row>
    <row r="1955" spans="1:13" x14ac:dyDescent="0.25">
      <c r="J1955" s="20"/>
      <c r="K1955" s="19"/>
      <c r="L1955" s="22"/>
      <c r="M1955"/>
    </row>
    <row r="1956" spans="1:13" x14ac:dyDescent="0.25">
      <c r="J1956" s="20"/>
      <c r="K1956" s="19"/>
      <c r="L1956" s="22"/>
      <c r="M1956"/>
    </row>
    <row r="1957" spans="1:13" x14ac:dyDescent="0.25">
      <c r="J1957" s="20"/>
      <c r="K1957" s="19"/>
      <c r="L1957" s="22"/>
      <c r="M1957"/>
    </row>
    <row r="1958" spans="1:13" x14ac:dyDescent="0.25">
      <c r="J1958" s="20"/>
      <c r="K1958" s="19"/>
      <c r="L1958" s="22"/>
      <c r="M1958"/>
    </row>
    <row r="1959" spans="1:13" x14ac:dyDescent="0.25">
      <c r="J1959" s="20"/>
      <c r="K1959" s="19"/>
      <c r="L1959" s="22"/>
      <c r="M1959"/>
    </row>
    <row r="1960" spans="1:13" x14ac:dyDescent="0.25">
      <c r="A1960" s="12"/>
      <c r="F1960" s="12"/>
      <c r="J1960" s="20"/>
      <c r="K1960" s="19"/>
      <c r="L1960" s="22"/>
      <c r="M1960"/>
    </row>
    <row r="1961" spans="1:13" x14ac:dyDescent="0.25">
      <c r="J1961" s="20"/>
      <c r="K1961" s="19"/>
      <c r="L1961" s="22"/>
      <c r="M1961"/>
    </row>
    <row r="1962" spans="1:13" x14ac:dyDescent="0.25">
      <c r="J1962" s="20"/>
      <c r="K1962" s="19"/>
      <c r="L1962" s="22"/>
      <c r="M1962"/>
    </row>
    <row r="1963" spans="1:13" x14ac:dyDescent="0.25">
      <c r="A1963" s="12"/>
      <c r="F1963" s="12"/>
      <c r="J1963" s="20"/>
      <c r="K1963" s="19"/>
      <c r="L1963" s="22"/>
      <c r="M1963"/>
    </row>
    <row r="1964" spans="1:13" x14ac:dyDescent="0.25">
      <c r="J1964" s="20"/>
      <c r="K1964" s="19"/>
      <c r="L1964" s="22"/>
      <c r="M1964"/>
    </row>
    <row r="1965" spans="1:13" x14ac:dyDescent="0.25">
      <c r="J1965" s="20"/>
      <c r="K1965" s="19"/>
      <c r="L1965" s="22"/>
      <c r="M1965"/>
    </row>
    <row r="1966" spans="1:13" x14ac:dyDescent="0.25">
      <c r="A1966" s="12"/>
      <c r="F1966" s="12"/>
      <c r="J1966" s="20"/>
      <c r="K1966" s="19"/>
      <c r="L1966" s="22"/>
      <c r="M1966"/>
    </row>
    <row r="1967" spans="1:13" x14ac:dyDescent="0.25">
      <c r="A1967" s="12"/>
      <c r="F1967" s="12"/>
      <c r="J1967" s="20"/>
      <c r="K1967" s="19"/>
      <c r="L1967" s="22"/>
      <c r="M1967"/>
    </row>
    <row r="1968" spans="1:13" x14ac:dyDescent="0.25">
      <c r="J1968" s="20"/>
      <c r="K1968" s="19"/>
      <c r="L1968" s="22"/>
      <c r="M1968"/>
    </row>
    <row r="1969" spans="1:13" x14ac:dyDescent="0.25">
      <c r="J1969" s="20"/>
      <c r="K1969" s="19"/>
      <c r="L1969" s="22"/>
      <c r="M1969"/>
    </row>
    <row r="1970" spans="1:13" x14ac:dyDescent="0.25">
      <c r="J1970" s="20"/>
      <c r="K1970" s="19"/>
      <c r="L1970" s="22"/>
      <c r="M1970"/>
    </row>
    <row r="1971" spans="1:13" x14ac:dyDescent="0.25">
      <c r="J1971" s="20"/>
      <c r="K1971" s="19"/>
      <c r="L1971" s="22"/>
      <c r="M1971"/>
    </row>
    <row r="1972" spans="1:13" x14ac:dyDescent="0.25">
      <c r="J1972" s="20"/>
      <c r="K1972" s="19"/>
      <c r="L1972" s="22"/>
      <c r="M1972"/>
    </row>
    <row r="1973" spans="1:13" x14ac:dyDescent="0.25">
      <c r="J1973" s="20"/>
      <c r="K1973" s="19"/>
      <c r="L1973" s="22"/>
      <c r="M1973"/>
    </row>
    <row r="1974" spans="1:13" x14ac:dyDescent="0.25">
      <c r="A1974" s="12"/>
      <c r="F1974" s="12"/>
      <c r="J1974" s="20"/>
      <c r="K1974" s="19"/>
      <c r="L1974" s="22"/>
      <c r="M1974"/>
    </row>
    <row r="1975" spans="1:13" x14ac:dyDescent="0.25">
      <c r="J1975" s="20"/>
      <c r="K1975" s="19"/>
      <c r="L1975" s="22"/>
      <c r="M1975"/>
    </row>
    <row r="1976" spans="1:13" x14ac:dyDescent="0.25">
      <c r="J1976" s="20"/>
      <c r="K1976" s="19"/>
      <c r="L1976" s="22"/>
      <c r="M1976"/>
    </row>
    <row r="1977" spans="1:13" x14ac:dyDescent="0.25">
      <c r="A1977" s="12"/>
      <c r="F1977" s="12"/>
      <c r="J1977" s="20"/>
      <c r="K1977" s="19"/>
      <c r="L1977" s="22"/>
      <c r="M1977"/>
    </row>
    <row r="1978" spans="1:13" x14ac:dyDescent="0.25">
      <c r="J1978" s="20"/>
      <c r="K1978" s="19"/>
      <c r="L1978" s="22"/>
      <c r="M1978"/>
    </row>
    <row r="1979" spans="1:13" x14ac:dyDescent="0.25">
      <c r="J1979" s="20"/>
      <c r="K1979" s="19"/>
      <c r="L1979" s="22"/>
      <c r="M1979"/>
    </row>
    <row r="1980" spans="1:13" x14ac:dyDescent="0.25">
      <c r="A1980" s="12"/>
      <c r="F1980" s="12"/>
      <c r="J1980" s="20"/>
      <c r="K1980" s="19"/>
      <c r="L1980" s="22"/>
      <c r="M1980"/>
    </row>
    <row r="1981" spans="1:13" x14ac:dyDescent="0.25">
      <c r="A1981" s="12"/>
      <c r="F1981" s="12"/>
      <c r="J1981" s="20"/>
      <c r="K1981" s="19"/>
      <c r="L1981" s="22"/>
      <c r="M1981"/>
    </row>
    <row r="1982" spans="1:13" x14ac:dyDescent="0.25">
      <c r="J1982" s="20"/>
      <c r="K1982" s="19"/>
      <c r="L1982" s="22"/>
      <c r="M1982"/>
    </row>
    <row r="1983" spans="1:13" x14ac:dyDescent="0.25">
      <c r="J1983" s="20"/>
      <c r="K1983" s="19"/>
      <c r="L1983" s="22"/>
      <c r="M1983"/>
    </row>
    <row r="1984" spans="1:13" x14ac:dyDescent="0.25">
      <c r="J1984" s="20"/>
      <c r="K1984" s="19"/>
      <c r="L1984" s="22"/>
      <c r="M1984"/>
    </row>
    <row r="1985" spans="1:13" x14ac:dyDescent="0.25">
      <c r="J1985" s="20"/>
      <c r="K1985" s="19"/>
      <c r="L1985" s="22"/>
      <c r="M1985"/>
    </row>
    <row r="1986" spans="1:13" x14ac:dyDescent="0.25">
      <c r="J1986" s="20"/>
      <c r="K1986" s="19"/>
      <c r="L1986" s="22"/>
      <c r="M1986"/>
    </row>
    <row r="1987" spans="1:13" x14ac:dyDescent="0.25">
      <c r="J1987" s="20"/>
      <c r="K1987" s="19"/>
      <c r="L1987" s="22"/>
      <c r="M1987"/>
    </row>
    <row r="1988" spans="1:13" x14ac:dyDescent="0.25">
      <c r="A1988" s="12"/>
      <c r="F1988" s="12"/>
      <c r="J1988" s="20"/>
      <c r="K1988" s="19"/>
      <c r="L1988" s="22"/>
      <c r="M1988"/>
    </row>
    <row r="1989" spans="1:13" x14ac:dyDescent="0.25">
      <c r="J1989" s="20"/>
      <c r="K1989" s="19"/>
      <c r="L1989" s="22"/>
      <c r="M1989"/>
    </row>
    <row r="1990" spans="1:13" x14ac:dyDescent="0.25">
      <c r="J1990" s="20"/>
      <c r="K1990" s="19"/>
      <c r="L1990" s="22"/>
      <c r="M1990"/>
    </row>
    <row r="1991" spans="1:13" x14ac:dyDescent="0.25">
      <c r="A1991" s="12"/>
      <c r="F1991" s="12"/>
      <c r="J1991" s="20"/>
      <c r="K1991" s="19"/>
      <c r="L1991" s="22"/>
      <c r="M1991"/>
    </row>
    <row r="1992" spans="1:13" x14ac:dyDescent="0.25">
      <c r="J1992" s="20"/>
      <c r="K1992" s="19"/>
      <c r="L1992" s="22"/>
      <c r="M1992"/>
    </row>
    <row r="1993" spans="1:13" x14ac:dyDescent="0.25">
      <c r="J1993" s="20"/>
      <c r="K1993" s="19"/>
      <c r="L1993" s="22"/>
      <c r="M1993"/>
    </row>
    <row r="1994" spans="1:13" x14ac:dyDescent="0.25">
      <c r="A1994" s="12"/>
      <c r="F1994" s="12"/>
      <c r="J1994" s="20"/>
      <c r="K1994" s="19"/>
      <c r="L1994" s="22"/>
      <c r="M1994"/>
    </row>
    <row r="1995" spans="1:13" x14ac:dyDescent="0.25">
      <c r="A1995" s="12"/>
      <c r="F1995" s="12"/>
      <c r="J1995" s="20"/>
      <c r="K1995" s="19"/>
      <c r="L1995" s="22"/>
      <c r="M1995"/>
    </row>
    <row r="1996" spans="1:13" x14ac:dyDescent="0.25">
      <c r="J1996" s="20"/>
      <c r="K1996" s="19"/>
      <c r="L1996" s="22"/>
      <c r="M1996"/>
    </row>
    <row r="1997" spans="1:13" x14ac:dyDescent="0.25">
      <c r="J1997" s="20"/>
      <c r="K1997" s="19"/>
      <c r="L1997" s="22"/>
      <c r="M1997"/>
    </row>
    <row r="1998" spans="1:13" x14ac:dyDescent="0.25">
      <c r="J1998" s="20"/>
      <c r="K1998" s="19"/>
      <c r="L1998" s="22"/>
      <c r="M1998"/>
    </row>
    <row r="1999" spans="1:13" x14ac:dyDescent="0.25">
      <c r="J1999" s="20"/>
      <c r="K1999" s="19"/>
      <c r="L1999" s="22"/>
      <c r="M1999"/>
    </row>
    <row r="2000" spans="1:13" x14ac:dyDescent="0.25">
      <c r="J2000" s="20"/>
      <c r="K2000" s="19"/>
      <c r="L2000" s="22"/>
      <c r="M2000"/>
    </row>
    <row r="2001" spans="1:13" x14ac:dyDescent="0.25">
      <c r="J2001" s="20"/>
      <c r="K2001" s="19"/>
      <c r="L2001" s="22"/>
      <c r="M2001"/>
    </row>
    <row r="2002" spans="1:13" x14ac:dyDescent="0.25">
      <c r="A2002" s="12"/>
      <c r="F2002" s="12"/>
      <c r="J2002" s="20"/>
      <c r="K2002" s="19"/>
      <c r="L2002" s="22"/>
      <c r="M2002"/>
    </row>
    <row r="2003" spans="1:13" x14ac:dyDescent="0.25">
      <c r="J2003" s="20"/>
      <c r="K2003" s="19"/>
      <c r="L2003" s="22"/>
      <c r="M2003"/>
    </row>
    <row r="2004" spans="1:13" x14ac:dyDescent="0.25">
      <c r="J2004" s="20"/>
      <c r="K2004" s="19"/>
      <c r="L2004" s="22"/>
      <c r="M2004"/>
    </row>
    <row r="2005" spans="1:13" x14ac:dyDescent="0.25">
      <c r="A2005" s="12"/>
      <c r="F2005" s="12"/>
      <c r="J2005" s="20"/>
      <c r="K2005" s="19"/>
      <c r="L2005" s="22"/>
      <c r="M2005"/>
    </row>
    <row r="2006" spans="1:13" x14ac:dyDescent="0.25">
      <c r="J2006" s="20"/>
      <c r="K2006" s="19"/>
      <c r="L2006" s="22"/>
      <c r="M2006"/>
    </row>
    <row r="2007" spans="1:13" x14ac:dyDescent="0.25">
      <c r="J2007" s="20"/>
      <c r="K2007" s="19"/>
      <c r="L2007" s="22"/>
      <c r="M2007"/>
    </row>
    <row r="2008" spans="1:13" x14ac:dyDescent="0.25">
      <c r="A2008" s="12"/>
      <c r="F2008" s="12"/>
      <c r="J2008" s="20"/>
      <c r="K2008" s="19"/>
      <c r="L2008" s="22"/>
      <c r="M2008"/>
    </row>
    <row r="2009" spans="1:13" x14ac:dyDescent="0.25">
      <c r="A2009" s="12"/>
      <c r="F2009" s="12"/>
      <c r="J2009" s="20"/>
      <c r="K2009" s="19"/>
      <c r="L2009" s="22"/>
      <c r="M2009"/>
    </row>
    <row r="2010" spans="1:13" x14ac:dyDescent="0.25">
      <c r="J2010" s="20"/>
      <c r="K2010" s="19"/>
      <c r="L2010" s="22"/>
      <c r="M2010"/>
    </row>
    <row r="2011" spans="1:13" x14ac:dyDescent="0.25">
      <c r="J2011" s="20"/>
      <c r="K2011" s="19"/>
      <c r="L2011" s="22"/>
      <c r="M2011"/>
    </row>
    <row r="2012" spans="1:13" x14ac:dyDescent="0.25">
      <c r="J2012" s="20"/>
      <c r="K2012" s="19"/>
      <c r="L2012" s="22"/>
      <c r="M2012"/>
    </row>
    <row r="2013" spans="1:13" x14ac:dyDescent="0.25">
      <c r="J2013" s="20"/>
      <c r="K2013" s="19"/>
      <c r="L2013" s="22"/>
      <c r="M2013"/>
    </row>
    <row r="2014" spans="1:13" x14ac:dyDescent="0.25">
      <c r="J2014" s="20"/>
      <c r="K2014" s="19"/>
      <c r="L2014" s="22"/>
      <c r="M2014"/>
    </row>
    <row r="2015" spans="1:13" x14ac:dyDescent="0.25">
      <c r="J2015" s="20"/>
      <c r="K2015" s="19"/>
      <c r="L2015" s="22"/>
      <c r="M2015"/>
    </row>
    <row r="2016" spans="1:13" x14ac:dyDescent="0.25">
      <c r="A2016" s="12"/>
      <c r="F2016" s="12"/>
      <c r="J2016" s="20"/>
      <c r="K2016" s="19"/>
      <c r="L2016" s="22"/>
      <c r="M2016"/>
    </row>
    <row r="2017" spans="1:13" x14ac:dyDescent="0.25">
      <c r="J2017" s="20"/>
      <c r="K2017" s="19"/>
      <c r="L2017" s="22"/>
      <c r="M2017"/>
    </row>
    <row r="2018" spans="1:13" x14ac:dyDescent="0.25">
      <c r="J2018" s="20"/>
      <c r="K2018" s="19"/>
      <c r="L2018" s="22"/>
      <c r="M2018"/>
    </row>
    <row r="2019" spans="1:13" x14ac:dyDescent="0.25">
      <c r="A2019" s="12"/>
      <c r="F2019" s="12"/>
      <c r="J2019" s="20"/>
      <c r="K2019" s="19"/>
      <c r="L2019" s="22"/>
      <c r="M2019"/>
    </row>
    <row r="2020" spans="1:13" x14ac:dyDescent="0.25">
      <c r="J2020" s="20"/>
      <c r="K2020" s="19"/>
      <c r="L2020" s="22"/>
      <c r="M2020"/>
    </row>
    <row r="2021" spans="1:13" x14ac:dyDescent="0.25">
      <c r="J2021" s="20"/>
      <c r="K2021" s="19"/>
      <c r="L2021" s="22"/>
      <c r="M2021"/>
    </row>
    <row r="2022" spans="1:13" x14ac:dyDescent="0.25">
      <c r="A2022" s="12"/>
      <c r="F2022" s="12"/>
      <c r="J2022" s="20"/>
      <c r="K2022" s="19"/>
      <c r="L2022" s="22"/>
      <c r="M2022"/>
    </row>
    <row r="2023" spans="1:13" x14ac:dyDescent="0.25">
      <c r="A2023" s="12"/>
      <c r="F2023" s="12"/>
      <c r="J2023" s="20"/>
      <c r="K2023" s="19"/>
      <c r="L2023" s="22"/>
      <c r="M2023"/>
    </row>
    <row r="2024" spans="1:13" x14ac:dyDescent="0.25">
      <c r="J2024" s="20"/>
      <c r="K2024" s="19"/>
      <c r="L2024" s="22"/>
      <c r="M2024"/>
    </row>
    <row r="2025" spans="1:13" x14ac:dyDescent="0.25">
      <c r="J2025" s="20"/>
      <c r="K2025" s="19"/>
      <c r="L2025" s="22"/>
      <c r="M2025"/>
    </row>
    <row r="2026" spans="1:13" x14ac:dyDescent="0.25">
      <c r="J2026" s="20"/>
      <c r="K2026" s="19"/>
      <c r="L2026" s="22"/>
      <c r="M2026"/>
    </row>
    <row r="2027" spans="1:13" x14ac:dyDescent="0.25">
      <c r="J2027" s="20"/>
      <c r="K2027" s="19"/>
      <c r="L2027" s="22"/>
      <c r="M2027"/>
    </row>
    <row r="2028" spans="1:13" x14ac:dyDescent="0.25">
      <c r="J2028" s="20"/>
      <c r="K2028" s="19"/>
      <c r="L2028" s="22"/>
      <c r="M2028"/>
    </row>
    <row r="2029" spans="1:13" x14ac:dyDescent="0.25">
      <c r="J2029" s="20"/>
      <c r="K2029" s="19"/>
      <c r="L2029" s="22"/>
      <c r="M2029"/>
    </row>
    <row r="2030" spans="1:13" x14ac:dyDescent="0.25">
      <c r="A2030" s="12"/>
      <c r="F2030" s="12"/>
      <c r="J2030" s="20"/>
      <c r="K2030" s="19"/>
      <c r="L2030" s="22"/>
      <c r="M2030"/>
    </row>
    <row r="2031" spans="1:13" x14ac:dyDescent="0.25">
      <c r="J2031" s="20"/>
      <c r="K2031" s="19"/>
      <c r="L2031" s="22"/>
      <c r="M2031"/>
    </row>
    <row r="2032" spans="1:13" x14ac:dyDescent="0.25">
      <c r="J2032" s="20"/>
      <c r="K2032" s="19"/>
      <c r="L2032" s="22"/>
      <c r="M2032"/>
    </row>
    <row r="2033" spans="1:13" x14ac:dyDescent="0.25">
      <c r="A2033" s="12"/>
      <c r="F2033" s="12"/>
      <c r="J2033" s="20"/>
      <c r="K2033" s="19"/>
      <c r="L2033" s="22"/>
      <c r="M2033"/>
    </row>
    <row r="2034" spans="1:13" x14ac:dyDescent="0.25">
      <c r="J2034" s="20"/>
      <c r="K2034" s="19"/>
      <c r="L2034" s="22"/>
      <c r="M2034"/>
    </row>
    <row r="2035" spans="1:13" x14ac:dyDescent="0.25">
      <c r="J2035" s="20"/>
      <c r="K2035" s="19"/>
      <c r="L2035" s="22"/>
      <c r="M2035"/>
    </row>
    <row r="2036" spans="1:13" x14ac:dyDescent="0.25">
      <c r="A2036" s="12"/>
      <c r="F2036" s="12"/>
      <c r="J2036" s="20"/>
      <c r="K2036" s="19"/>
      <c r="L2036" s="22"/>
      <c r="M2036"/>
    </row>
    <row r="2037" spans="1:13" x14ac:dyDescent="0.25">
      <c r="A2037" s="12"/>
      <c r="F2037" s="12"/>
      <c r="J2037" s="20"/>
      <c r="K2037" s="19"/>
      <c r="L2037" s="22"/>
      <c r="M2037"/>
    </row>
    <row r="2038" spans="1:13" x14ac:dyDescent="0.25">
      <c r="J2038" s="20"/>
      <c r="K2038" s="19"/>
      <c r="L2038" s="22"/>
      <c r="M2038"/>
    </row>
    <row r="2039" spans="1:13" x14ac:dyDescent="0.25">
      <c r="J2039" s="20"/>
      <c r="K2039" s="19"/>
      <c r="L2039" s="22"/>
      <c r="M2039"/>
    </row>
    <row r="2040" spans="1:13" x14ac:dyDescent="0.25">
      <c r="J2040" s="20"/>
      <c r="K2040" s="19"/>
      <c r="L2040" s="22"/>
      <c r="M2040"/>
    </row>
    <row r="2041" spans="1:13" x14ac:dyDescent="0.25">
      <c r="J2041" s="20"/>
      <c r="K2041" s="19"/>
      <c r="L2041" s="22"/>
      <c r="M2041"/>
    </row>
    <row r="2042" spans="1:13" x14ac:dyDescent="0.25">
      <c r="J2042" s="20"/>
      <c r="K2042" s="19"/>
      <c r="L2042" s="22"/>
      <c r="M2042"/>
    </row>
    <row r="2043" spans="1:13" x14ac:dyDescent="0.25">
      <c r="J2043" s="20"/>
      <c r="K2043" s="19"/>
      <c r="L2043" s="22"/>
      <c r="M2043"/>
    </row>
    <row r="2044" spans="1:13" x14ac:dyDescent="0.25">
      <c r="A2044" s="12"/>
      <c r="F2044" s="12"/>
      <c r="J2044" s="20"/>
      <c r="K2044" s="19"/>
      <c r="L2044" s="22"/>
      <c r="M2044"/>
    </row>
    <row r="2045" spans="1:13" x14ac:dyDescent="0.25">
      <c r="J2045" s="20"/>
      <c r="K2045" s="19"/>
      <c r="L2045" s="22"/>
      <c r="M2045"/>
    </row>
    <row r="2046" spans="1:13" x14ac:dyDescent="0.25">
      <c r="J2046" s="20"/>
      <c r="K2046" s="19"/>
      <c r="L2046" s="22"/>
      <c r="M2046"/>
    </row>
    <row r="2047" spans="1:13" x14ac:dyDescent="0.25">
      <c r="A2047" s="12"/>
      <c r="F2047" s="12"/>
      <c r="J2047" s="20"/>
      <c r="K2047" s="19"/>
      <c r="L2047" s="22"/>
      <c r="M2047"/>
    </row>
    <row r="2048" spans="1:13" x14ac:dyDescent="0.25">
      <c r="J2048" s="20"/>
      <c r="K2048" s="19"/>
      <c r="L2048" s="22"/>
      <c r="M2048"/>
    </row>
    <row r="2049" spans="1:13" x14ac:dyDescent="0.25">
      <c r="J2049" s="20"/>
      <c r="K2049" s="19"/>
      <c r="L2049" s="22"/>
      <c r="M2049"/>
    </row>
    <row r="2050" spans="1:13" x14ac:dyDescent="0.25">
      <c r="A2050" s="12"/>
      <c r="F2050" s="12"/>
      <c r="J2050" s="20"/>
      <c r="K2050" s="19"/>
      <c r="L2050" s="22"/>
      <c r="M2050"/>
    </row>
    <row r="2051" spans="1:13" x14ac:dyDescent="0.25">
      <c r="A2051" s="12"/>
      <c r="F2051" s="12"/>
      <c r="J2051" s="20"/>
      <c r="K2051" s="19"/>
      <c r="L2051" s="22"/>
      <c r="M2051"/>
    </row>
    <row r="2052" spans="1:13" x14ac:dyDescent="0.25">
      <c r="J2052" s="20"/>
      <c r="K2052" s="19"/>
      <c r="L2052" s="22"/>
      <c r="M2052"/>
    </row>
    <row r="2053" spans="1:13" x14ac:dyDescent="0.25">
      <c r="J2053" s="20"/>
      <c r="K2053" s="19"/>
      <c r="L2053" s="22"/>
      <c r="M2053"/>
    </row>
    <row r="2054" spans="1:13" x14ac:dyDescent="0.25">
      <c r="J2054" s="20"/>
      <c r="K2054" s="19"/>
      <c r="L2054" s="22"/>
      <c r="M2054"/>
    </row>
    <row r="2055" spans="1:13" x14ac:dyDescent="0.25">
      <c r="J2055" s="20"/>
      <c r="K2055" s="19"/>
      <c r="L2055" s="22"/>
      <c r="M2055"/>
    </row>
    <row r="2056" spans="1:13" x14ac:dyDescent="0.25">
      <c r="J2056" s="20"/>
      <c r="K2056" s="19"/>
      <c r="L2056" s="22"/>
      <c r="M2056"/>
    </row>
    <row r="2057" spans="1:13" x14ac:dyDescent="0.25">
      <c r="J2057" s="20"/>
      <c r="K2057" s="19"/>
      <c r="L2057" s="22"/>
      <c r="M2057"/>
    </row>
    <row r="2058" spans="1:13" x14ac:dyDescent="0.25">
      <c r="A2058" s="12"/>
      <c r="F2058" s="12"/>
      <c r="J2058" s="20"/>
      <c r="K2058" s="19"/>
      <c r="L2058" s="22"/>
      <c r="M2058"/>
    </row>
    <row r="2059" spans="1:13" x14ac:dyDescent="0.25">
      <c r="J2059" s="20"/>
      <c r="K2059" s="19"/>
      <c r="L2059" s="22"/>
      <c r="M2059"/>
    </row>
    <row r="2060" spans="1:13" x14ac:dyDescent="0.25">
      <c r="J2060" s="20"/>
      <c r="K2060" s="19"/>
      <c r="L2060" s="22"/>
      <c r="M2060"/>
    </row>
    <row r="2061" spans="1:13" x14ac:dyDescent="0.25">
      <c r="A2061" s="12"/>
      <c r="F2061" s="12"/>
      <c r="J2061" s="20"/>
      <c r="K2061" s="19"/>
      <c r="L2061" s="22"/>
      <c r="M2061"/>
    </row>
    <row r="2062" spans="1:13" x14ac:dyDescent="0.25">
      <c r="J2062" s="20"/>
      <c r="K2062" s="19"/>
      <c r="L2062" s="22"/>
      <c r="M2062"/>
    </row>
    <row r="2063" spans="1:13" x14ac:dyDescent="0.25">
      <c r="J2063" s="20"/>
      <c r="K2063" s="19"/>
      <c r="L2063" s="22"/>
      <c r="M2063"/>
    </row>
    <row r="2064" spans="1:13" x14ac:dyDescent="0.25">
      <c r="A2064" s="12"/>
      <c r="F2064" s="12"/>
      <c r="J2064" s="20"/>
      <c r="K2064" s="19"/>
      <c r="L2064" s="22"/>
      <c r="M2064"/>
    </row>
    <row r="2065" spans="1:13" x14ac:dyDescent="0.25">
      <c r="A2065" s="12"/>
      <c r="F2065" s="12"/>
      <c r="J2065" s="20"/>
      <c r="K2065" s="19"/>
      <c r="L2065" s="22"/>
      <c r="M2065"/>
    </row>
    <row r="2066" spans="1:13" x14ac:dyDescent="0.25">
      <c r="J2066" s="20"/>
      <c r="K2066" s="19"/>
      <c r="L2066" s="22"/>
      <c r="M2066"/>
    </row>
    <row r="2067" spans="1:13" x14ac:dyDescent="0.25">
      <c r="J2067" s="20"/>
      <c r="K2067" s="19"/>
      <c r="L2067" s="22"/>
      <c r="M2067"/>
    </row>
    <row r="2068" spans="1:13" x14ac:dyDescent="0.25">
      <c r="J2068" s="20"/>
      <c r="K2068" s="19"/>
      <c r="L2068" s="22"/>
      <c r="M2068"/>
    </row>
    <row r="2069" spans="1:13" x14ac:dyDescent="0.25">
      <c r="J2069" s="20"/>
      <c r="K2069" s="19"/>
      <c r="L2069" s="22"/>
      <c r="M2069"/>
    </row>
    <row r="2070" spans="1:13" x14ac:dyDescent="0.25">
      <c r="J2070" s="20"/>
      <c r="K2070" s="19"/>
      <c r="L2070" s="22"/>
      <c r="M2070"/>
    </row>
    <row r="2071" spans="1:13" x14ac:dyDescent="0.25">
      <c r="J2071" s="20"/>
      <c r="K2071" s="19"/>
      <c r="L2071" s="22"/>
      <c r="M2071"/>
    </row>
    <row r="2072" spans="1:13" x14ac:dyDescent="0.25">
      <c r="A2072" s="12"/>
      <c r="F2072" s="12"/>
      <c r="J2072" s="20"/>
      <c r="K2072" s="19"/>
      <c r="L2072" s="22"/>
      <c r="M2072"/>
    </row>
    <row r="2073" spans="1:13" x14ac:dyDescent="0.25">
      <c r="J2073" s="20"/>
      <c r="K2073" s="19"/>
      <c r="L2073" s="22"/>
      <c r="M2073"/>
    </row>
    <row r="2074" spans="1:13" x14ac:dyDescent="0.25">
      <c r="J2074" s="20"/>
      <c r="K2074" s="19"/>
      <c r="L2074" s="22"/>
      <c r="M2074"/>
    </row>
    <row r="2075" spans="1:13" x14ac:dyDescent="0.25">
      <c r="A2075" s="12"/>
      <c r="F2075" s="12"/>
      <c r="J2075" s="20"/>
      <c r="K2075" s="19"/>
      <c r="L2075" s="22"/>
      <c r="M2075"/>
    </row>
    <row r="2076" spans="1:13" x14ac:dyDescent="0.25">
      <c r="J2076" s="20"/>
      <c r="K2076" s="19"/>
      <c r="L2076" s="22"/>
      <c r="M2076"/>
    </row>
    <row r="2077" spans="1:13" x14ac:dyDescent="0.25">
      <c r="J2077" s="20"/>
      <c r="K2077" s="19"/>
      <c r="L2077" s="22"/>
      <c r="M2077"/>
    </row>
    <row r="2078" spans="1:13" x14ac:dyDescent="0.25">
      <c r="A2078" s="12"/>
      <c r="F2078" s="12"/>
      <c r="J2078" s="20"/>
      <c r="K2078" s="19"/>
      <c r="L2078" s="22"/>
      <c r="M2078"/>
    </row>
    <row r="2079" spans="1:13" x14ac:dyDescent="0.25">
      <c r="A2079" s="12"/>
      <c r="F2079" s="12"/>
      <c r="J2079" s="20"/>
      <c r="K2079" s="19"/>
      <c r="L2079" s="22"/>
      <c r="M2079"/>
    </row>
    <row r="2080" spans="1:13" x14ac:dyDescent="0.25">
      <c r="J2080" s="20"/>
      <c r="K2080" s="19"/>
      <c r="L2080" s="22"/>
      <c r="M2080"/>
    </row>
    <row r="2081" spans="1:13" x14ac:dyDescent="0.25">
      <c r="J2081" s="20"/>
      <c r="K2081" s="19"/>
      <c r="L2081" s="22"/>
      <c r="M2081"/>
    </row>
    <row r="2082" spans="1:13" x14ac:dyDescent="0.25">
      <c r="J2082" s="20"/>
      <c r="K2082" s="19"/>
      <c r="L2082" s="22"/>
      <c r="M2082"/>
    </row>
    <row r="2083" spans="1:13" x14ac:dyDescent="0.25">
      <c r="J2083" s="20"/>
      <c r="K2083" s="19"/>
      <c r="L2083" s="22"/>
      <c r="M2083"/>
    </row>
    <row r="2084" spans="1:13" x14ac:dyDescent="0.25">
      <c r="J2084" s="20"/>
      <c r="K2084" s="19"/>
      <c r="L2084" s="22"/>
      <c r="M2084"/>
    </row>
    <row r="2085" spans="1:13" x14ac:dyDescent="0.25">
      <c r="J2085" s="20"/>
      <c r="K2085" s="19"/>
      <c r="L2085" s="22"/>
      <c r="M2085"/>
    </row>
    <row r="2086" spans="1:13" x14ac:dyDescent="0.25">
      <c r="A2086" s="12"/>
      <c r="F2086" s="12"/>
      <c r="J2086" s="20"/>
      <c r="K2086" s="19"/>
      <c r="L2086" s="22"/>
      <c r="M2086"/>
    </row>
    <row r="2087" spans="1:13" x14ac:dyDescent="0.25">
      <c r="J2087" s="20"/>
      <c r="K2087" s="19"/>
      <c r="L2087" s="22"/>
      <c r="M2087"/>
    </row>
    <row r="2088" spans="1:13" x14ac:dyDescent="0.25">
      <c r="J2088" s="20"/>
      <c r="K2088" s="19"/>
      <c r="L2088" s="22"/>
      <c r="M2088"/>
    </row>
    <row r="2089" spans="1:13" x14ac:dyDescent="0.25">
      <c r="A2089" s="12"/>
      <c r="F2089" s="12"/>
      <c r="J2089" s="20"/>
      <c r="K2089" s="19"/>
      <c r="L2089" s="22"/>
      <c r="M2089"/>
    </row>
    <row r="2090" spans="1:13" x14ac:dyDescent="0.25">
      <c r="J2090" s="20"/>
      <c r="K2090" s="19"/>
      <c r="L2090" s="22"/>
      <c r="M2090"/>
    </row>
    <row r="2091" spans="1:13" x14ac:dyDescent="0.25">
      <c r="J2091" s="20"/>
      <c r="K2091" s="19"/>
      <c r="L2091" s="22"/>
      <c r="M2091"/>
    </row>
    <row r="2092" spans="1:13" x14ac:dyDescent="0.25">
      <c r="A2092" s="12"/>
      <c r="F2092" s="12"/>
      <c r="J2092" s="20"/>
      <c r="K2092" s="19"/>
      <c r="L2092" s="22"/>
      <c r="M2092"/>
    </row>
    <row r="2093" spans="1:13" x14ac:dyDescent="0.25">
      <c r="A2093" s="12"/>
      <c r="F2093" s="12"/>
      <c r="J2093" s="20"/>
      <c r="K2093" s="19"/>
      <c r="L2093" s="22"/>
      <c r="M2093"/>
    </row>
    <row r="2094" spans="1:13" x14ac:dyDescent="0.25">
      <c r="J2094" s="20"/>
      <c r="K2094" s="19"/>
      <c r="L2094" s="22"/>
      <c r="M2094"/>
    </row>
    <row r="2095" spans="1:13" x14ac:dyDescent="0.25">
      <c r="J2095" s="20"/>
      <c r="K2095" s="19"/>
      <c r="L2095" s="22"/>
      <c r="M2095"/>
    </row>
    <row r="2096" spans="1:13" x14ac:dyDescent="0.25">
      <c r="J2096" s="20"/>
      <c r="K2096" s="19"/>
      <c r="L2096" s="22"/>
      <c r="M2096"/>
    </row>
    <row r="2097" spans="1:13" x14ac:dyDescent="0.25">
      <c r="J2097" s="20"/>
      <c r="K2097" s="19"/>
      <c r="L2097" s="22"/>
      <c r="M2097"/>
    </row>
    <row r="2098" spans="1:13" x14ac:dyDescent="0.25">
      <c r="J2098" s="20"/>
      <c r="K2098" s="19"/>
      <c r="L2098" s="22"/>
      <c r="M2098"/>
    </row>
    <row r="2099" spans="1:13" x14ac:dyDescent="0.25">
      <c r="J2099" s="20"/>
      <c r="K2099" s="19"/>
      <c r="L2099" s="22"/>
      <c r="M2099"/>
    </row>
    <row r="2100" spans="1:13" x14ac:dyDescent="0.25">
      <c r="A2100" s="12"/>
      <c r="F2100" s="12"/>
      <c r="J2100" s="20"/>
      <c r="K2100" s="19"/>
      <c r="L2100" s="22"/>
      <c r="M2100"/>
    </row>
    <row r="2101" spans="1:13" x14ac:dyDescent="0.25">
      <c r="J2101" s="20"/>
      <c r="K2101" s="19"/>
      <c r="L2101" s="22"/>
      <c r="M2101"/>
    </row>
    <row r="2102" spans="1:13" x14ac:dyDescent="0.25">
      <c r="J2102" s="20"/>
      <c r="K2102" s="19"/>
      <c r="L2102" s="22"/>
      <c r="M2102"/>
    </row>
    <row r="2103" spans="1:13" x14ac:dyDescent="0.25">
      <c r="A2103" s="12"/>
      <c r="F2103" s="12"/>
      <c r="J2103" s="20"/>
      <c r="K2103" s="19"/>
      <c r="L2103" s="22"/>
      <c r="M2103"/>
    </row>
    <row r="2104" spans="1:13" x14ac:dyDescent="0.25">
      <c r="J2104" s="20"/>
      <c r="K2104" s="19"/>
      <c r="L2104" s="22"/>
      <c r="M2104"/>
    </row>
    <row r="2105" spans="1:13" x14ac:dyDescent="0.25">
      <c r="J2105" s="20"/>
      <c r="K2105" s="19"/>
      <c r="L2105" s="22"/>
      <c r="M2105"/>
    </row>
    <row r="2106" spans="1:13" x14ac:dyDescent="0.25">
      <c r="A2106" s="12"/>
      <c r="F2106" s="12"/>
      <c r="J2106" s="20"/>
      <c r="K2106" s="19"/>
      <c r="L2106" s="22"/>
      <c r="M2106"/>
    </row>
    <row r="2107" spans="1:13" x14ac:dyDescent="0.25">
      <c r="A2107" s="12"/>
      <c r="F2107" s="12"/>
      <c r="J2107" s="20"/>
      <c r="K2107" s="19"/>
      <c r="L2107" s="22"/>
      <c r="M2107"/>
    </row>
    <row r="2108" spans="1:13" x14ac:dyDescent="0.25">
      <c r="J2108" s="20"/>
      <c r="K2108" s="19"/>
      <c r="L2108" s="22"/>
      <c r="M2108"/>
    </row>
    <row r="2109" spans="1:13" x14ac:dyDescent="0.25">
      <c r="J2109" s="20"/>
      <c r="K2109" s="19"/>
      <c r="L2109" s="22"/>
      <c r="M2109"/>
    </row>
    <row r="2110" spans="1:13" x14ac:dyDescent="0.25">
      <c r="J2110" s="20"/>
      <c r="K2110" s="19"/>
      <c r="L2110" s="22"/>
      <c r="M2110"/>
    </row>
    <row r="2111" spans="1:13" x14ac:dyDescent="0.25">
      <c r="J2111" s="20"/>
      <c r="K2111" s="19"/>
      <c r="L2111" s="22"/>
      <c r="M2111"/>
    </row>
    <row r="2112" spans="1:13" x14ac:dyDescent="0.25">
      <c r="J2112" s="20"/>
      <c r="K2112" s="19"/>
      <c r="L2112" s="22"/>
      <c r="M2112"/>
    </row>
    <row r="2113" spans="1:13" x14ac:dyDescent="0.25">
      <c r="J2113" s="20"/>
      <c r="K2113" s="19"/>
      <c r="L2113" s="22"/>
      <c r="M2113"/>
    </row>
    <row r="2114" spans="1:13" x14ac:dyDescent="0.25">
      <c r="A2114" s="12"/>
      <c r="F2114" s="12"/>
      <c r="J2114" s="20"/>
      <c r="K2114" s="19"/>
      <c r="L2114" s="22"/>
      <c r="M2114"/>
    </row>
    <row r="2115" spans="1:13" x14ac:dyDescent="0.25">
      <c r="J2115" s="20"/>
      <c r="K2115" s="19"/>
      <c r="L2115" s="22"/>
      <c r="M2115"/>
    </row>
    <row r="2116" spans="1:13" x14ac:dyDescent="0.25">
      <c r="J2116" s="20"/>
      <c r="K2116" s="19"/>
      <c r="L2116" s="22"/>
      <c r="M2116"/>
    </row>
    <row r="2117" spans="1:13" x14ac:dyDescent="0.25">
      <c r="A2117" s="12"/>
      <c r="F2117" s="12"/>
      <c r="J2117" s="20"/>
      <c r="K2117" s="19"/>
      <c r="L2117" s="22"/>
      <c r="M2117"/>
    </row>
    <row r="2118" spans="1:13" x14ac:dyDescent="0.25">
      <c r="J2118" s="20"/>
      <c r="K2118" s="19"/>
      <c r="L2118" s="22"/>
      <c r="M2118"/>
    </row>
    <row r="2119" spans="1:13" x14ac:dyDescent="0.25">
      <c r="J2119" s="20"/>
      <c r="K2119" s="19"/>
      <c r="L2119" s="22"/>
      <c r="M2119"/>
    </row>
    <row r="2120" spans="1:13" x14ac:dyDescent="0.25">
      <c r="A2120" s="12"/>
      <c r="F2120" s="12"/>
      <c r="J2120" s="20"/>
      <c r="K2120" s="19"/>
      <c r="L2120" s="22"/>
      <c r="M2120"/>
    </row>
    <row r="2121" spans="1:13" x14ac:dyDescent="0.25">
      <c r="A2121" s="12"/>
      <c r="F2121" s="12"/>
      <c r="J2121" s="20"/>
      <c r="K2121" s="19"/>
      <c r="L2121" s="22"/>
      <c r="M2121"/>
    </row>
    <row r="2122" spans="1:13" x14ac:dyDescent="0.25">
      <c r="J2122" s="20"/>
      <c r="K2122" s="19"/>
      <c r="L2122" s="22"/>
      <c r="M2122"/>
    </row>
    <row r="2123" spans="1:13" x14ac:dyDescent="0.25">
      <c r="J2123" s="20"/>
      <c r="K2123" s="19"/>
      <c r="L2123" s="22"/>
      <c r="M2123"/>
    </row>
    <row r="2124" spans="1:13" x14ac:dyDescent="0.25">
      <c r="J2124" s="20"/>
      <c r="K2124" s="19"/>
      <c r="L2124" s="22"/>
      <c r="M2124"/>
    </row>
    <row r="2125" spans="1:13" x14ac:dyDescent="0.25">
      <c r="J2125" s="20"/>
      <c r="K2125" s="19"/>
      <c r="L2125" s="22"/>
      <c r="M2125"/>
    </row>
    <row r="2126" spans="1:13" x14ac:dyDescent="0.25">
      <c r="J2126" s="20"/>
      <c r="K2126" s="19"/>
      <c r="L2126" s="22"/>
      <c r="M2126"/>
    </row>
    <row r="2127" spans="1:13" x14ac:dyDescent="0.25">
      <c r="J2127" s="20"/>
      <c r="K2127" s="19"/>
      <c r="L2127" s="22"/>
      <c r="M2127"/>
    </row>
    <row r="2128" spans="1:13" x14ac:dyDescent="0.25">
      <c r="A2128" s="12"/>
      <c r="F2128" s="12"/>
      <c r="J2128" s="20"/>
      <c r="K2128" s="19"/>
      <c r="L2128" s="22"/>
      <c r="M2128"/>
    </row>
    <row r="2129" spans="1:13" x14ac:dyDescent="0.25">
      <c r="J2129" s="20"/>
      <c r="K2129" s="19"/>
      <c r="L2129" s="22"/>
      <c r="M2129"/>
    </row>
    <row r="2130" spans="1:13" x14ac:dyDescent="0.25">
      <c r="J2130" s="20"/>
      <c r="K2130" s="19"/>
      <c r="L2130" s="22"/>
      <c r="M2130"/>
    </row>
    <row r="2131" spans="1:13" x14ac:dyDescent="0.25">
      <c r="A2131" s="12"/>
      <c r="F2131" s="12"/>
      <c r="J2131" s="20"/>
      <c r="K2131" s="19"/>
      <c r="L2131" s="22"/>
      <c r="M2131"/>
    </row>
    <row r="2132" spans="1:13" x14ac:dyDescent="0.25">
      <c r="J2132" s="20"/>
      <c r="K2132" s="19"/>
      <c r="L2132" s="22"/>
      <c r="M2132"/>
    </row>
    <row r="2133" spans="1:13" x14ac:dyDescent="0.25">
      <c r="J2133" s="20"/>
      <c r="K2133" s="19"/>
      <c r="L2133" s="22"/>
      <c r="M2133"/>
    </row>
    <row r="2134" spans="1:13" x14ac:dyDescent="0.25">
      <c r="A2134" s="12"/>
      <c r="F2134" s="12"/>
      <c r="J2134" s="20"/>
      <c r="K2134" s="19"/>
      <c r="L2134" s="22"/>
      <c r="M2134"/>
    </row>
    <row r="2135" spans="1:13" x14ac:dyDescent="0.25">
      <c r="A2135" s="12"/>
      <c r="F2135" s="12"/>
      <c r="J2135" s="20"/>
      <c r="K2135" s="19"/>
      <c r="L2135" s="22"/>
      <c r="M2135"/>
    </row>
    <row r="2136" spans="1:13" x14ac:dyDescent="0.25">
      <c r="J2136" s="20"/>
      <c r="K2136" s="19"/>
      <c r="L2136" s="22"/>
      <c r="M2136"/>
    </row>
    <row r="2137" spans="1:13" x14ac:dyDescent="0.25">
      <c r="J2137" s="20"/>
      <c r="K2137" s="19"/>
      <c r="L2137" s="22"/>
      <c r="M2137"/>
    </row>
    <row r="2138" spans="1:13" x14ac:dyDescent="0.25">
      <c r="J2138" s="20"/>
      <c r="K2138" s="19"/>
      <c r="L2138" s="22"/>
      <c r="M2138"/>
    </row>
    <row r="2139" spans="1:13" x14ac:dyDescent="0.25">
      <c r="J2139" s="20"/>
      <c r="K2139" s="19"/>
      <c r="L2139" s="22"/>
      <c r="M2139"/>
    </row>
    <row r="2140" spans="1:13" x14ac:dyDescent="0.25">
      <c r="J2140" s="20"/>
      <c r="K2140" s="19"/>
      <c r="L2140" s="22"/>
      <c r="M2140"/>
    </row>
    <row r="2141" spans="1:13" x14ac:dyDescent="0.25">
      <c r="J2141" s="20"/>
      <c r="K2141" s="19"/>
      <c r="L2141" s="22"/>
      <c r="M2141"/>
    </row>
    <row r="2142" spans="1:13" x14ac:dyDescent="0.25">
      <c r="A2142" s="12"/>
      <c r="F2142" s="12"/>
      <c r="J2142" s="20"/>
      <c r="K2142" s="19"/>
      <c r="L2142" s="22"/>
      <c r="M2142"/>
    </row>
    <row r="2143" spans="1:13" x14ac:dyDescent="0.25">
      <c r="J2143" s="20"/>
      <c r="K2143" s="19"/>
      <c r="L2143" s="22"/>
      <c r="M2143"/>
    </row>
    <row r="2144" spans="1:13" x14ac:dyDescent="0.25">
      <c r="J2144" s="20"/>
      <c r="K2144" s="19"/>
      <c r="L2144" s="22"/>
      <c r="M2144"/>
    </row>
    <row r="2145" spans="1:13" x14ac:dyDescent="0.25">
      <c r="A2145" s="12"/>
      <c r="F2145" s="12"/>
      <c r="J2145" s="20"/>
      <c r="K2145" s="19"/>
      <c r="L2145" s="22"/>
      <c r="M2145"/>
    </row>
    <row r="2146" spans="1:13" x14ac:dyDescent="0.25">
      <c r="J2146" s="20"/>
      <c r="K2146" s="19"/>
      <c r="L2146" s="22"/>
      <c r="M2146"/>
    </row>
    <row r="2147" spans="1:13" x14ac:dyDescent="0.25">
      <c r="J2147" s="20"/>
      <c r="K2147" s="19"/>
      <c r="L2147" s="22"/>
      <c r="M2147"/>
    </row>
    <row r="2148" spans="1:13" x14ac:dyDescent="0.25">
      <c r="A2148" s="12"/>
      <c r="F2148" s="12"/>
      <c r="J2148" s="20"/>
      <c r="K2148" s="19"/>
      <c r="L2148" s="22"/>
      <c r="M2148"/>
    </row>
    <row r="2149" spans="1:13" x14ac:dyDescent="0.25">
      <c r="A2149" s="12"/>
      <c r="F2149" s="12"/>
      <c r="J2149" s="20"/>
      <c r="K2149" s="19"/>
      <c r="L2149" s="22"/>
      <c r="M2149"/>
    </row>
    <row r="2150" spans="1:13" x14ac:dyDescent="0.25">
      <c r="J2150" s="20"/>
      <c r="K2150" s="19"/>
      <c r="L2150" s="22"/>
      <c r="M2150"/>
    </row>
    <row r="2151" spans="1:13" x14ac:dyDescent="0.25">
      <c r="J2151" s="20"/>
      <c r="K2151" s="19"/>
      <c r="L2151" s="22"/>
      <c r="M2151"/>
    </row>
    <row r="2152" spans="1:13" x14ac:dyDescent="0.25">
      <c r="J2152" s="20"/>
      <c r="K2152" s="19"/>
      <c r="L2152" s="22"/>
      <c r="M2152"/>
    </row>
    <row r="2153" spans="1:13" x14ac:dyDescent="0.25">
      <c r="J2153" s="20"/>
      <c r="K2153" s="19"/>
      <c r="L2153" s="22"/>
      <c r="M2153"/>
    </row>
    <row r="2154" spans="1:13" x14ac:dyDescent="0.25">
      <c r="J2154" s="20"/>
      <c r="K2154" s="19"/>
      <c r="L2154" s="22"/>
      <c r="M2154"/>
    </row>
    <row r="2155" spans="1:13" x14ac:dyDescent="0.25">
      <c r="J2155" s="20"/>
      <c r="K2155" s="19"/>
      <c r="L2155" s="22"/>
      <c r="M2155"/>
    </row>
    <row r="2156" spans="1:13" x14ac:dyDescent="0.25">
      <c r="A2156" s="12"/>
      <c r="F2156" s="12"/>
      <c r="J2156" s="20"/>
      <c r="K2156" s="19"/>
      <c r="L2156" s="22"/>
      <c r="M2156"/>
    </row>
    <row r="2157" spans="1:13" x14ac:dyDescent="0.25">
      <c r="J2157" s="20"/>
      <c r="K2157" s="19"/>
      <c r="L2157" s="22"/>
      <c r="M2157"/>
    </row>
    <row r="2158" spans="1:13" x14ac:dyDescent="0.25">
      <c r="J2158" s="20"/>
      <c r="K2158" s="19"/>
      <c r="L2158" s="22"/>
      <c r="M2158"/>
    </row>
    <row r="2159" spans="1:13" x14ac:dyDescent="0.25">
      <c r="A2159" s="12"/>
      <c r="F2159" s="12"/>
      <c r="J2159" s="20"/>
      <c r="K2159" s="19"/>
      <c r="L2159" s="22"/>
      <c r="M2159"/>
    </row>
    <row r="2160" spans="1:13" x14ac:dyDescent="0.25">
      <c r="J2160" s="20"/>
      <c r="K2160" s="19"/>
      <c r="L2160" s="22"/>
      <c r="M2160"/>
    </row>
    <row r="2161" spans="1:13" x14ac:dyDescent="0.25">
      <c r="J2161" s="20"/>
      <c r="K2161" s="19"/>
      <c r="L2161" s="22"/>
      <c r="M2161"/>
    </row>
    <row r="2162" spans="1:13" x14ac:dyDescent="0.25">
      <c r="A2162" s="12"/>
      <c r="F2162" s="12"/>
      <c r="J2162" s="20"/>
      <c r="K2162" s="19"/>
      <c r="L2162" s="22"/>
      <c r="M2162"/>
    </row>
    <row r="2163" spans="1:13" x14ac:dyDescent="0.25">
      <c r="A2163" s="12"/>
      <c r="F2163" s="12"/>
      <c r="J2163" s="20"/>
      <c r="K2163" s="19"/>
      <c r="L2163" s="22"/>
      <c r="M2163"/>
    </row>
    <row r="2164" spans="1:13" x14ac:dyDescent="0.25">
      <c r="J2164" s="20"/>
      <c r="K2164" s="19"/>
      <c r="L2164" s="22"/>
      <c r="M2164"/>
    </row>
    <row r="2165" spans="1:13" x14ac:dyDescent="0.25">
      <c r="J2165" s="20"/>
      <c r="K2165" s="19"/>
      <c r="L2165" s="22"/>
      <c r="M2165"/>
    </row>
    <row r="2166" spans="1:13" x14ac:dyDescent="0.25">
      <c r="J2166" s="20"/>
      <c r="K2166" s="19"/>
      <c r="L2166" s="22"/>
      <c r="M2166"/>
    </row>
    <row r="2167" spans="1:13" x14ac:dyDescent="0.25">
      <c r="J2167" s="20"/>
      <c r="K2167" s="19"/>
      <c r="L2167" s="22"/>
      <c r="M2167"/>
    </row>
    <row r="2168" spans="1:13" x14ac:dyDescent="0.25">
      <c r="J2168" s="20"/>
      <c r="K2168" s="19"/>
      <c r="L2168" s="22"/>
      <c r="M2168"/>
    </row>
    <row r="2169" spans="1:13" x14ac:dyDescent="0.25">
      <c r="J2169" s="20"/>
      <c r="K2169" s="19"/>
      <c r="L2169" s="22"/>
      <c r="M2169"/>
    </row>
    <row r="2170" spans="1:13" x14ac:dyDescent="0.25">
      <c r="A2170" s="12"/>
      <c r="F2170" s="12"/>
      <c r="J2170" s="20"/>
      <c r="K2170" s="19"/>
      <c r="L2170" s="22"/>
      <c r="M2170"/>
    </row>
    <row r="2171" spans="1:13" x14ac:dyDescent="0.25">
      <c r="J2171" s="20"/>
      <c r="K2171" s="19"/>
      <c r="L2171" s="22"/>
      <c r="M2171"/>
    </row>
    <row r="2172" spans="1:13" x14ac:dyDescent="0.25">
      <c r="J2172" s="20"/>
      <c r="K2172" s="19"/>
      <c r="L2172" s="22"/>
      <c r="M2172"/>
    </row>
    <row r="2173" spans="1:13" x14ac:dyDescent="0.25">
      <c r="A2173" s="12"/>
      <c r="F2173" s="12"/>
      <c r="J2173" s="20"/>
      <c r="K2173" s="19"/>
      <c r="L2173" s="22"/>
      <c r="M2173"/>
    </row>
    <row r="2174" spans="1:13" x14ac:dyDescent="0.25">
      <c r="J2174" s="20"/>
      <c r="K2174" s="19"/>
      <c r="L2174" s="22"/>
      <c r="M2174"/>
    </row>
    <row r="2175" spans="1:13" x14ac:dyDescent="0.25">
      <c r="J2175" s="20"/>
      <c r="K2175" s="19"/>
      <c r="L2175" s="22"/>
      <c r="M2175"/>
    </row>
    <row r="2176" spans="1:13" x14ac:dyDescent="0.25">
      <c r="A2176" s="12"/>
      <c r="F2176" s="12"/>
      <c r="J2176" s="20"/>
      <c r="K2176" s="19"/>
      <c r="L2176" s="22"/>
      <c r="M2176"/>
    </row>
    <row r="2177" spans="1:13" x14ac:dyDescent="0.25">
      <c r="A2177" s="12"/>
      <c r="F2177" s="12"/>
      <c r="J2177" s="20"/>
      <c r="K2177" s="19"/>
      <c r="L2177" s="22"/>
      <c r="M2177"/>
    </row>
    <row r="2178" spans="1:13" x14ac:dyDescent="0.25">
      <c r="J2178" s="20"/>
      <c r="K2178" s="19"/>
      <c r="L2178" s="22"/>
      <c r="M2178"/>
    </row>
    <row r="2179" spans="1:13" x14ac:dyDescent="0.25">
      <c r="J2179" s="20"/>
      <c r="K2179" s="19"/>
      <c r="L2179" s="22"/>
      <c r="M2179"/>
    </row>
    <row r="2180" spans="1:13" x14ac:dyDescent="0.25">
      <c r="J2180" s="20"/>
      <c r="K2180" s="19"/>
      <c r="L2180" s="22"/>
      <c r="M2180"/>
    </row>
    <row r="2181" spans="1:13" x14ac:dyDescent="0.25">
      <c r="J2181" s="20"/>
      <c r="K2181" s="19"/>
      <c r="L2181" s="22"/>
      <c r="M2181"/>
    </row>
    <row r="2182" spans="1:13" x14ac:dyDescent="0.25">
      <c r="J2182" s="20"/>
      <c r="K2182" s="19"/>
      <c r="L2182" s="22"/>
      <c r="M2182"/>
    </row>
    <row r="2183" spans="1:13" x14ac:dyDescent="0.25">
      <c r="J2183" s="20"/>
      <c r="K2183" s="19"/>
      <c r="L2183" s="22"/>
      <c r="M2183"/>
    </row>
    <row r="2184" spans="1:13" x14ac:dyDescent="0.25">
      <c r="A2184" s="12"/>
      <c r="F2184" s="12"/>
      <c r="J2184" s="20"/>
      <c r="K2184" s="19"/>
      <c r="L2184" s="22"/>
      <c r="M2184"/>
    </row>
    <row r="2185" spans="1:13" x14ac:dyDescent="0.25">
      <c r="J2185" s="20"/>
      <c r="K2185" s="19"/>
      <c r="L2185" s="22"/>
      <c r="M2185"/>
    </row>
    <row r="2186" spans="1:13" x14ac:dyDescent="0.25">
      <c r="J2186" s="20"/>
      <c r="K2186" s="19"/>
      <c r="L2186" s="22"/>
      <c r="M2186"/>
    </row>
    <row r="2187" spans="1:13" x14ac:dyDescent="0.25">
      <c r="A2187" s="12"/>
      <c r="F2187" s="12"/>
      <c r="J2187" s="20"/>
      <c r="K2187" s="19"/>
      <c r="L2187" s="22"/>
      <c r="M2187"/>
    </row>
    <row r="2188" spans="1:13" x14ac:dyDescent="0.25">
      <c r="J2188" s="20"/>
      <c r="K2188" s="19"/>
      <c r="L2188" s="22"/>
      <c r="M2188"/>
    </row>
    <row r="2189" spans="1:13" x14ac:dyDescent="0.25">
      <c r="J2189" s="20"/>
      <c r="K2189" s="19"/>
      <c r="L2189" s="22"/>
      <c r="M2189"/>
    </row>
    <row r="2190" spans="1:13" x14ac:dyDescent="0.25">
      <c r="A2190" s="12"/>
      <c r="F2190" s="12"/>
      <c r="J2190" s="20"/>
      <c r="K2190" s="19"/>
      <c r="L2190" s="22"/>
      <c r="M2190"/>
    </row>
    <row r="2191" spans="1:13" x14ac:dyDescent="0.25">
      <c r="A2191" s="12"/>
      <c r="F2191" s="12"/>
      <c r="J2191" s="20"/>
      <c r="K2191" s="19"/>
      <c r="L2191" s="22"/>
      <c r="M2191"/>
    </row>
    <row r="2192" spans="1:13" x14ac:dyDescent="0.25">
      <c r="J2192" s="20"/>
      <c r="K2192" s="19"/>
      <c r="L2192" s="22"/>
      <c r="M2192"/>
    </row>
    <row r="2193" spans="1:13" x14ac:dyDescent="0.25">
      <c r="J2193" s="20"/>
      <c r="K2193" s="19"/>
      <c r="L2193" s="22"/>
      <c r="M2193"/>
    </row>
    <row r="2194" spans="1:13" x14ac:dyDescent="0.25">
      <c r="J2194" s="20"/>
      <c r="K2194" s="19"/>
      <c r="L2194" s="22"/>
      <c r="M2194"/>
    </row>
    <row r="2195" spans="1:13" x14ac:dyDescent="0.25">
      <c r="J2195" s="20"/>
      <c r="K2195" s="19"/>
      <c r="L2195" s="22"/>
      <c r="M2195"/>
    </row>
    <row r="2196" spans="1:13" x14ac:dyDescent="0.25">
      <c r="J2196" s="20"/>
      <c r="K2196" s="19"/>
      <c r="L2196" s="22"/>
      <c r="M2196"/>
    </row>
    <row r="2197" spans="1:13" x14ac:dyDescent="0.25">
      <c r="J2197" s="20"/>
      <c r="K2197" s="19"/>
      <c r="L2197" s="22"/>
      <c r="M2197"/>
    </row>
    <row r="2198" spans="1:13" x14ac:dyDescent="0.25">
      <c r="A2198" s="12"/>
      <c r="F2198" s="12"/>
      <c r="J2198" s="20"/>
      <c r="K2198" s="19"/>
      <c r="L2198" s="22"/>
      <c r="M2198"/>
    </row>
    <row r="2199" spans="1:13" x14ac:dyDescent="0.25">
      <c r="J2199" s="20"/>
      <c r="K2199" s="19"/>
      <c r="L2199" s="22"/>
      <c r="M2199"/>
    </row>
    <row r="2200" spans="1:13" x14ac:dyDescent="0.25">
      <c r="J2200" s="20"/>
      <c r="K2200" s="19"/>
      <c r="L2200" s="22"/>
      <c r="M2200"/>
    </row>
    <row r="2201" spans="1:13" x14ac:dyDescent="0.25">
      <c r="A2201" s="12"/>
      <c r="F2201" s="12"/>
      <c r="J2201" s="20"/>
      <c r="K2201" s="19"/>
      <c r="L2201" s="22"/>
      <c r="M2201"/>
    </row>
    <row r="2202" spans="1:13" x14ac:dyDescent="0.25">
      <c r="J2202" s="20"/>
      <c r="K2202" s="19"/>
      <c r="L2202" s="22"/>
      <c r="M2202"/>
    </row>
    <row r="2203" spans="1:13" x14ac:dyDescent="0.25">
      <c r="J2203" s="20"/>
      <c r="K2203" s="19"/>
      <c r="L2203" s="22"/>
      <c r="M2203"/>
    </row>
    <row r="2204" spans="1:13" x14ac:dyDescent="0.25">
      <c r="A2204" s="12"/>
      <c r="F2204" s="12"/>
      <c r="J2204" s="20"/>
      <c r="K2204" s="19"/>
      <c r="L2204" s="22"/>
      <c r="M2204"/>
    </row>
    <row r="2205" spans="1:13" x14ac:dyDescent="0.25">
      <c r="A2205" s="12"/>
      <c r="F2205" s="12"/>
      <c r="J2205" s="20"/>
      <c r="K2205" s="19"/>
      <c r="L2205" s="22"/>
      <c r="M2205"/>
    </row>
    <row r="2206" spans="1:13" x14ac:dyDescent="0.25">
      <c r="J2206" s="20"/>
      <c r="K2206" s="19"/>
      <c r="L2206" s="22"/>
      <c r="M2206"/>
    </row>
    <row r="2207" spans="1:13" x14ac:dyDescent="0.25">
      <c r="J2207" s="20"/>
      <c r="K2207" s="19"/>
      <c r="L2207" s="22"/>
      <c r="M2207"/>
    </row>
    <row r="2208" spans="1:13" x14ac:dyDescent="0.25">
      <c r="J2208" s="20"/>
      <c r="K2208" s="19"/>
      <c r="L2208" s="22"/>
      <c r="M2208"/>
    </row>
    <row r="2209" spans="1:13" x14ac:dyDescent="0.25">
      <c r="J2209" s="20"/>
      <c r="K2209" s="19"/>
      <c r="L2209" s="22"/>
      <c r="M2209"/>
    </row>
    <row r="2210" spans="1:13" x14ac:dyDescent="0.25">
      <c r="J2210" s="20"/>
      <c r="K2210" s="19"/>
      <c r="L2210" s="22"/>
      <c r="M2210"/>
    </row>
    <row r="2211" spans="1:13" x14ac:dyDescent="0.25">
      <c r="J2211" s="20"/>
      <c r="K2211" s="19"/>
      <c r="L2211" s="22"/>
      <c r="M2211"/>
    </row>
    <row r="2212" spans="1:13" x14ac:dyDescent="0.25">
      <c r="A2212" s="12"/>
      <c r="F2212" s="12"/>
      <c r="J2212" s="20"/>
      <c r="K2212" s="19"/>
      <c r="L2212" s="22"/>
      <c r="M2212"/>
    </row>
    <row r="2213" spans="1:13" x14ac:dyDescent="0.25">
      <c r="J2213" s="20"/>
      <c r="K2213" s="19"/>
      <c r="L2213" s="22"/>
      <c r="M2213"/>
    </row>
    <row r="2214" spans="1:13" x14ac:dyDescent="0.25">
      <c r="J2214" s="20"/>
      <c r="K2214" s="19"/>
      <c r="L2214" s="22"/>
      <c r="M2214"/>
    </row>
    <row r="2215" spans="1:13" x14ac:dyDescent="0.25">
      <c r="A2215" s="12"/>
      <c r="F2215" s="12"/>
      <c r="J2215" s="20"/>
      <c r="K2215" s="19"/>
      <c r="L2215" s="22"/>
      <c r="M2215"/>
    </row>
    <row r="2216" spans="1:13" x14ac:dyDescent="0.25">
      <c r="J2216" s="20"/>
      <c r="K2216" s="19"/>
      <c r="L2216" s="22"/>
      <c r="M2216"/>
    </row>
    <row r="2217" spans="1:13" x14ac:dyDescent="0.25">
      <c r="J2217" s="20"/>
      <c r="K2217" s="19"/>
      <c r="L2217" s="22"/>
      <c r="M2217"/>
    </row>
    <row r="2218" spans="1:13" x14ac:dyDescent="0.25">
      <c r="A2218" s="12"/>
      <c r="F2218" s="12"/>
      <c r="J2218" s="20"/>
      <c r="K2218" s="19"/>
      <c r="L2218" s="22"/>
      <c r="M2218"/>
    </row>
    <row r="2219" spans="1:13" x14ac:dyDescent="0.25">
      <c r="A2219" s="12"/>
      <c r="F2219" s="12"/>
      <c r="J2219" s="20"/>
      <c r="K2219" s="19"/>
      <c r="L2219" s="22"/>
      <c r="M2219"/>
    </row>
    <row r="2220" spans="1:13" x14ac:dyDescent="0.25">
      <c r="J2220" s="20"/>
      <c r="K2220" s="19"/>
      <c r="L2220" s="22"/>
      <c r="M2220"/>
    </row>
    <row r="2221" spans="1:13" x14ac:dyDescent="0.25">
      <c r="J2221" s="20"/>
      <c r="K2221" s="19"/>
      <c r="L2221" s="22"/>
      <c r="M2221"/>
    </row>
    <row r="2222" spans="1:13" x14ac:dyDescent="0.25">
      <c r="J2222" s="20"/>
      <c r="K2222" s="19"/>
      <c r="L2222" s="22"/>
      <c r="M2222"/>
    </row>
    <row r="2223" spans="1:13" x14ac:dyDescent="0.25">
      <c r="J2223" s="20"/>
      <c r="K2223" s="19"/>
      <c r="L2223" s="22"/>
      <c r="M2223"/>
    </row>
    <row r="2224" spans="1:13" x14ac:dyDescent="0.25">
      <c r="J2224" s="20"/>
      <c r="K2224" s="19"/>
      <c r="L2224" s="22"/>
      <c r="M2224"/>
    </row>
    <row r="2225" spans="1:13" x14ac:dyDescent="0.25">
      <c r="J2225" s="20"/>
      <c r="K2225" s="19"/>
      <c r="L2225" s="22"/>
      <c r="M2225"/>
    </row>
    <row r="2226" spans="1:13" x14ac:dyDescent="0.25">
      <c r="A2226" s="12"/>
      <c r="F2226" s="12"/>
      <c r="J2226" s="20"/>
      <c r="K2226" s="19"/>
      <c r="L2226" s="22"/>
      <c r="M2226"/>
    </row>
    <row r="2227" spans="1:13" x14ac:dyDescent="0.25">
      <c r="J2227" s="20"/>
      <c r="K2227" s="19"/>
      <c r="L2227" s="22"/>
      <c r="M2227"/>
    </row>
    <row r="2228" spans="1:13" x14ac:dyDescent="0.25">
      <c r="J2228" s="20"/>
      <c r="K2228" s="19"/>
      <c r="L2228" s="22"/>
      <c r="M2228"/>
    </row>
    <row r="2229" spans="1:13" x14ac:dyDescent="0.25">
      <c r="A2229" s="12"/>
      <c r="F2229" s="12"/>
      <c r="J2229" s="20"/>
      <c r="K2229" s="19"/>
      <c r="L2229" s="22"/>
      <c r="M2229"/>
    </row>
    <row r="2230" spans="1:13" x14ac:dyDescent="0.25">
      <c r="J2230" s="20"/>
      <c r="K2230" s="19"/>
      <c r="L2230" s="22"/>
      <c r="M2230"/>
    </row>
    <row r="2231" spans="1:13" x14ac:dyDescent="0.25">
      <c r="J2231" s="20"/>
      <c r="K2231" s="19"/>
      <c r="L2231" s="22"/>
      <c r="M2231"/>
    </row>
    <row r="2232" spans="1:13" x14ac:dyDescent="0.25">
      <c r="A2232" s="12"/>
      <c r="F2232" s="12"/>
      <c r="J2232" s="20"/>
      <c r="K2232" s="19"/>
      <c r="L2232" s="22"/>
      <c r="M2232"/>
    </row>
    <row r="2233" spans="1:13" x14ac:dyDescent="0.25">
      <c r="A2233" s="12"/>
      <c r="F2233" s="12"/>
      <c r="J2233" s="20"/>
      <c r="K2233" s="19"/>
      <c r="L2233" s="22"/>
      <c r="M2233"/>
    </row>
    <row r="2234" spans="1:13" x14ac:dyDescent="0.25">
      <c r="J2234" s="20"/>
      <c r="K2234" s="19"/>
      <c r="L2234" s="22"/>
      <c r="M2234"/>
    </row>
    <row r="2235" spans="1:13" x14ac:dyDescent="0.25">
      <c r="J2235" s="20"/>
      <c r="K2235" s="19"/>
      <c r="L2235" s="22"/>
      <c r="M2235"/>
    </row>
    <row r="2236" spans="1:13" x14ac:dyDescent="0.25">
      <c r="J2236" s="20"/>
      <c r="K2236" s="19"/>
      <c r="L2236" s="22"/>
      <c r="M2236"/>
    </row>
    <row r="2237" spans="1:13" x14ac:dyDescent="0.25">
      <c r="J2237" s="20"/>
      <c r="K2237" s="19"/>
      <c r="L2237" s="22"/>
      <c r="M2237"/>
    </row>
    <row r="2238" spans="1:13" x14ac:dyDescent="0.25">
      <c r="J2238" s="20"/>
      <c r="K2238" s="19"/>
      <c r="L2238" s="22"/>
      <c r="M2238"/>
    </row>
    <row r="2239" spans="1:13" x14ac:dyDescent="0.25">
      <c r="J2239" s="20"/>
      <c r="K2239" s="19"/>
      <c r="L2239" s="22"/>
      <c r="M2239"/>
    </row>
    <row r="2240" spans="1:13" x14ac:dyDescent="0.25">
      <c r="A2240" s="12"/>
      <c r="F2240" s="12"/>
      <c r="J2240" s="20"/>
      <c r="K2240" s="19"/>
      <c r="L2240" s="22"/>
      <c r="M2240"/>
    </row>
    <row r="2241" spans="1:13" x14ac:dyDescent="0.25">
      <c r="J2241" s="20"/>
      <c r="K2241" s="19"/>
      <c r="L2241" s="22"/>
      <c r="M2241"/>
    </row>
    <row r="2242" spans="1:13" x14ac:dyDescent="0.25">
      <c r="J2242" s="20"/>
      <c r="K2242" s="19"/>
      <c r="L2242" s="22"/>
      <c r="M2242"/>
    </row>
    <row r="2243" spans="1:13" x14ac:dyDescent="0.25">
      <c r="A2243" s="12"/>
      <c r="F2243" s="12"/>
      <c r="J2243" s="20"/>
      <c r="K2243" s="19"/>
      <c r="L2243" s="22"/>
      <c r="M2243"/>
    </row>
    <row r="2244" spans="1:13" x14ac:dyDescent="0.25">
      <c r="J2244" s="20"/>
      <c r="K2244" s="19"/>
      <c r="L2244" s="22"/>
      <c r="M2244"/>
    </row>
    <row r="2245" spans="1:13" x14ac:dyDescent="0.25">
      <c r="J2245" s="20"/>
      <c r="K2245" s="19"/>
      <c r="L2245" s="22"/>
      <c r="M2245"/>
    </row>
    <row r="2246" spans="1:13" x14ac:dyDescent="0.25">
      <c r="A2246" s="12"/>
      <c r="F2246" s="12"/>
      <c r="J2246" s="20"/>
      <c r="K2246" s="19"/>
      <c r="L2246" s="22"/>
      <c r="M2246"/>
    </row>
    <row r="2247" spans="1:13" x14ac:dyDescent="0.25">
      <c r="A2247" s="12"/>
      <c r="F2247" s="12"/>
      <c r="J2247" s="20"/>
      <c r="K2247" s="19"/>
      <c r="L2247" s="22"/>
      <c r="M2247"/>
    </row>
    <row r="2248" spans="1:13" x14ac:dyDescent="0.25">
      <c r="J2248" s="20"/>
      <c r="K2248" s="19"/>
      <c r="L2248" s="22"/>
      <c r="M2248"/>
    </row>
    <row r="2249" spans="1:13" x14ac:dyDescent="0.25">
      <c r="J2249" s="20"/>
      <c r="K2249" s="19"/>
      <c r="L2249" s="22"/>
      <c r="M2249"/>
    </row>
    <row r="2250" spans="1:13" x14ac:dyDescent="0.25">
      <c r="J2250" s="20"/>
      <c r="K2250" s="19"/>
      <c r="L2250" s="22"/>
      <c r="M2250"/>
    </row>
    <row r="2251" spans="1:13" x14ac:dyDescent="0.25">
      <c r="J2251" s="20"/>
      <c r="K2251" s="19"/>
      <c r="L2251" s="22"/>
      <c r="M2251"/>
    </row>
    <row r="2252" spans="1:13" x14ac:dyDescent="0.25">
      <c r="J2252" s="20"/>
      <c r="K2252" s="19"/>
      <c r="L2252" s="22"/>
      <c r="M2252"/>
    </row>
    <row r="2253" spans="1:13" x14ac:dyDescent="0.25">
      <c r="J2253" s="20"/>
      <c r="K2253" s="19"/>
      <c r="L2253" s="22"/>
      <c r="M2253"/>
    </row>
    <row r="2254" spans="1:13" x14ac:dyDescent="0.25">
      <c r="A2254" s="12"/>
      <c r="F2254" s="12"/>
      <c r="J2254" s="20"/>
      <c r="K2254" s="19"/>
      <c r="L2254" s="22"/>
      <c r="M2254"/>
    </row>
    <row r="2255" spans="1:13" x14ac:dyDescent="0.25">
      <c r="J2255" s="20"/>
      <c r="K2255" s="19"/>
      <c r="L2255" s="22"/>
      <c r="M2255"/>
    </row>
    <row r="2256" spans="1:13" x14ac:dyDescent="0.25">
      <c r="J2256" s="20"/>
      <c r="K2256" s="19"/>
      <c r="L2256" s="22"/>
      <c r="M2256"/>
    </row>
    <row r="2257" spans="1:13" x14ac:dyDescent="0.25">
      <c r="A2257" s="12"/>
      <c r="F2257" s="12"/>
      <c r="J2257" s="20"/>
      <c r="K2257" s="19"/>
      <c r="L2257" s="22"/>
      <c r="M2257"/>
    </row>
    <row r="2258" spans="1:13" x14ac:dyDescent="0.25">
      <c r="J2258" s="20"/>
      <c r="K2258" s="19"/>
      <c r="L2258" s="22"/>
      <c r="M2258"/>
    </row>
    <row r="2259" spans="1:13" x14ac:dyDescent="0.25">
      <c r="J2259" s="20"/>
      <c r="K2259" s="19"/>
      <c r="L2259" s="22"/>
      <c r="M2259"/>
    </row>
    <row r="2260" spans="1:13" x14ac:dyDescent="0.25">
      <c r="A2260" s="12"/>
      <c r="F2260" s="12"/>
      <c r="J2260" s="20"/>
      <c r="K2260" s="19"/>
      <c r="L2260" s="22"/>
      <c r="M2260"/>
    </row>
    <row r="2261" spans="1:13" x14ac:dyDescent="0.25">
      <c r="A2261" s="12"/>
      <c r="F2261" s="12"/>
      <c r="J2261" s="20"/>
      <c r="K2261" s="19"/>
      <c r="L2261" s="22"/>
      <c r="M2261"/>
    </row>
    <row r="2262" spans="1:13" x14ac:dyDescent="0.25">
      <c r="J2262" s="20"/>
      <c r="K2262" s="19"/>
      <c r="L2262" s="22"/>
      <c r="M2262"/>
    </row>
    <row r="2263" spans="1:13" x14ac:dyDescent="0.25">
      <c r="J2263" s="20"/>
      <c r="K2263" s="19"/>
      <c r="L2263" s="22"/>
      <c r="M2263"/>
    </row>
    <row r="2264" spans="1:13" x14ac:dyDescent="0.25">
      <c r="J2264" s="20"/>
      <c r="K2264" s="19"/>
      <c r="L2264" s="22"/>
      <c r="M2264"/>
    </row>
    <row r="2265" spans="1:13" x14ac:dyDescent="0.25">
      <c r="J2265" s="20"/>
      <c r="K2265" s="19"/>
      <c r="L2265" s="22"/>
      <c r="M2265"/>
    </row>
    <row r="2266" spans="1:13" x14ac:dyDescent="0.25">
      <c r="J2266" s="20"/>
      <c r="K2266" s="19"/>
      <c r="L2266" s="22"/>
      <c r="M2266"/>
    </row>
    <row r="2267" spans="1:13" x14ac:dyDescent="0.25">
      <c r="J2267" s="20"/>
      <c r="K2267" s="19"/>
      <c r="L2267" s="22"/>
      <c r="M2267"/>
    </row>
    <row r="2268" spans="1:13" x14ac:dyDescent="0.25">
      <c r="A2268" s="12"/>
      <c r="F2268" s="12"/>
      <c r="J2268" s="20"/>
      <c r="K2268" s="19"/>
      <c r="L2268" s="22"/>
      <c r="M2268"/>
    </row>
    <row r="2269" spans="1:13" x14ac:dyDescent="0.25">
      <c r="J2269" s="20"/>
      <c r="K2269" s="19"/>
      <c r="L2269" s="22"/>
      <c r="M2269"/>
    </row>
    <row r="2270" spans="1:13" x14ac:dyDescent="0.25">
      <c r="J2270" s="20"/>
      <c r="K2270" s="19"/>
      <c r="L2270" s="22"/>
      <c r="M2270"/>
    </row>
    <row r="2271" spans="1:13" x14ac:dyDescent="0.25">
      <c r="A2271" s="12"/>
      <c r="F2271" s="12"/>
      <c r="J2271" s="20"/>
      <c r="K2271" s="19"/>
      <c r="L2271" s="22"/>
      <c r="M2271"/>
    </row>
    <row r="2272" spans="1:13" x14ac:dyDescent="0.25">
      <c r="J2272" s="20"/>
      <c r="K2272" s="19"/>
      <c r="L2272" s="22"/>
      <c r="M2272"/>
    </row>
    <row r="2273" spans="1:13" x14ac:dyDescent="0.25">
      <c r="J2273" s="20"/>
      <c r="K2273" s="19"/>
      <c r="L2273" s="22"/>
      <c r="M2273"/>
    </row>
    <row r="2274" spans="1:13" x14ac:dyDescent="0.25">
      <c r="A2274" s="12"/>
      <c r="F2274" s="12"/>
      <c r="J2274" s="20"/>
      <c r="K2274" s="19"/>
      <c r="L2274" s="22"/>
      <c r="M2274"/>
    </row>
    <row r="2275" spans="1:13" x14ac:dyDescent="0.25">
      <c r="A2275" s="12"/>
      <c r="F2275" s="12"/>
      <c r="J2275" s="20"/>
      <c r="K2275" s="19"/>
      <c r="L2275" s="22"/>
      <c r="M2275"/>
    </row>
    <row r="2276" spans="1:13" x14ac:dyDescent="0.25">
      <c r="J2276" s="20"/>
      <c r="K2276" s="19"/>
      <c r="L2276" s="22"/>
      <c r="M2276"/>
    </row>
    <row r="2277" spans="1:13" x14ac:dyDescent="0.25">
      <c r="J2277" s="20"/>
      <c r="K2277" s="19"/>
      <c r="L2277" s="22"/>
      <c r="M2277"/>
    </row>
    <row r="2278" spans="1:13" x14ac:dyDescent="0.25">
      <c r="J2278" s="20"/>
      <c r="K2278" s="19"/>
      <c r="L2278" s="22"/>
      <c r="M2278"/>
    </row>
    <row r="2279" spans="1:13" x14ac:dyDescent="0.25">
      <c r="J2279" s="20"/>
      <c r="K2279" s="19"/>
      <c r="L2279" s="22"/>
      <c r="M2279"/>
    </row>
    <row r="2280" spans="1:13" x14ac:dyDescent="0.25">
      <c r="J2280" s="20"/>
      <c r="K2280" s="19"/>
      <c r="L2280" s="22"/>
      <c r="M2280"/>
    </row>
    <row r="2281" spans="1:13" x14ac:dyDescent="0.25">
      <c r="J2281" s="20"/>
      <c r="K2281" s="19"/>
      <c r="L2281" s="22"/>
      <c r="M2281"/>
    </row>
    <row r="2282" spans="1:13" x14ac:dyDescent="0.25">
      <c r="A2282" s="12"/>
      <c r="F2282" s="12"/>
      <c r="J2282" s="20"/>
      <c r="K2282" s="19"/>
      <c r="L2282" s="22"/>
      <c r="M2282"/>
    </row>
    <row r="2283" spans="1:13" x14ac:dyDescent="0.25">
      <c r="J2283" s="20"/>
      <c r="K2283" s="19"/>
      <c r="L2283" s="22"/>
      <c r="M2283"/>
    </row>
    <row r="2284" spans="1:13" x14ac:dyDescent="0.25">
      <c r="J2284" s="20"/>
      <c r="K2284" s="19"/>
      <c r="L2284" s="22"/>
      <c r="M2284"/>
    </row>
    <row r="2285" spans="1:13" x14ac:dyDescent="0.25">
      <c r="A2285" s="12"/>
      <c r="F2285" s="12"/>
      <c r="J2285" s="20"/>
      <c r="K2285" s="19"/>
      <c r="L2285" s="22"/>
      <c r="M2285"/>
    </row>
    <row r="2286" spans="1:13" x14ac:dyDescent="0.25">
      <c r="J2286" s="20"/>
      <c r="K2286" s="19"/>
      <c r="L2286" s="22"/>
      <c r="M2286"/>
    </row>
    <row r="2287" spans="1:13" x14ac:dyDescent="0.25">
      <c r="J2287" s="20"/>
      <c r="K2287" s="19"/>
      <c r="L2287" s="22"/>
      <c r="M2287"/>
    </row>
    <row r="2288" spans="1:13" x14ac:dyDescent="0.25">
      <c r="A2288" s="12"/>
      <c r="F2288" s="12"/>
      <c r="J2288" s="20"/>
      <c r="K2288" s="19"/>
      <c r="L2288" s="22"/>
      <c r="M2288"/>
    </row>
    <row r="2289" spans="1:13" x14ac:dyDescent="0.25">
      <c r="A2289" s="12"/>
      <c r="F2289" s="12"/>
      <c r="J2289" s="20"/>
      <c r="K2289" s="19"/>
      <c r="L2289" s="22"/>
      <c r="M2289"/>
    </row>
    <row r="2290" spans="1:13" x14ac:dyDescent="0.25">
      <c r="J2290" s="20"/>
      <c r="K2290" s="19"/>
      <c r="L2290" s="22"/>
      <c r="M2290"/>
    </row>
    <row r="2291" spans="1:13" x14ac:dyDescent="0.25">
      <c r="J2291" s="20"/>
      <c r="K2291" s="19"/>
      <c r="L2291" s="22"/>
      <c r="M2291"/>
    </row>
    <row r="2292" spans="1:13" x14ac:dyDescent="0.25">
      <c r="J2292" s="20"/>
      <c r="K2292" s="19"/>
      <c r="L2292" s="22"/>
      <c r="M2292"/>
    </row>
    <row r="2293" spans="1:13" x14ac:dyDescent="0.25">
      <c r="J2293" s="20"/>
      <c r="K2293" s="19"/>
      <c r="L2293" s="22"/>
      <c r="M2293"/>
    </row>
    <row r="2294" spans="1:13" x14ac:dyDescent="0.25">
      <c r="J2294" s="20"/>
      <c r="K2294" s="19"/>
      <c r="L2294" s="22"/>
      <c r="M2294"/>
    </row>
    <row r="2295" spans="1:13" x14ac:dyDescent="0.25">
      <c r="J2295" s="20"/>
      <c r="K2295" s="19"/>
      <c r="L2295" s="22"/>
      <c r="M2295"/>
    </row>
    <row r="2296" spans="1:13" x14ac:dyDescent="0.25">
      <c r="A2296" s="12"/>
      <c r="F2296" s="12"/>
      <c r="J2296" s="20"/>
      <c r="K2296" s="19"/>
      <c r="L2296" s="22"/>
      <c r="M2296"/>
    </row>
    <row r="2297" spans="1:13" x14ac:dyDescent="0.25">
      <c r="J2297" s="20"/>
      <c r="K2297" s="19"/>
      <c r="L2297" s="22"/>
      <c r="M2297"/>
    </row>
    <row r="2298" spans="1:13" x14ac:dyDescent="0.25">
      <c r="J2298" s="20"/>
      <c r="K2298" s="19"/>
      <c r="L2298" s="22"/>
      <c r="M2298"/>
    </row>
    <row r="2299" spans="1:13" x14ac:dyDescent="0.25">
      <c r="A2299" s="12"/>
      <c r="F2299" s="12"/>
      <c r="J2299" s="20"/>
      <c r="K2299" s="19"/>
      <c r="L2299" s="22"/>
      <c r="M2299"/>
    </row>
    <row r="2300" spans="1:13" x14ac:dyDescent="0.25">
      <c r="J2300" s="20"/>
      <c r="K2300" s="19"/>
      <c r="L2300" s="22"/>
      <c r="M2300"/>
    </row>
    <row r="2301" spans="1:13" x14ac:dyDescent="0.25">
      <c r="J2301" s="20"/>
      <c r="K2301" s="19"/>
      <c r="L2301" s="22"/>
      <c r="M2301"/>
    </row>
    <row r="2302" spans="1:13" x14ac:dyDescent="0.25">
      <c r="A2302" s="12"/>
      <c r="F2302" s="12"/>
      <c r="J2302" s="20"/>
      <c r="K2302" s="19"/>
      <c r="L2302" s="22"/>
      <c r="M2302"/>
    </row>
    <row r="2303" spans="1:13" x14ac:dyDescent="0.25">
      <c r="A2303" s="12"/>
      <c r="F2303" s="12"/>
      <c r="J2303" s="20"/>
      <c r="K2303" s="19"/>
      <c r="L2303" s="22"/>
      <c r="M2303"/>
    </row>
    <row r="2304" spans="1:13" x14ac:dyDescent="0.25">
      <c r="J2304" s="20"/>
      <c r="K2304" s="19"/>
      <c r="L2304" s="22"/>
      <c r="M2304"/>
    </row>
    <row r="2305" spans="1:13" x14ac:dyDescent="0.25">
      <c r="J2305" s="20"/>
      <c r="K2305" s="19"/>
      <c r="L2305" s="22"/>
      <c r="M2305"/>
    </row>
    <row r="2306" spans="1:13" x14ac:dyDescent="0.25">
      <c r="J2306" s="20"/>
      <c r="K2306" s="19"/>
      <c r="L2306" s="22"/>
      <c r="M2306"/>
    </row>
    <row r="2307" spans="1:13" x14ac:dyDescent="0.25">
      <c r="J2307" s="20"/>
      <c r="K2307" s="19"/>
      <c r="L2307" s="22"/>
      <c r="M2307"/>
    </row>
    <row r="2308" spans="1:13" x14ac:dyDescent="0.25">
      <c r="J2308" s="20"/>
      <c r="K2308" s="19"/>
      <c r="L2308" s="22"/>
      <c r="M2308"/>
    </row>
    <row r="2309" spans="1:13" x14ac:dyDescent="0.25">
      <c r="J2309" s="20"/>
      <c r="K2309" s="19"/>
      <c r="L2309" s="22"/>
      <c r="M2309"/>
    </row>
    <row r="2310" spans="1:13" x14ac:dyDescent="0.25">
      <c r="A2310" s="12"/>
      <c r="F2310" s="12"/>
      <c r="J2310" s="20"/>
      <c r="K2310" s="19"/>
      <c r="L2310" s="22"/>
      <c r="M2310"/>
    </row>
    <row r="2311" spans="1:13" x14ac:dyDescent="0.25">
      <c r="J2311" s="20"/>
      <c r="K2311" s="19"/>
      <c r="L2311" s="22"/>
      <c r="M2311"/>
    </row>
    <row r="2312" spans="1:13" x14ac:dyDescent="0.25">
      <c r="J2312" s="20"/>
      <c r="K2312" s="19"/>
      <c r="L2312" s="22"/>
      <c r="M2312"/>
    </row>
    <row r="2313" spans="1:13" x14ac:dyDescent="0.25">
      <c r="A2313" s="12"/>
      <c r="F2313" s="12"/>
      <c r="J2313" s="20"/>
      <c r="K2313" s="19"/>
      <c r="L2313" s="22"/>
      <c r="M2313"/>
    </row>
    <row r="2314" spans="1:13" x14ac:dyDescent="0.25">
      <c r="J2314" s="20"/>
      <c r="K2314" s="19"/>
      <c r="L2314" s="22"/>
      <c r="M2314"/>
    </row>
    <row r="2315" spans="1:13" x14ac:dyDescent="0.25">
      <c r="J2315" s="20"/>
      <c r="K2315" s="19"/>
      <c r="L2315" s="22"/>
      <c r="M2315"/>
    </row>
    <row r="2316" spans="1:13" x14ac:dyDescent="0.25">
      <c r="A2316" s="12"/>
      <c r="F2316" s="12"/>
      <c r="J2316" s="20"/>
      <c r="K2316" s="19"/>
      <c r="L2316" s="22"/>
      <c r="M2316"/>
    </row>
    <row r="2317" spans="1:13" x14ac:dyDescent="0.25">
      <c r="A2317" s="12"/>
      <c r="F2317" s="12"/>
      <c r="J2317" s="20"/>
      <c r="K2317" s="19"/>
      <c r="L2317" s="22"/>
      <c r="M2317"/>
    </row>
    <row r="2318" spans="1:13" x14ac:dyDescent="0.25">
      <c r="J2318" s="20"/>
      <c r="K2318" s="19"/>
      <c r="L2318" s="22"/>
      <c r="M2318"/>
    </row>
    <row r="2319" spans="1:13" x14ac:dyDescent="0.25">
      <c r="J2319" s="20"/>
      <c r="K2319" s="19"/>
      <c r="L2319" s="22"/>
      <c r="M2319"/>
    </row>
    <row r="2320" spans="1:13" x14ac:dyDescent="0.25">
      <c r="J2320" s="20"/>
      <c r="K2320" s="19"/>
      <c r="L2320" s="22"/>
      <c r="M2320"/>
    </row>
    <row r="2321" spans="1:13" x14ac:dyDescent="0.25">
      <c r="J2321" s="20"/>
      <c r="K2321" s="19"/>
      <c r="L2321" s="22"/>
      <c r="M2321"/>
    </row>
    <row r="2322" spans="1:13" x14ac:dyDescent="0.25">
      <c r="J2322" s="20"/>
      <c r="K2322" s="19"/>
      <c r="L2322" s="22"/>
      <c r="M2322"/>
    </row>
    <row r="2323" spans="1:13" x14ac:dyDescent="0.25">
      <c r="J2323" s="20"/>
      <c r="K2323" s="19"/>
      <c r="L2323" s="22"/>
      <c r="M2323"/>
    </row>
    <row r="2324" spans="1:13" x14ac:dyDescent="0.25">
      <c r="A2324" s="12"/>
      <c r="F2324" s="12"/>
      <c r="J2324" s="20"/>
      <c r="K2324" s="19"/>
      <c r="L2324" s="22"/>
      <c r="M2324"/>
    </row>
    <row r="2325" spans="1:13" x14ac:dyDescent="0.25">
      <c r="J2325" s="20"/>
      <c r="K2325" s="19"/>
      <c r="L2325" s="22"/>
      <c r="M2325"/>
    </row>
    <row r="2326" spans="1:13" x14ac:dyDescent="0.25">
      <c r="J2326" s="20"/>
      <c r="K2326" s="19"/>
      <c r="L2326" s="22"/>
      <c r="M2326"/>
    </row>
    <row r="2327" spans="1:13" x14ac:dyDescent="0.25">
      <c r="A2327" s="12"/>
      <c r="F2327" s="12"/>
      <c r="J2327" s="20"/>
      <c r="K2327" s="19"/>
      <c r="L2327" s="22"/>
      <c r="M2327"/>
    </row>
    <row r="2328" spans="1:13" x14ac:dyDescent="0.25">
      <c r="J2328" s="20"/>
      <c r="K2328" s="19"/>
      <c r="L2328" s="22"/>
      <c r="M2328"/>
    </row>
    <row r="2329" spans="1:13" x14ac:dyDescent="0.25">
      <c r="J2329" s="20"/>
      <c r="K2329" s="19"/>
      <c r="L2329" s="22"/>
      <c r="M2329"/>
    </row>
    <row r="2330" spans="1:13" x14ac:dyDescent="0.25">
      <c r="A2330" s="12"/>
      <c r="F2330" s="12"/>
      <c r="J2330" s="20"/>
      <c r="K2330" s="19"/>
      <c r="L2330" s="22"/>
      <c r="M2330"/>
    </row>
    <row r="2331" spans="1:13" x14ac:dyDescent="0.25">
      <c r="A2331" s="12"/>
      <c r="F2331" s="12"/>
      <c r="J2331" s="20"/>
      <c r="K2331" s="19"/>
      <c r="L2331" s="22"/>
      <c r="M2331"/>
    </row>
    <row r="2332" spans="1:13" x14ac:dyDescent="0.25">
      <c r="J2332" s="20"/>
      <c r="K2332" s="19"/>
      <c r="L2332" s="22"/>
      <c r="M2332"/>
    </row>
    <row r="2333" spans="1:13" x14ac:dyDescent="0.25">
      <c r="J2333" s="20"/>
      <c r="K2333" s="19"/>
      <c r="L2333" s="22"/>
      <c r="M2333"/>
    </row>
    <row r="2334" spans="1:13" x14ac:dyDescent="0.25">
      <c r="J2334" s="20"/>
      <c r="K2334" s="19"/>
      <c r="L2334" s="22"/>
      <c r="M2334"/>
    </row>
    <row r="2335" spans="1:13" x14ac:dyDescent="0.25">
      <c r="J2335" s="20"/>
      <c r="K2335" s="19"/>
      <c r="L2335" s="22"/>
      <c r="M2335"/>
    </row>
    <row r="2336" spans="1:13" x14ac:dyDescent="0.25">
      <c r="J2336" s="20"/>
      <c r="K2336" s="19"/>
      <c r="L2336" s="22"/>
      <c r="M2336"/>
    </row>
    <row r="2337" spans="1:13" x14ac:dyDescent="0.25">
      <c r="J2337" s="20"/>
      <c r="K2337" s="19"/>
      <c r="L2337" s="22"/>
      <c r="M2337"/>
    </row>
    <row r="2338" spans="1:13" x14ac:dyDescent="0.25">
      <c r="A2338" s="12"/>
      <c r="F2338" s="12"/>
      <c r="J2338" s="20"/>
      <c r="K2338" s="19"/>
      <c r="L2338" s="22"/>
      <c r="M2338"/>
    </row>
    <row r="2339" spans="1:13" x14ac:dyDescent="0.25">
      <c r="J2339" s="20"/>
      <c r="K2339" s="19"/>
      <c r="L2339" s="22"/>
      <c r="M2339"/>
    </row>
    <row r="2340" spans="1:13" x14ac:dyDescent="0.25">
      <c r="J2340" s="20"/>
      <c r="K2340" s="19"/>
      <c r="L2340" s="22"/>
      <c r="M2340"/>
    </row>
    <row r="2341" spans="1:13" x14ac:dyDescent="0.25">
      <c r="A2341" s="12"/>
      <c r="F2341" s="12"/>
      <c r="J2341" s="20"/>
      <c r="K2341" s="19"/>
      <c r="L2341" s="22"/>
      <c r="M2341"/>
    </row>
    <row r="2342" spans="1:13" x14ac:dyDescent="0.25">
      <c r="J2342" s="20"/>
      <c r="K2342" s="19"/>
      <c r="L2342" s="22"/>
      <c r="M2342"/>
    </row>
    <row r="2343" spans="1:13" x14ac:dyDescent="0.25">
      <c r="J2343" s="20"/>
      <c r="K2343" s="19"/>
      <c r="L2343" s="22"/>
      <c r="M2343"/>
    </row>
    <row r="2344" spans="1:13" x14ac:dyDescent="0.25">
      <c r="A2344" s="12"/>
      <c r="F2344" s="12"/>
      <c r="J2344" s="20"/>
      <c r="K2344" s="19"/>
      <c r="L2344" s="22"/>
      <c r="M2344"/>
    </row>
    <row r="2345" spans="1:13" x14ac:dyDescent="0.25">
      <c r="A2345" s="12"/>
      <c r="F2345" s="12"/>
      <c r="J2345" s="20"/>
      <c r="K2345" s="19"/>
      <c r="L2345" s="22"/>
      <c r="M2345"/>
    </row>
    <row r="2346" spans="1:13" x14ac:dyDescent="0.25">
      <c r="J2346" s="20"/>
      <c r="K2346" s="19"/>
      <c r="L2346" s="22"/>
      <c r="M2346"/>
    </row>
    <row r="2347" spans="1:13" x14ac:dyDescent="0.25">
      <c r="J2347" s="20"/>
      <c r="K2347" s="19"/>
      <c r="L2347" s="22"/>
      <c r="M2347"/>
    </row>
    <row r="2348" spans="1:13" x14ac:dyDescent="0.25">
      <c r="J2348" s="20"/>
      <c r="K2348" s="19"/>
      <c r="L2348" s="22"/>
      <c r="M2348"/>
    </row>
    <row r="2349" spans="1:13" x14ac:dyDescent="0.25">
      <c r="J2349" s="20"/>
      <c r="K2349" s="19"/>
      <c r="L2349" s="22"/>
      <c r="M2349"/>
    </row>
    <row r="2350" spans="1:13" x14ac:dyDescent="0.25">
      <c r="J2350" s="20"/>
      <c r="K2350" s="19"/>
      <c r="L2350" s="22"/>
      <c r="M2350"/>
    </row>
    <row r="2351" spans="1:13" x14ac:dyDescent="0.25">
      <c r="J2351" s="20"/>
      <c r="K2351" s="19"/>
      <c r="L2351" s="22"/>
      <c r="M2351"/>
    </row>
    <row r="2352" spans="1:13" x14ac:dyDescent="0.25">
      <c r="A2352" s="12"/>
      <c r="F2352" s="12"/>
      <c r="J2352" s="20"/>
      <c r="K2352" s="19"/>
      <c r="L2352" s="22"/>
      <c r="M2352"/>
    </row>
    <row r="2353" spans="1:13" x14ac:dyDescent="0.25">
      <c r="J2353" s="20"/>
      <c r="K2353" s="19"/>
      <c r="L2353" s="22"/>
      <c r="M2353"/>
    </row>
    <row r="2354" spans="1:13" x14ac:dyDescent="0.25">
      <c r="J2354" s="20"/>
      <c r="K2354" s="19"/>
      <c r="L2354" s="22"/>
      <c r="M2354"/>
    </row>
    <row r="2355" spans="1:13" x14ac:dyDescent="0.25">
      <c r="A2355" s="12"/>
      <c r="F2355" s="12"/>
      <c r="J2355" s="20"/>
      <c r="K2355" s="19"/>
      <c r="L2355" s="22"/>
      <c r="M2355"/>
    </row>
    <row r="2356" spans="1:13" x14ac:dyDescent="0.25">
      <c r="J2356" s="20"/>
      <c r="K2356" s="19"/>
      <c r="L2356" s="22"/>
      <c r="M2356"/>
    </row>
    <row r="2357" spans="1:13" x14ac:dyDescent="0.25">
      <c r="J2357" s="20"/>
      <c r="K2357" s="19"/>
      <c r="L2357" s="22"/>
      <c r="M2357"/>
    </row>
    <row r="2358" spans="1:13" x14ac:dyDescent="0.25">
      <c r="A2358" s="12"/>
      <c r="F2358" s="12"/>
      <c r="J2358" s="20"/>
      <c r="K2358" s="19"/>
      <c r="L2358" s="22"/>
      <c r="M2358"/>
    </row>
    <row r="2359" spans="1:13" x14ac:dyDescent="0.25">
      <c r="A2359" s="12"/>
      <c r="F2359" s="12"/>
      <c r="J2359" s="20"/>
      <c r="K2359" s="19"/>
      <c r="L2359" s="22"/>
      <c r="M2359"/>
    </row>
    <row r="2360" spans="1:13" x14ac:dyDescent="0.25">
      <c r="J2360" s="20"/>
      <c r="K2360" s="19"/>
      <c r="L2360" s="22"/>
      <c r="M2360"/>
    </row>
    <row r="2361" spans="1:13" x14ac:dyDescent="0.25">
      <c r="J2361" s="20"/>
      <c r="K2361" s="19"/>
      <c r="L2361" s="22"/>
      <c r="M2361"/>
    </row>
    <row r="2362" spans="1:13" x14ac:dyDescent="0.25">
      <c r="J2362" s="20"/>
      <c r="K2362" s="19"/>
      <c r="L2362" s="22"/>
      <c r="M2362"/>
    </row>
    <row r="2363" spans="1:13" x14ac:dyDescent="0.25">
      <c r="J2363" s="20"/>
      <c r="K2363" s="19"/>
      <c r="L2363" s="22"/>
      <c r="M2363"/>
    </row>
    <row r="2364" spans="1:13" x14ac:dyDescent="0.25">
      <c r="J2364" s="20"/>
      <c r="K2364" s="19"/>
      <c r="L2364" s="22"/>
      <c r="M2364"/>
    </row>
    <row r="2365" spans="1:13" x14ac:dyDescent="0.25">
      <c r="J2365" s="20"/>
      <c r="K2365" s="19"/>
      <c r="L2365" s="22"/>
      <c r="M2365"/>
    </row>
    <row r="2366" spans="1:13" x14ac:dyDescent="0.25">
      <c r="A2366" s="12"/>
      <c r="F2366" s="12"/>
      <c r="J2366" s="20"/>
      <c r="K2366" s="19"/>
      <c r="L2366" s="22"/>
      <c r="M2366"/>
    </row>
    <row r="2367" spans="1:13" x14ac:dyDescent="0.25">
      <c r="J2367" s="20"/>
      <c r="K2367" s="19"/>
      <c r="L2367" s="22"/>
      <c r="M2367"/>
    </row>
    <row r="2368" spans="1:13" x14ac:dyDescent="0.25">
      <c r="J2368" s="20"/>
      <c r="K2368" s="19"/>
      <c r="L2368" s="22"/>
      <c r="M2368"/>
    </row>
    <row r="2369" spans="1:13" x14ac:dyDescent="0.25">
      <c r="A2369" s="12"/>
      <c r="F2369" s="12"/>
      <c r="J2369" s="20"/>
      <c r="K2369" s="19"/>
      <c r="L2369" s="22"/>
      <c r="M2369"/>
    </row>
    <row r="2370" spans="1:13" x14ac:dyDescent="0.25">
      <c r="J2370" s="20"/>
      <c r="K2370" s="19"/>
      <c r="L2370" s="22"/>
      <c r="M2370"/>
    </row>
    <row r="2371" spans="1:13" x14ac:dyDescent="0.25">
      <c r="J2371" s="20"/>
      <c r="K2371" s="19"/>
      <c r="L2371" s="22"/>
      <c r="M2371"/>
    </row>
    <row r="2372" spans="1:13" x14ac:dyDescent="0.25">
      <c r="A2372" s="12"/>
      <c r="F2372" s="12"/>
      <c r="J2372" s="20"/>
      <c r="K2372" s="19"/>
      <c r="L2372" s="22"/>
      <c r="M2372"/>
    </row>
    <row r="2373" spans="1:13" x14ac:dyDescent="0.25">
      <c r="A2373" s="12"/>
      <c r="F2373" s="12"/>
      <c r="J2373" s="20"/>
      <c r="K2373" s="19"/>
      <c r="L2373" s="22"/>
      <c r="M2373"/>
    </row>
    <row r="2374" spans="1:13" x14ac:dyDescent="0.25">
      <c r="J2374" s="20"/>
      <c r="K2374" s="19"/>
      <c r="L2374" s="22"/>
      <c r="M2374"/>
    </row>
    <row r="2375" spans="1:13" x14ac:dyDescent="0.25">
      <c r="J2375" s="20"/>
      <c r="K2375" s="19"/>
      <c r="L2375" s="22"/>
      <c r="M2375"/>
    </row>
    <row r="2376" spans="1:13" x14ac:dyDescent="0.25">
      <c r="J2376" s="20"/>
      <c r="K2376" s="19"/>
      <c r="L2376" s="22"/>
      <c r="M2376"/>
    </row>
    <row r="2377" spans="1:13" x14ac:dyDescent="0.25">
      <c r="J2377" s="20"/>
      <c r="K2377" s="19"/>
      <c r="L2377" s="22"/>
      <c r="M2377"/>
    </row>
    <row r="2378" spans="1:13" x14ac:dyDescent="0.25">
      <c r="J2378" s="20"/>
      <c r="K2378" s="19"/>
      <c r="L2378" s="22"/>
      <c r="M2378"/>
    </row>
    <row r="2379" spans="1:13" x14ac:dyDescent="0.25">
      <c r="J2379" s="20"/>
      <c r="K2379" s="19"/>
      <c r="L2379" s="22"/>
      <c r="M2379"/>
    </row>
    <row r="2380" spans="1:13" x14ac:dyDescent="0.25">
      <c r="A2380" s="12"/>
      <c r="F2380" s="12"/>
      <c r="J2380" s="20"/>
      <c r="K2380" s="19"/>
      <c r="L2380" s="22"/>
      <c r="M2380"/>
    </row>
    <row r="2381" spans="1:13" x14ac:dyDescent="0.25">
      <c r="J2381" s="20"/>
      <c r="K2381" s="19"/>
      <c r="L2381" s="22"/>
      <c r="M2381"/>
    </row>
    <row r="2382" spans="1:13" x14ac:dyDescent="0.25">
      <c r="J2382" s="20"/>
      <c r="K2382" s="19"/>
      <c r="L2382" s="22"/>
      <c r="M2382"/>
    </row>
    <row r="2383" spans="1:13" x14ac:dyDescent="0.25">
      <c r="A2383" s="12"/>
      <c r="F2383" s="12"/>
      <c r="J2383" s="20"/>
      <c r="K2383" s="19"/>
      <c r="L2383" s="22"/>
      <c r="M2383"/>
    </row>
    <row r="2384" spans="1:13" x14ac:dyDescent="0.25">
      <c r="J2384" s="20"/>
      <c r="K2384" s="19"/>
      <c r="L2384" s="22"/>
      <c r="M2384"/>
    </row>
    <row r="2385" spans="1:13" x14ac:dyDescent="0.25">
      <c r="J2385" s="20"/>
      <c r="K2385" s="19"/>
      <c r="L2385" s="22"/>
      <c r="M2385"/>
    </row>
    <row r="2386" spans="1:13" x14ac:dyDescent="0.25">
      <c r="A2386" s="12"/>
      <c r="F2386" s="12"/>
      <c r="J2386" s="20"/>
      <c r="K2386" s="19"/>
      <c r="L2386" s="22"/>
      <c r="M2386"/>
    </row>
    <row r="2387" spans="1:13" x14ac:dyDescent="0.25">
      <c r="A2387" s="12"/>
      <c r="F2387" s="12"/>
      <c r="J2387" s="20"/>
      <c r="K2387" s="19"/>
      <c r="L2387" s="22"/>
      <c r="M2387"/>
    </row>
    <row r="2388" spans="1:13" x14ac:dyDescent="0.25">
      <c r="J2388" s="20"/>
      <c r="K2388" s="19"/>
      <c r="L2388" s="22"/>
      <c r="M2388"/>
    </row>
    <row r="2389" spans="1:13" x14ac:dyDescent="0.25">
      <c r="J2389" s="20"/>
      <c r="K2389" s="19"/>
      <c r="L2389" s="22"/>
      <c r="M2389"/>
    </row>
    <row r="2390" spans="1:13" x14ac:dyDescent="0.25">
      <c r="J2390" s="20"/>
      <c r="K2390" s="19"/>
      <c r="L2390" s="22"/>
      <c r="M2390"/>
    </row>
    <row r="2391" spans="1:13" x14ac:dyDescent="0.25">
      <c r="J2391" s="20"/>
      <c r="K2391" s="19"/>
      <c r="L2391" s="22"/>
      <c r="M2391"/>
    </row>
    <row r="2392" spans="1:13" x14ac:dyDescent="0.25">
      <c r="J2392" s="20"/>
      <c r="K2392" s="19"/>
      <c r="L2392" s="22"/>
      <c r="M2392"/>
    </row>
    <row r="2393" spans="1:13" x14ac:dyDescent="0.25">
      <c r="J2393" s="20"/>
      <c r="K2393" s="19"/>
      <c r="L2393" s="22"/>
      <c r="M2393"/>
    </row>
    <row r="2394" spans="1:13" x14ac:dyDescent="0.25">
      <c r="A2394" s="12"/>
      <c r="F2394" s="12"/>
      <c r="J2394" s="20"/>
      <c r="K2394" s="19"/>
      <c r="L2394" s="22"/>
      <c r="M2394"/>
    </row>
    <row r="2395" spans="1:13" x14ac:dyDescent="0.25">
      <c r="J2395" s="20"/>
      <c r="K2395" s="19"/>
      <c r="L2395" s="22"/>
      <c r="M2395"/>
    </row>
    <row r="2396" spans="1:13" x14ac:dyDescent="0.25">
      <c r="J2396" s="20"/>
      <c r="K2396" s="19"/>
      <c r="L2396" s="22"/>
      <c r="M2396"/>
    </row>
    <row r="2397" spans="1:13" x14ac:dyDescent="0.25">
      <c r="A2397" s="12"/>
      <c r="F2397" s="12"/>
      <c r="J2397" s="20"/>
      <c r="K2397" s="19"/>
      <c r="L2397" s="22"/>
      <c r="M2397"/>
    </row>
    <row r="2398" spans="1:13" x14ac:dyDescent="0.25">
      <c r="J2398" s="20"/>
      <c r="K2398" s="19"/>
      <c r="L2398" s="22"/>
      <c r="M2398"/>
    </row>
    <row r="2399" spans="1:13" x14ac:dyDescent="0.25">
      <c r="J2399" s="20"/>
      <c r="K2399" s="19"/>
      <c r="L2399" s="22"/>
      <c r="M2399"/>
    </row>
    <row r="2400" spans="1:13" x14ac:dyDescent="0.25">
      <c r="A2400" s="12"/>
      <c r="F2400" s="12"/>
      <c r="J2400" s="20"/>
      <c r="K2400" s="19"/>
      <c r="L2400" s="22"/>
      <c r="M2400"/>
    </row>
    <row r="2401" spans="1:13" x14ac:dyDescent="0.25">
      <c r="A2401" s="12"/>
      <c r="F2401" s="12"/>
      <c r="J2401" s="20"/>
      <c r="K2401" s="19"/>
      <c r="L2401" s="22"/>
      <c r="M2401"/>
    </row>
    <row r="2402" spans="1:13" x14ac:dyDescent="0.25">
      <c r="J2402" s="20"/>
      <c r="K2402" s="19"/>
      <c r="L2402" s="22"/>
      <c r="M2402"/>
    </row>
    <row r="2403" spans="1:13" x14ac:dyDescent="0.25">
      <c r="J2403" s="20"/>
      <c r="K2403" s="19"/>
      <c r="L2403" s="22"/>
      <c r="M2403"/>
    </row>
    <row r="2404" spans="1:13" x14ac:dyDescent="0.25">
      <c r="J2404" s="20"/>
      <c r="K2404" s="19"/>
      <c r="L2404" s="22"/>
      <c r="M2404"/>
    </row>
    <row r="2405" spans="1:13" x14ac:dyDescent="0.25">
      <c r="J2405" s="20"/>
      <c r="K2405" s="19"/>
      <c r="L2405" s="22"/>
      <c r="M2405"/>
    </row>
    <row r="2406" spans="1:13" x14ac:dyDescent="0.25">
      <c r="J2406" s="20"/>
      <c r="K2406" s="19"/>
      <c r="L2406" s="22"/>
      <c r="M2406"/>
    </row>
    <row r="2407" spans="1:13" x14ac:dyDescent="0.25">
      <c r="J2407" s="20"/>
      <c r="K2407" s="19"/>
      <c r="L2407" s="22"/>
      <c r="M2407"/>
    </row>
    <row r="2408" spans="1:13" x14ac:dyDescent="0.25">
      <c r="A2408" s="12"/>
      <c r="F2408" s="12"/>
      <c r="J2408" s="20"/>
      <c r="K2408" s="19"/>
      <c r="L2408" s="22"/>
      <c r="M2408"/>
    </row>
    <row r="2409" spans="1:13" x14ac:dyDescent="0.25">
      <c r="J2409" s="20"/>
      <c r="K2409" s="19"/>
      <c r="L2409" s="22"/>
      <c r="M2409"/>
    </row>
    <row r="2410" spans="1:13" x14ac:dyDescent="0.25">
      <c r="J2410" s="20"/>
      <c r="K2410" s="19"/>
      <c r="L2410" s="22"/>
      <c r="M2410"/>
    </row>
    <row r="2411" spans="1:13" x14ac:dyDescent="0.25">
      <c r="A2411" s="12"/>
      <c r="F2411" s="12"/>
      <c r="J2411" s="20"/>
      <c r="K2411" s="19"/>
      <c r="L2411" s="22"/>
      <c r="M2411"/>
    </row>
    <row r="2412" spans="1:13" x14ac:dyDescent="0.25">
      <c r="J2412" s="20"/>
      <c r="K2412" s="19"/>
      <c r="L2412" s="22"/>
      <c r="M2412"/>
    </row>
    <row r="2413" spans="1:13" x14ac:dyDescent="0.25">
      <c r="J2413" s="20"/>
      <c r="K2413" s="19"/>
      <c r="L2413" s="22"/>
      <c r="M2413"/>
    </row>
    <row r="2414" spans="1:13" x14ac:dyDescent="0.25">
      <c r="A2414" s="12"/>
      <c r="F2414" s="12"/>
      <c r="J2414" s="20"/>
      <c r="K2414" s="19"/>
      <c r="L2414" s="22"/>
      <c r="M2414"/>
    </row>
    <row r="2415" spans="1:13" x14ac:dyDescent="0.25">
      <c r="A2415" s="12"/>
      <c r="F2415" s="12"/>
      <c r="J2415" s="20"/>
      <c r="K2415" s="19"/>
      <c r="L2415" s="22"/>
      <c r="M2415"/>
    </row>
    <row r="2416" spans="1:13" x14ac:dyDescent="0.25">
      <c r="J2416" s="20"/>
      <c r="K2416" s="19"/>
      <c r="L2416" s="22"/>
      <c r="M2416"/>
    </row>
    <row r="2417" spans="1:13" x14ac:dyDescent="0.25">
      <c r="J2417" s="20"/>
      <c r="K2417" s="19"/>
      <c r="L2417" s="22"/>
      <c r="M2417"/>
    </row>
    <row r="2418" spans="1:13" x14ac:dyDescent="0.25">
      <c r="J2418" s="20"/>
      <c r="K2418" s="19"/>
      <c r="L2418" s="22"/>
      <c r="M2418"/>
    </row>
    <row r="2419" spans="1:13" x14ac:dyDescent="0.25">
      <c r="J2419" s="20"/>
      <c r="K2419" s="19"/>
      <c r="L2419" s="22"/>
      <c r="M2419"/>
    </row>
    <row r="2420" spans="1:13" x14ac:dyDescent="0.25">
      <c r="J2420" s="20"/>
      <c r="K2420" s="19"/>
      <c r="L2420" s="22"/>
      <c r="M2420"/>
    </row>
    <row r="2421" spans="1:13" x14ac:dyDescent="0.25">
      <c r="J2421" s="20"/>
      <c r="K2421" s="19"/>
      <c r="L2421" s="22"/>
      <c r="M2421"/>
    </row>
    <row r="2422" spans="1:13" x14ac:dyDescent="0.25">
      <c r="A2422" s="12"/>
      <c r="F2422" s="12"/>
      <c r="J2422" s="20"/>
      <c r="K2422" s="19"/>
      <c r="L2422" s="22"/>
      <c r="M2422"/>
    </row>
    <row r="2423" spans="1:13" x14ac:dyDescent="0.25">
      <c r="J2423" s="20"/>
      <c r="K2423" s="19"/>
      <c r="L2423" s="22"/>
      <c r="M2423"/>
    </row>
    <row r="2424" spans="1:13" x14ac:dyDescent="0.25">
      <c r="J2424" s="20"/>
      <c r="K2424" s="19"/>
      <c r="L2424" s="22"/>
      <c r="M2424"/>
    </row>
    <row r="2425" spans="1:13" x14ac:dyDescent="0.25">
      <c r="A2425" s="12"/>
      <c r="F2425" s="12"/>
      <c r="J2425" s="20"/>
      <c r="K2425" s="19"/>
      <c r="L2425" s="22"/>
      <c r="M2425"/>
    </row>
    <row r="2426" spans="1:13" x14ac:dyDescent="0.25">
      <c r="J2426" s="20"/>
      <c r="K2426" s="19"/>
      <c r="L2426" s="22"/>
      <c r="M2426"/>
    </row>
    <row r="2427" spans="1:13" x14ac:dyDescent="0.25">
      <c r="J2427" s="20"/>
      <c r="K2427" s="19"/>
      <c r="L2427" s="22"/>
      <c r="M2427"/>
    </row>
    <row r="2428" spans="1:13" x14ac:dyDescent="0.25">
      <c r="A2428" s="12"/>
      <c r="F2428" s="12"/>
      <c r="J2428" s="20"/>
      <c r="K2428" s="19"/>
      <c r="L2428" s="22"/>
      <c r="M2428"/>
    </row>
    <row r="2429" spans="1:13" x14ac:dyDescent="0.25">
      <c r="A2429" s="12"/>
      <c r="F2429" s="12"/>
      <c r="J2429" s="20"/>
      <c r="K2429" s="19"/>
      <c r="L2429" s="22"/>
      <c r="M2429"/>
    </row>
    <row r="2430" spans="1:13" x14ac:dyDescent="0.25">
      <c r="J2430" s="20"/>
      <c r="K2430" s="19"/>
      <c r="L2430" s="22"/>
      <c r="M2430"/>
    </row>
    <row r="2431" spans="1:13" x14ac:dyDescent="0.25">
      <c r="J2431" s="20"/>
      <c r="K2431" s="19"/>
      <c r="L2431" s="22"/>
      <c r="M2431"/>
    </row>
    <row r="2432" spans="1:13" x14ac:dyDescent="0.25">
      <c r="J2432" s="20"/>
      <c r="K2432" s="19"/>
      <c r="L2432" s="22"/>
      <c r="M2432"/>
    </row>
    <row r="2433" spans="1:13" x14ac:dyDescent="0.25">
      <c r="J2433" s="20"/>
      <c r="K2433" s="19"/>
      <c r="L2433" s="22"/>
      <c r="M2433"/>
    </row>
    <row r="2434" spans="1:13" x14ac:dyDescent="0.25">
      <c r="J2434" s="20"/>
      <c r="K2434" s="19"/>
      <c r="L2434" s="22"/>
      <c r="M2434"/>
    </row>
    <row r="2435" spans="1:13" x14ac:dyDescent="0.25">
      <c r="J2435" s="20"/>
      <c r="K2435" s="19"/>
      <c r="L2435" s="22"/>
      <c r="M2435"/>
    </row>
    <row r="2436" spans="1:13" x14ac:dyDescent="0.25">
      <c r="A2436" s="12"/>
      <c r="F2436" s="12"/>
      <c r="J2436" s="20"/>
      <c r="K2436" s="19"/>
      <c r="L2436" s="22"/>
      <c r="M2436"/>
    </row>
    <row r="2437" spans="1:13" x14ac:dyDescent="0.25">
      <c r="J2437" s="20"/>
      <c r="K2437" s="19"/>
      <c r="L2437" s="22"/>
      <c r="M2437"/>
    </row>
    <row r="2438" spans="1:13" x14ac:dyDescent="0.25">
      <c r="J2438" s="20"/>
      <c r="K2438" s="19"/>
      <c r="L2438" s="22"/>
      <c r="M2438"/>
    </row>
    <row r="2439" spans="1:13" x14ac:dyDescent="0.25">
      <c r="A2439" s="12"/>
      <c r="F2439" s="12"/>
      <c r="J2439" s="20"/>
      <c r="K2439" s="19"/>
      <c r="L2439" s="22"/>
      <c r="M2439"/>
    </row>
    <row r="2440" spans="1:13" x14ac:dyDescent="0.25">
      <c r="J2440" s="20"/>
      <c r="K2440" s="19"/>
      <c r="L2440" s="22"/>
      <c r="M2440"/>
    </row>
    <row r="2441" spans="1:13" x14ac:dyDescent="0.25">
      <c r="J2441" s="20"/>
      <c r="K2441" s="19"/>
      <c r="L2441" s="22"/>
      <c r="M2441"/>
    </row>
    <row r="2442" spans="1:13" x14ac:dyDescent="0.25">
      <c r="A2442" s="12"/>
      <c r="F2442" s="12"/>
      <c r="J2442" s="20"/>
      <c r="K2442" s="19"/>
      <c r="L2442" s="22"/>
      <c r="M2442"/>
    </row>
    <row r="2443" spans="1:13" x14ac:dyDescent="0.25">
      <c r="A2443" s="12"/>
      <c r="F2443" s="12"/>
      <c r="J2443" s="20"/>
      <c r="K2443" s="19"/>
      <c r="L2443" s="22"/>
      <c r="M2443"/>
    </row>
    <row r="2444" spans="1:13" x14ac:dyDescent="0.25">
      <c r="J2444" s="20"/>
      <c r="K2444" s="19"/>
      <c r="L2444" s="22"/>
      <c r="M2444"/>
    </row>
    <row r="2445" spans="1:13" x14ac:dyDescent="0.25">
      <c r="J2445" s="20"/>
      <c r="K2445" s="19"/>
      <c r="L2445" s="22"/>
      <c r="M2445"/>
    </row>
    <row r="2446" spans="1:13" x14ac:dyDescent="0.25">
      <c r="J2446" s="20"/>
      <c r="K2446" s="19"/>
      <c r="L2446" s="22"/>
      <c r="M2446"/>
    </row>
    <row r="2447" spans="1:13" x14ac:dyDescent="0.25">
      <c r="J2447" s="20"/>
      <c r="K2447" s="19"/>
      <c r="L2447" s="22"/>
      <c r="M2447"/>
    </row>
    <row r="2448" spans="1:13" x14ac:dyDescent="0.25">
      <c r="J2448" s="20"/>
      <c r="K2448" s="19"/>
      <c r="L2448" s="22"/>
      <c r="M2448"/>
    </row>
    <row r="2449" spans="1:13" x14ac:dyDescent="0.25">
      <c r="J2449" s="20"/>
      <c r="K2449" s="19"/>
      <c r="L2449" s="22"/>
      <c r="M2449"/>
    </row>
    <row r="2450" spans="1:13" x14ac:dyDescent="0.25">
      <c r="A2450" s="12"/>
      <c r="F2450" s="12"/>
      <c r="J2450" s="20"/>
      <c r="K2450" s="19"/>
      <c r="L2450" s="22"/>
      <c r="M2450"/>
    </row>
    <row r="2451" spans="1:13" x14ac:dyDescent="0.25">
      <c r="J2451" s="20"/>
      <c r="K2451" s="19"/>
      <c r="L2451" s="22"/>
      <c r="M2451"/>
    </row>
    <row r="2452" spans="1:13" x14ac:dyDescent="0.25">
      <c r="J2452" s="20"/>
      <c r="K2452" s="19"/>
      <c r="L2452" s="22"/>
      <c r="M2452"/>
    </row>
    <row r="2453" spans="1:13" x14ac:dyDescent="0.25">
      <c r="A2453" s="12"/>
      <c r="F2453" s="12"/>
      <c r="J2453" s="20"/>
      <c r="K2453" s="19"/>
      <c r="L2453" s="22"/>
      <c r="M2453"/>
    </row>
    <row r="2454" spans="1:13" x14ac:dyDescent="0.25">
      <c r="J2454" s="20"/>
      <c r="K2454" s="19"/>
      <c r="L2454" s="22"/>
      <c r="M2454"/>
    </row>
    <row r="2455" spans="1:13" x14ac:dyDescent="0.25">
      <c r="J2455" s="20"/>
      <c r="K2455" s="19"/>
      <c r="L2455" s="22"/>
      <c r="M2455"/>
    </row>
    <row r="2456" spans="1:13" x14ac:dyDescent="0.25">
      <c r="A2456" s="12"/>
      <c r="F2456" s="12"/>
      <c r="J2456" s="20"/>
      <c r="K2456" s="19"/>
      <c r="L2456" s="22"/>
      <c r="M2456"/>
    </row>
    <row r="2457" spans="1:13" x14ac:dyDescent="0.25">
      <c r="A2457" s="12"/>
      <c r="F2457" s="12"/>
      <c r="J2457" s="20"/>
      <c r="K2457" s="19"/>
      <c r="L2457" s="22"/>
      <c r="M2457"/>
    </row>
    <row r="2458" spans="1:13" x14ac:dyDescent="0.25">
      <c r="J2458" s="20"/>
      <c r="K2458" s="19"/>
      <c r="L2458" s="22"/>
      <c r="M2458"/>
    </row>
    <row r="2459" spans="1:13" x14ac:dyDescent="0.25">
      <c r="J2459" s="20"/>
      <c r="K2459" s="19"/>
      <c r="L2459" s="22"/>
      <c r="M2459"/>
    </row>
    <row r="2460" spans="1:13" x14ac:dyDescent="0.25">
      <c r="J2460" s="20"/>
      <c r="K2460" s="19"/>
      <c r="L2460" s="22"/>
      <c r="M2460"/>
    </row>
    <row r="2461" spans="1:13" x14ac:dyDescent="0.25">
      <c r="J2461" s="20"/>
      <c r="K2461" s="19"/>
      <c r="L2461" s="22"/>
      <c r="M2461"/>
    </row>
    <row r="2462" spans="1:13" x14ac:dyDescent="0.25">
      <c r="J2462" s="20"/>
      <c r="K2462" s="19"/>
      <c r="L2462" s="22"/>
      <c r="M2462"/>
    </row>
    <row r="2463" spans="1:13" x14ac:dyDescent="0.25">
      <c r="J2463" s="20"/>
      <c r="K2463" s="19"/>
      <c r="L2463" s="22"/>
      <c r="M2463"/>
    </row>
    <row r="2464" spans="1:13" x14ac:dyDescent="0.25">
      <c r="A2464" s="12"/>
      <c r="F2464" s="12"/>
      <c r="J2464" s="20"/>
      <c r="K2464" s="19"/>
      <c r="L2464" s="22"/>
      <c r="M2464"/>
    </row>
    <row r="2465" spans="1:13" x14ac:dyDescent="0.25">
      <c r="J2465" s="20"/>
      <c r="K2465" s="19"/>
      <c r="L2465" s="22"/>
      <c r="M2465"/>
    </row>
    <row r="2466" spans="1:13" x14ac:dyDescent="0.25">
      <c r="J2466" s="20"/>
      <c r="K2466" s="19"/>
      <c r="L2466" s="22"/>
      <c r="M2466"/>
    </row>
    <row r="2467" spans="1:13" x14ac:dyDescent="0.25">
      <c r="A2467" s="12"/>
      <c r="F2467" s="12"/>
      <c r="J2467" s="20"/>
      <c r="K2467" s="19"/>
      <c r="L2467" s="22"/>
      <c r="M2467"/>
    </row>
    <row r="2468" spans="1:13" x14ac:dyDescent="0.25">
      <c r="J2468" s="20"/>
      <c r="K2468" s="19"/>
      <c r="L2468" s="22"/>
      <c r="M2468"/>
    </row>
    <row r="2469" spans="1:13" x14ac:dyDescent="0.25">
      <c r="J2469" s="20"/>
      <c r="K2469" s="19"/>
      <c r="L2469" s="22"/>
      <c r="M2469"/>
    </row>
    <row r="2470" spans="1:13" x14ac:dyDescent="0.25">
      <c r="A2470" s="12"/>
      <c r="F2470" s="12"/>
      <c r="J2470" s="20"/>
      <c r="K2470" s="19"/>
      <c r="L2470" s="22"/>
      <c r="M2470"/>
    </row>
    <row r="2471" spans="1:13" x14ac:dyDescent="0.25">
      <c r="A2471" s="12"/>
      <c r="F2471" s="12"/>
      <c r="J2471" s="20"/>
      <c r="K2471" s="19"/>
      <c r="L2471" s="22"/>
      <c r="M2471"/>
    </row>
    <row r="2472" spans="1:13" x14ac:dyDescent="0.25">
      <c r="J2472" s="20"/>
      <c r="K2472" s="19"/>
      <c r="L2472" s="22"/>
      <c r="M2472"/>
    </row>
    <row r="2473" spans="1:13" x14ac:dyDescent="0.25">
      <c r="J2473" s="20"/>
      <c r="K2473" s="19"/>
      <c r="L2473" s="22"/>
      <c r="M2473"/>
    </row>
    <row r="2474" spans="1:13" x14ac:dyDescent="0.25">
      <c r="J2474" s="20"/>
      <c r="K2474" s="19"/>
      <c r="L2474" s="22"/>
      <c r="M2474"/>
    </row>
    <row r="2475" spans="1:13" x14ac:dyDescent="0.25">
      <c r="J2475" s="20"/>
      <c r="K2475" s="19"/>
      <c r="L2475" s="22"/>
      <c r="M2475"/>
    </row>
    <row r="2476" spans="1:13" x14ac:dyDescent="0.25">
      <c r="J2476" s="20"/>
      <c r="K2476" s="19"/>
      <c r="L2476" s="22"/>
      <c r="M2476"/>
    </row>
    <row r="2477" spans="1:13" x14ac:dyDescent="0.25">
      <c r="J2477" s="20"/>
      <c r="K2477" s="19"/>
      <c r="L2477" s="22"/>
      <c r="M2477"/>
    </row>
    <row r="2478" spans="1:13" x14ac:dyDescent="0.25">
      <c r="A2478" s="12"/>
      <c r="F2478" s="12"/>
      <c r="J2478" s="20"/>
      <c r="K2478" s="19"/>
      <c r="L2478" s="22"/>
      <c r="M2478"/>
    </row>
    <row r="2479" spans="1:13" x14ac:dyDescent="0.25">
      <c r="J2479" s="20"/>
      <c r="K2479" s="19"/>
      <c r="L2479" s="22"/>
      <c r="M2479"/>
    </row>
    <row r="2480" spans="1:13" x14ac:dyDescent="0.25">
      <c r="J2480" s="20"/>
      <c r="K2480" s="19"/>
      <c r="L2480" s="22"/>
      <c r="M2480"/>
    </row>
    <row r="2481" spans="1:13" x14ac:dyDescent="0.25">
      <c r="A2481" s="12"/>
      <c r="F2481" s="12"/>
      <c r="J2481" s="20"/>
      <c r="K2481" s="19"/>
      <c r="L2481" s="22"/>
      <c r="M2481"/>
    </row>
    <row r="2482" spans="1:13" x14ac:dyDescent="0.25">
      <c r="J2482" s="20"/>
      <c r="K2482" s="19"/>
      <c r="L2482" s="22"/>
      <c r="M2482"/>
    </row>
    <row r="2483" spans="1:13" x14ac:dyDescent="0.25">
      <c r="J2483" s="20"/>
      <c r="K2483" s="19"/>
      <c r="L2483" s="22"/>
      <c r="M2483"/>
    </row>
    <row r="2484" spans="1:13" x14ac:dyDescent="0.25">
      <c r="A2484" s="12"/>
      <c r="F2484" s="12"/>
      <c r="J2484" s="20"/>
      <c r="K2484" s="19"/>
      <c r="L2484" s="22"/>
      <c r="M2484"/>
    </row>
    <row r="2485" spans="1:13" x14ac:dyDescent="0.25">
      <c r="A2485" s="12"/>
      <c r="F2485" s="12"/>
      <c r="J2485" s="20"/>
      <c r="K2485" s="19"/>
      <c r="L2485" s="22"/>
      <c r="M2485"/>
    </row>
    <row r="2486" spans="1:13" x14ac:dyDescent="0.25">
      <c r="J2486" s="20"/>
      <c r="K2486" s="19"/>
      <c r="L2486" s="22"/>
      <c r="M2486"/>
    </row>
    <row r="2487" spans="1:13" x14ac:dyDescent="0.25">
      <c r="J2487" s="20"/>
      <c r="K2487" s="19"/>
      <c r="L2487" s="22"/>
      <c r="M2487"/>
    </row>
    <row r="2488" spans="1:13" x14ac:dyDescent="0.25">
      <c r="J2488" s="20"/>
      <c r="K2488" s="19"/>
      <c r="L2488" s="22"/>
      <c r="M2488"/>
    </row>
    <row r="2489" spans="1:13" x14ac:dyDescent="0.25">
      <c r="J2489" s="20"/>
      <c r="K2489" s="19"/>
      <c r="L2489" s="22"/>
      <c r="M2489"/>
    </row>
    <row r="2490" spans="1:13" x14ac:dyDescent="0.25">
      <c r="J2490" s="20"/>
      <c r="K2490" s="19"/>
      <c r="L2490" s="22"/>
      <c r="M2490"/>
    </row>
    <row r="2491" spans="1:13" x14ac:dyDescent="0.25">
      <c r="J2491" s="20"/>
      <c r="K2491" s="19"/>
      <c r="L2491" s="22"/>
      <c r="M2491"/>
    </row>
    <row r="2492" spans="1:13" x14ac:dyDescent="0.25">
      <c r="A2492" s="12"/>
      <c r="F2492" s="12"/>
      <c r="J2492" s="20"/>
      <c r="K2492" s="19"/>
      <c r="L2492" s="22"/>
      <c r="M2492"/>
    </row>
    <row r="2493" spans="1:13" x14ac:dyDescent="0.25">
      <c r="J2493" s="20"/>
      <c r="K2493" s="19"/>
      <c r="L2493" s="22"/>
      <c r="M2493"/>
    </row>
    <row r="2494" spans="1:13" x14ac:dyDescent="0.25">
      <c r="J2494" s="20"/>
      <c r="K2494" s="19"/>
      <c r="L2494" s="22"/>
      <c r="M2494"/>
    </row>
    <row r="2495" spans="1:13" x14ac:dyDescent="0.25">
      <c r="A2495" s="12"/>
      <c r="F2495" s="12"/>
      <c r="J2495" s="20"/>
      <c r="K2495" s="19"/>
      <c r="L2495" s="22"/>
      <c r="M2495"/>
    </row>
    <row r="2496" spans="1:13" x14ac:dyDescent="0.25">
      <c r="J2496" s="20"/>
      <c r="K2496" s="19"/>
      <c r="L2496" s="22"/>
      <c r="M2496"/>
    </row>
    <row r="2497" spans="1:13" x14ac:dyDescent="0.25">
      <c r="J2497" s="20"/>
      <c r="K2497" s="19"/>
      <c r="L2497" s="22"/>
      <c r="M2497"/>
    </row>
    <row r="2498" spans="1:13" x14ac:dyDescent="0.25">
      <c r="A2498" s="12"/>
      <c r="F2498" s="12"/>
      <c r="J2498" s="20"/>
      <c r="K2498" s="19"/>
      <c r="L2498" s="22"/>
      <c r="M2498"/>
    </row>
    <row r="2499" spans="1:13" x14ac:dyDescent="0.25">
      <c r="A2499" s="12"/>
      <c r="F2499" s="12"/>
      <c r="J2499" s="20"/>
      <c r="K2499" s="19"/>
      <c r="L2499" s="22"/>
      <c r="M2499"/>
    </row>
    <row r="2500" spans="1:13" x14ac:dyDescent="0.25">
      <c r="J2500" s="20"/>
      <c r="K2500" s="19"/>
      <c r="L2500" s="22"/>
      <c r="M2500"/>
    </row>
    <row r="2501" spans="1:13" x14ac:dyDescent="0.25">
      <c r="J2501" s="20"/>
      <c r="K2501" s="19"/>
      <c r="L2501" s="22"/>
      <c r="M2501"/>
    </row>
    <row r="2502" spans="1:13" x14ac:dyDescent="0.25">
      <c r="J2502" s="20"/>
      <c r="K2502" s="19"/>
      <c r="L2502" s="22"/>
      <c r="M2502"/>
    </row>
    <row r="2503" spans="1:13" x14ac:dyDescent="0.25">
      <c r="J2503" s="20"/>
      <c r="K2503" s="19"/>
      <c r="L2503" s="22"/>
      <c r="M2503"/>
    </row>
    <row r="2504" spans="1:13" x14ac:dyDescent="0.25">
      <c r="J2504" s="20"/>
      <c r="K2504" s="19"/>
      <c r="L2504" s="22"/>
      <c r="M2504"/>
    </row>
    <row r="2505" spans="1:13" x14ac:dyDescent="0.25">
      <c r="J2505" s="20"/>
      <c r="K2505" s="19"/>
      <c r="L2505" s="22"/>
      <c r="M2505"/>
    </row>
    <row r="2506" spans="1:13" x14ac:dyDescent="0.25">
      <c r="A2506" s="12"/>
      <c r="F2506" s="12"/>
      <c r="J2506" s="20"/>
      <c r="K2506" s="19"/>
      <c r="L2506" s="22"/>
      <c r="M2506"/>
    </row>
    <row r="2507" spans="1:13" x14ac:dyDescent="0.25">
      <c r="J2507" s="20"/>
      <c r="K2507" s="19"/>
      <c r="L2507" s="22"/>
      <c r="M2507"/>
    </row>
    <row r="2508" spans="1:13" x14ac:dyDescent="0.25">
      <c r="J2508" s="20"/>
      <c r="K2508" s="19"/>
      <c r="L2508" s="22"/>
      <c r="M2508"/>
    </row>
    <row r="2509" spans="1:13" x14ac:dyDescent="0.25">
      <c r="A2509" s="12"/>
      <c r="F2509" s="12"/>
      <c r="J2509" s="20"/>
      <c r="K2509" s="19"/>
      <c r="L2509" s="22"/>
      <c r="M2509"/>
    </row>
    <row r="2510" spans="1:13" x14ac:dyDescent="0.25">
      <c r="J2510" s="20"/>
      <c r="K2510" s="19"/>
      <c r="L2510" s="22"/>
      <c r="M2510"/>
    </row>
    <row r="2511" spans="1:13" x14ac:dyDescent="0.25">
      <c r="J2511" s="20"/>
      <c r="K2511" s="19"/>
      <c r="L2511" s="22"/>
      <c r="M2511"/>
    </row>
    <row r="2512" spans="1:13" x14ac:dyDescent="0.25">
      <c r="A2512" s="12"/>
      <c r="F2512" s="12"/>
      <c r="J2512" s="20"/>
      <c r="K2512" s="19"/>
      <c r="L2512" s="22"/>
      <c r="M2512"/>
    </row>
    <row r="2513" spans="1:13" x14ac:dyDescent="0.25">
      <c r="A2513" s="12"/>
      <c r="F2513" s="12"/>
      <c r="J2513" s="20"/>
      <c r="K2513" s="19"/>
      <c r="L2513" s="22"/>
      <c r="M2513"/>
    </row>
    <row r="2514" spans="1:13" x14ac:dyDescent="0.25">
      <c r="J2514" s="20"/>
      <c r="K2514" s="19"/>
      <c r="L2514" s="22"/>
      <c r="M2514"/>
    </row>
    <row r="2515" spans="1:13" x14ac:dyDescent="0.25">
      <c r="J2515" s="20"/>
      <c r="K2515" s="19"/>
      <c r="L2515" s="22"/>
      <c r="M2515"/>
    </row>
    <row r="2516" spans="1:13" x14ac:dyDescent="0.25">
      <c r="J2516" s="20"/>
      <c r="K2516" s="19"/>
      <c r="L2516" s="22"/>
      <c r="M2516"/>
    </row>
    <row r="2517" spans="1:13" x14ac:dyDescent="0.25">
      <c r="J2517" s="20"/>
      <c r="K2517" s="19"/>
      <c r="L2517" s="22"/>
      <c r="M2517"/>
    </row>
    <row r="2518" spans="1:13" x14ac:dyDescent="0.25">
      <c r="J2518" s="20"/>
      <c r="K2518" s="19"/>
      <c r="L2518" s="22"/>
      <c r="M2518"/>
    </row>
    <row r="2519" spans="1:13" x14ac:dyDescent="0.25">
      <c r="J2519" s="20"/>
      <c r="K2519" s="19"/>
      <c r="L2519" s="22"/>
      <c r="M2519"/>
    </row>
    <row r="2520" spans="1:13" x14ac:dyDescent="0.25">
      <c r="A2520" s="12"/>
      <c r="F2520" s="12"/>
      <c r="J2520" s="20"/>
      <c r="K2520" s="19"/>
      <c r="L2520" s="22"/>
      <c r="M2520"/>
    </row>
    <row r="2521" spans="1:13" x14ac:dyDescent="0.25">
      <c r="J2521" s="20"/>
      <c r="K2521" s="19"/>
      <c r="L2521" s="22"/>
      <c r="M2521"/>
    </row>
    <row r="2522" spans="1:13" x14ac:dyDescent="0.25">
      <c r="J2522" s="20"/>
      <c r="K2522" s="19"/>
      <c r="L2522" s="22"/>
      <c r="M2522"/>
    </row>
    <row r="2523" spans="1:13" x14ac:dyDescent="0.25">
      <c r="A2523" s="12"/>
      <c r="F2523" s="12"/>
      <c r="J2523" s="20"/>
      <c r="K2523" s="19"/>
      <c r="L2523" s="22"/>
      <c r="M2523"/>
    </row>
    <row r="2524" spans="1:13" x14ac:dyDescent="0.25">
      <c r="J2524" s="20"/>
      <c r="K2524" s="19"/>
      <c r="L2524" s="22"/>
      <c r="M2524"/>
    </row>
    <row r="2525" spans="1:13" x14ac:dyDescent="0.25">
      <c r="J2525" s="20"/>
      <c r="K2525" s="19"/>
      <c r="L2525" s="22"/>
      <c r="M2525"/>
    </row>
    <row r="2526" spans="1:13" x14ac:dyDescent="0.25">
      <c r="A2526" s="12"/>
      <c r="F2526" s="12"/>
      <c r="J2526" s="20"/>
      <c r="K2526" s="19"/>
      <c r="L2526" s="22"/>
      <c r="M2526"/>
    </row>
    <row r="2527" spans="1:13" x14ac:dyDescent="0.25">
      <c r="A2527" s="12"/>
      <c r="F2527" s="12"/>
      <c r="J2527" s="20"/>
      <c r="K2527" s="19"/>
      <c r="L2527" s="22"/>
      <c r="M2527"/>
    </row>
    <row r="2528" spans="1:13" x14ac:dyDescent="0.25">
      <c r="J2528" s="20"/>
      <c r="K2528" s="19"/>
      <c r="L2528" s="22"/>
      <c r="M2528"/>
    </row>
    <row r="2529" spans="1:13" x14ac:dyDescent="0.25">
      <c r="J2529" s="20"/>
      <c r="K2529" s="19"/>
      <c r="L2529" s="22"/>
      <c r="M2529"/>
    </row>
    <row r="2530" spans="1:13" x14ac:dyDescent="0.25">
      <c r="J2530" s="20"/>
      <c r="K2530" s="19"/>
      <c r="L2530" s="22"/>
      <c r="M2530"/>
    </row>
    <row r="2531" spans="1:13" x14ac:dyDescent="0.25">
      <c r="J2531" s="20"/>
      <c r="K2531" s="19"/>
      <c r="L2531" s="22"/>
      <c r="M2531"/>
    </row>
    <row r="2532" spans="1:13" x14ac:dyDescent="0.25">
      <c r="J2532" s="20"/>
      <c r="K2532" s="19"/>
      <c r="L2532" s="22"/>
      <c r="M2532"/>
    </row>
    <row r="2533" spans="1:13" x14ac:dyDescent="0.25">
      <c r="J2533" s="20"/>
      <c r="K2533" s="19"/>
      <c r="L2533" s="22"/>
      <c r="M2533"/>
    </row>
    <row r="2534" spans="1:13" x14ac:dyDescent="0.25">
      <c r="A2534" s="12"/>
      <c r="F2534" s="12"/>
      <c r="J2534" s="20"/>
      <c r="K2534" s="19"/>
      <c r="L2534" s="22"/>
      <c r="M2534"/>
    </row>
    <row r="2535" spans="1:13" x14ac:dyDescent="0.25">
      <c r="J2535" s="20"/>
      <c r="K2535" s="19"/>
      <c r="L2535" s="22"/>
      <c r="M2535"/>
    </row>
    <row r="2536" spans="1:13" x14ac:dyDescent="0.25">
      <c r="J2536" s="20"/>
      <c r="K2536" s="19"/>
      <c r="L2536" s="22"/>
      <c r="M2536"/>
    </row>
    <row r="2537" spans="1:13" x14ac:dyDescent="0.25">
      <c r="A2537" s="12"/>
      <c r="F2537" s="12"/>
      <c r="J2537" s="20"/>
      <c r="K2537" s="19"/>
      <c r="L2537" s="22"/>
      <c r="M2537"/>
    </row>
    <row r="2538" spans="1:13" x14ac:dyDescent="0.25">
      <c r="J2538" s="20"/>
      <c r="K2538" s="19"/>
      <c r="L2538" s="22"/>
      <c r="M2538"/>
    </row>
    <row r="2539" spans="1:13" x14ac:dyDescent="0.25">
      <c r="J2539" s="20"/>
      <c r="K2539" s="19"/>
      <c r="L2539" s="22"/>
      <c r="M2539"/>
    </row>
    <row r="2540" spans="1:13" x14ac:dyDescent="0.25">
      <c r="A2540" s="12"/>
      <c r="F2540" s="12"/>
      <c r="J2540" s="20"/>
      <c r="K2540" s="19"/>
      <c r="L2540" s="22"/>
      <c r="M2540"/>
    </row>
    <row r="2541" spans="1:13" x14ac:dyDescent="0.25">
      <c r="A2541" s="12"/>
      <c r="F2541" s="12"/>
      <c r="J2541" s="20"/>
      <c r="K2541" s="19"/>
      <c r="L2541" s="22"/>
      <c r="M2541"/>
    </row>
    <row r="2542" spans="1:13" x14ac:dyDescent="0.25">
      <c r="J2542" s="20"/>
      <c r="K2542" s="19"/>
      <c r="L2542" s="22"/>
      <c r="M2542"/>
    </row>
    <row r="2543" spans="1:13" x14ac:dyDescent="0.25">
      <c r="J2543" s="20"/>
      <c r="K2543" s="19"/>
      <c r="L2543" s="22"/>
      <c r="M2543"/>
    </row>
    <row r="2544" spans="1:13" x14ac:dyDescent="0.25">
      <c r="J2544" s="20"/>
      <c r="K2544" s="19"/>
      <c r="L2544" s="22"/>
      <c r="M2544"/>
    </row>
    <row r="2545" spans="1:13" x14ac:dyDescent="0.25">
      <c r="J2545" s="20"/>
      <c r="K2545" s="19"/>
      <c r="L2545" s="22"/>
      <c r="M2545"/>
    </row>
    <row r="2546" spans="1:13" x14ac:dyDescent="0.25">
      <c r="J2546" s="20"/>
      <c r="K2546" s="19"/>
      <c r="L2546" s="22"/>
      <c r="M2546"/>
    </row>
    <row r="2547" spans="1:13" x14ac:dyDescent="0.25">
      <c r="J2547" s="20"/>
      <c r="K2547" s="19"/>
      <c r="L2547" s="22"/>
      <c r="M2547"/>
    </row>
    <row r="2548" spans="1:13" x14ac:dyDescent="0.25">
      <c r="A2548" s="12"/>
      <c r="F2548" s="12"/>
      <c r="J2548" s="20"/>
      <c r="K2548" s="19"/>
      <c r="L2548" s="22"/>
      <c r="M2548"/>
    </row>
    <row r="2549" spans="1:13" x14ac:dyDescent="0.25">
      <c r="J2549" s="20"/>
      <c r="K2549" s="19"/>
      <c r="L2549" s="22"/>
      <c r="M2549"/>
    </row>
    <row r="2550" spans="1:13" x14ac:dyDescent="0.25">
      <c r="J2550" s="20"/>
      <c r="K2550" s="19"/>
      <c r="L2550" s="22"/>
      <c r="M2550"/>
    </row>
    <row r="2551" spans="1:13" x14ac:dyDescent="0.25">
      <c r="A2551" s="12"/>
      <c r="F2551" s="12"/>
      <c r="J2551" s="20"/>
      <c r="K2551" s="19"/>
      <c r="L2551" s="22"/>
      <c r="M2551"/>
    </row>
    <row r="2552" spans="1:13" x14ac:dyDescent="0.25">
      <c r="J2552" s="20"/>
      <c r="K2552" s="19"/>
      <c r="L2552" s="22"/>
      <c r="M2552"/>
    </row>
    <row r="2553" spans="1:13" x14ac:dyDescent="0.25">
      <c r="J2553" s="20"/>
      <c r="K2553" s="19"/>
      <c r="L2553" s="22"/>
      <c r="M2553"/>
    </row>
    <row r="2554" spans="1:13" x14ac:dyDescent="0.25">
      <c r="A2554" s="12"/>
      <c r="F2554" s="12"/>
      <c r="J2554" s="20"/>
      <c r="K2554" s="19"/>
      <c r="L2554" s="22"/>
      <c r="M2554"/>
    </row>
    <row r="2555" spans="1:13" x14ac:dyDescent="0.25">
      <c r="A2555" s="12"/>
      <c r="F2555" s="12"/>
      <c r="J2555" s="20"/>
      <c r="K2555" s="19"/>
      <c r="L2555" s="22"/>
      <c r="M2555"/>
    </row>
    <row r="2556" spans="1:13" x14ac:dyDescent="0.25">
      <c r="J2556" s="20"/>
      <c r="K2556" s="19"/>
      <c r="L2556" s="22"/>
      <c r="M2556"/>
    </row>
    <row r="2557" spans="1:13" x14ac:dyDescent="0.25">
      <c r="J2557" s="20"/>
      <c r="K2557" s="19"/>
      <c r="L2557" s="22"/>
      <c r="M2557"/>
    </row>
    <row r="2558" spans="1:13" x14ac:dyDescent="0.25">
      <c r="J2558" s="20"/>
      <c r="K2558" s="19"/>
      <c r="L2558" s="22"/>
      <c r="M2558"/>
    </row>
    <row r="2559" spans="1:13" x14ac:dyDescent="0.25">
      <c r="J2559" s="20"/>
      <c r="K2559" s="19"/>
      <c r="L2559" s="22"/>
      <c r="M2559"/>
    </row>
    <row r="2560" spans="1:13" x14ac:dyDescent="0.25">
      <c r="J2560" s="20"/>
      <c r="K2560" s="19"/>
      <c r="L2560" s="22"/>
      <c r="M2560"/>
    </row>
    <row r="2561" spans="1:13" x14ac:dyDescent="0.25">
      <c r="J2561" s="20"/>
      <c r="K2561" s="19"/>
      <c r="L2561" s="22"/>
      <c r="M2561"/>
    </row>
    <row r="2562" spans="1:13" x14ac:dyDescent="0.25">
      <c r="A2562" s="12"/>
      <c r="F2562" s="12"/>
      <c r="J2562" s="20"/>
      <c r="K2562" s="19"/>
      <c r="L2562" s="22"/>
      <c r="M2562"/>
    </row>
    <row r="2563" spans="1:13" x14ac:dyDescent="0.25">
      <c r="J2563" s="20"/>
      <c r="K2563" s="19"/>
      <c r="L2563" s="22"/>
      <c r="M2563"/>
    </row>
    <row r="2564" spans="1:13" x14ac:dyDescent="0.25">
      <c r="J2564" s="20"/>
      <c r="K2564" s="19"/>
      <c r="L2564" s="22"/>
      <c r="M2564"/>
    </row>
    <row r="2565" spans="1:13" x14ac:dyDescent="0.25">
      <c r="A2565" s="12"/>
      <c r="F2565" s="12"/>
      <c r="J2565" s="20"/>
      <c r="K2565" s="19"/>
      <c r="L2565" s="22"/>
      <c r="M2565"/>
    </row>
    <row r="2566" spans="1:13" x14ac:dyDescent="0.25">
      <c r="J2566" s="20"/>
      <c r="K2566" s="19"/>
      <c r="L2566" s="22"/>
      <c r="M2566"/>
    </row>
    <row r="2567" spans="1:13" x14ac:dyDescent="0.25">
      <c r="J2567" s="20"/>
      <c r="K2567" s="19"/>
      <c r="L2567" s="22"/>
      <c r="M2567"/>
    </row>
    <row r="2568" spans="1:13" x14ac:dyDescent="0.25">
      <c r="A2568" s="12"/>
      <c r="F2568" s="12"/>
      <c r="J2568" s="20"/>
      <c r="K2568" s="19"/>
      <c r="L2568" s="22"/>
      <c r="M2568"/>
    </row>
    <row r="2569" spans="1:13" x14ac:dyDescent="0.25">
      <c r="A2569" s="12"/>
      <c r="F2569" s="12"/>
      <c r="J2569" s="20"/>
      <c r="K2569" s="19"/>
      <c r="L2569" s="22"/>
      <c r="M2569"/>
    </row>
    <row r="2570" spans="1:13" x14ac:dyDescent="0.25">
      <c r="J2570" s="20"/>
      <c r="K2570" s="19"/>
      <c r="L2570" s="22"/>
      <c r="M2570"/>
    </row>
    <row r="2571" spans="1:13" x14ac:dyDescent="0.25">
      <c r="J2571" s="20"/>
      <c r="K2571" s="19"/>
      <c r="L2571" s="22"/>
      <c r="M2571"/>
    </row>
    <row r="2572" spans="1:13" x14ac:dyDescent="0.25">
      <c r="J2572" s="20"/>
      <c r="K2572" s="19"/>
      <c r="L2572" s="22"/>
      <c r="M2572"/>
    </row>
    <row r="2573" spans="1:13" x14ac:dyDescent="0.25">
      <c r="J2573" s="20"/>
      <c r="K2573" s="19"/>
      <c r="L2573" s="22"/>
      <c r="M2573"/>
    </row>
    <row r="2574" spans="1:13" x14ac:dyDescent="0.25">
      <c r="J2574" s="20"/>
      <c r="K2574" s="19"/>
      <c r="L2574" s="22"/>
      <c r="M2574"/>
    </row>
    <row r="2575" spans="1:13" x14ac:dyDescent="0.25">
      <c r="J2575" s="20"/>
      <c r="K2575" s="19"/>
      <c r="L2575" s="22"/>
      <c r="M2575"/>
    </row>
    <row r="2576" spans="1:13" x14ac:dyDescent="0.25">
      <c r="A2576" s="12"/>
      <c r="F2576" s="12"/>
      <c r="J2576" s="20"/>
      <c r="K2576" s="19"/>
      <c r="L2576" s="22"/>
      <c r="M2576"/>
    </row>
    <row r="2577" spans="1:13" x14ac:dyDescent="0.25">
      <c r="J2577" s="20"/>
      <c r="K2577" s="19"/>
      <c r="L2577" s="22"/>
      <c r="M2577"/>
    </row>
    <row r="2578" spans="1:13" x14ac:dyDescent="0.25">
      <c r="J2578" s="20"/>
      <c r="K2578" s="19"/>
      <c r="L2578" s="22"/>
      <c r="M2578"/>
    </row>
    <row r="2579" spans="1:13" x14ac:dyDescent="0.25">
      <c r="A2579" s="12"/>
      <c r="F2579" s="12"/>
      <c r="J2579" s="20"/>
      <c r="K2579" s="19"/>
      <c r="L2579" s="22"/>
      <c r="M2579"/>
    </row>
    <row r="2580" spans="1:13" x14ac:dyDescent="0.25">
      <c r="J2580" s="20"/>
      <c r="K2580" s="19"/>
      <c r="L2580" s="22"/>
      <c r="M2580"/>
    </row>
    <row r="2581" spans="1:13" x14ac:dyDescent="0.25">
      <c r="J2581" s="20"/>
      <c r="K2581" s="19"/>
      <c r="L2581" s="22"/>
      <c r="M2581"/>
    </row>
    <row r="2582" spans="1:13" x14ac:dyDescent="0.25">
      <c r="A2582" s="12"/>
      <c r="F2582" s="12"/>
      <c r="J2582" s="20"/>
      <c r="K2582" s="19"/>
      <c r="L2582" s="22"/>
      <c r="M2582"/>
    </row>
    <row r="2583" spans="1:13" x14ac:dyDescent="0.25">
      <c r="A2583" s="12"/>
      <c r="F2583" s="12"/>
      <c r="J2583" s="20"/>
      <c r="K2583" s="19"/>
      <c r="L2583" s="22"/>
      <c r="M2583"/>
    </row>
    <row r="2584" spans="1:13" x14ac:dyDescent="0.25">
      <c r="J2584" s="20"/>
      <c r="K2584" s="19"/>
      <c r="L2584" s="22"/>
      <c r="M2584"/>
    </row>
    <row r="2585" spans="1:13" x14ac:dyDescent="0.25">
      <c r="J2585" s="20"/>
      <c r="K2585" s="19"/>
      <c r="L2585" s="22"/>
      <c r="M2585"/>
    </row>
    <row r="2586" spans="1:13" x14ac:dyDescent="0.25">
      <c r="J2586" s="20"/>
      <c r="K2586" s="19"/>
      <c r="L2586" s="22"/>
      <c r="M2586"/>
    </row>
    <row r="2587" spans="1:13" x14ac:dyDescent="0.25">
      <c r="J2587" s="20"/>
      <c r="K2587" s="19"/>
      <c r="L2587" s="22"/>
      <c r="M2587"/>
    </row>
    <row r="2588" spans="1:13" x14ac:dyDescent="0.25">
      <c r="J2588" s="20"/>
      <c r="K2588" s="19"/>
      <c r="L2588" s="22"/>
      <c r="M2588"/>
    </row>
    <row r="2589" spans="1:13" x14ac:dyDescent="0.25">
      <c r="J2589" s="20"/>
      <c r="K2589" s="19"/>
      <c r="L2589" s="22"/>
      <c r="M2589"/>
    </row>
    <row r="2590" spans="1:13" x14ac:dyDescent="0.25">
      <c r="A2590" s="12"/>
      <c r="F2590" s="12"/>
      <c r="J2590" s="20"/>
      <c r="K2590" s="19"/>
      <c r="L2590" s="22"/>
      <c r="M2590"/>
    </row>
    <row r="2591" spans="1:13" x14ac:dyDescent="0.25">
      <c r="J2591" s="20"/>
      <c r="K2591" s="19"/>
      <c r="L2591" s="22"/>
      <c r="M2591"/>
    </row>
    <row r="2592" spans="1:13" x14ac:dyDescent="0.25">
      <c r="J2592" s="20"/>
      <c r="K2592" s="19"/>
      <c r="L2592" s="22"/>
      <c r="M2592"/>
    </row>
    <row r="2593" spans="1:13" x14ac:dyDescent="0.25">
      <c r="A2593" s="12"/>
      <c r="F2593" s="12"/>
      <c r="J2593" s="20"/>
      <c r="K2593" s="19"/>
      <c r="L2593" s="22"/>
      <c r="M2593"/>
    </row>
    <row r="2594" spans="1:13" x14ac:dyDescent="0.25">
      <c r="J2594" s="20"/>
      <c r="K2594" s="19"/>
      <c r="L2594" s="22"/>
      <c r="M2594"/>
    </row>
    <row r="2595" spans="1:13" x14ac:dyDescent="0.25">
      <c r="J2595" s="20"/>
      <c r="K2595" s="19"/>
      <c r="L2595" s="22"/>
      <c r="M2595"/>
    </row>
    <row r="2596" spans="1:13" x14ac:dyDescent="0.25">
      <c r="A2596" s="12"/>
      <c r="F2596" s="12"/>
      <c r="J2596" s="20"/>
      <c r="K2596" s="19"/>
      <c r="L2596" s="22"/>
      <c r="M2596"/>
    </row>
    <row r="2597" spans="1:13" x14ac:dyDescent="0.25">
      <c r="A2597" s="12"/>
      <c r="F2597" s="12"/>
      <c r="J2597" s="20"/>
      <c r="K2597" s="19"/>
      <c r="L2597" s="22"/>
      <c r="M2597"/>
    </row>
    <row r="2598" spans="1:13" x14ac:dyDescent="0.25">
      <c r="J2598" s="20"/>
      <c r="K2598" s="19"/>
      <c r="L2598" s="22"/>
      <c r="M2598"/>
    </row>
    <row r="2599" spans="1:13" x14ac:dyDescent="0.25">
      <c r="J2599" s="20"/>
      <c r="K2599" s="19"/>
      <c r="L2599" s="22"/>
      <c r="M2599"/>
    </row>
    <row r="2600" spans="1:13" x14ac:dyDescent="0.25">
      <c r="J2600" s="20"/>
      <c r="K2600" s="19"/>
      <c r="L2600" s="22"/>
      <c r="M2600"/>
    </row>
    <row r="2601" spans="1:13" x14ac:dyDescent="0.25">
      <c r="J2601" s="20"/>
      <c r="K2601" s="19"/>
      <c r="L2601" s="22"/>
      <c r="M2601"/>
    </row>
    <row r="2602" spans="1:13" x14ac:dyDescent="0.25">
      <c r="J2602" s="20"/>
      <c r="K2602" s="19"/>
      <c r="L2602" s="22"/>
      <c r="M2602"/>
    </row>
    <row r="2603" spans="1:13" x14ac:dyDescent="0.25">
      <c r="J2603" s="20"/>
      <c r="K2603" s="19"/>
      <c r="L2603" s="22"/>
      <c r="M2603"/>
    </row>
    <row r="2604" spans="1:13" x14ac:dyDescent="0.25">
      <c r="A2604" s="12"/>
      <c r="F2604" s="12"/>
      <c r="J2604" s="20"/>
      <c r="K2604" s="19"/>
      <c r="L2604" s="22"/>
      <c r="M2604"/>
    </row>
    <row r="2605" spans="1:13" x14ac:dyDescent="0.25">
      <c r="J2605" s="20"/>
      <c r="K2605" s="19"/>
      <c r="L2605" s="22"/>
      <c r="M2605"/>
    </row>
    <row r="2606" spans="1:13" x14ac:dyDescent="0.25">
      <c r="J2606" s="20"/>
      <c r="K2606" s="19"/>
      <c r="L2606" s="22"/>
      <c r="M2606"/>
    </row>
    <row r="2607" spans="1:13" x14ac:dyDescent="0.25">
      <c r="A2607" s="12"/>
      <c r="F2607" s="12"/>
      <c r="J2607" s="20"/>
      <c r="K2607" s="19"/>
      <c r="L2607" s="22"/>
      <c r="M2607"/>
    </row>
    <row r="2608" spans="1:13" x14ac:dyDescent="0.25">
      <c r="J2608" s="20"/>
      <c r="K2608" s="19"/>
      <c r="L2608" s="22"/>
      <c r="M2608"/>
    </row>
    <row r="2609" spans="1:13" x14ac:dyDescent="0.25">
      <c r="J2609" s="20"/>
      <c r="K2609" s="19"/>
      <c r="L2609" s="22"/>
      <c r="M2609"/>
    </row>
    <row r="2610" spans="1:13" x14ac:dyDescent="0.25">
      <c r="A2610" s="12"/>
      <c r="F2610" s="12"/>
      <c r="J2610" s="20"/>
      <c r="K2610" s="19"/>
      <c r="L2610" s="22"/>
      <c r="M2610"/>
    </row>
    <row r="2611" spans="1:13" x14ac:dyDescent="0.25">
      <c r="A2611" s="12"/>
      <c r="F2611" s="12"/>
      <c r="J2611" s="20"/>
      <c r="K2611" s="19"/>
      <c r="L2611" s="22"/>
      <c r="M2611"/>
    </row>
    <row r="2612" spans="1:13" x14ac:dyDescent="0.25">
      <c r="J2612" s="20"/>
      <c r="K2612" s="19"/>
      <c r="L2612" s="22"/>
      <c r="M2612"/>
    </row>
    <row r="2613" spans="1:13" x14ac:dyDescent="0.25">
      <c r="J2613" s="20"/>
      <c r="K2613" s="19"/>
      <c r="L2613" s="22"/>
      <c r="M2613"/>
    </row>
    <row r="2614" spans="1:13" x14ac:dyDescent="0.25">
      <c r="J2614" s="20"/>
      <c r="K2614" s="19"/>
      <c r="L2614" s="22"/>
      <c r="M2614"/>
    </row>
    <row r="2615" spans="1:13" x14ac:dyDescent="0.25">
      <c r="J2615" s="20"/>
      <c r="K2615" s="19"/>
      <c r="L2615" s="22"/>
      <c r="M2615"/>
    </row>
    <row r="2616" spans="1:13" x14ac:dyDescent="0.25">
      <c r="J2616" s="20"/>
      <c r="K2616" s="19"/>
      <c r="L2616" s="22"/>
      <c r="M2616"/>
    </row>
    <row r="2617" spans="1:13" x14ac:dyDescent="0.25">
      <c r="J2617" s="20"/>
      <c r="K2617" s="19"/>
      <c r="L2617" s="22"/>
      <c r="M2617"/>
    </row>
    <row r="2618" spans="1:13" x14ac:dyDescent="0.25">
      <c r="A2618" s="12"/>
      <c r="F2618" s="12"/>
      <c r="J2618" s="20"/>
      <c r="K2618" s="19"/>
      <c r="L2618" s="22"/>
      <c r="M2618"/>
    </row>
    <row r="2619" spans="1:13" x14ac:dyDescent="0.25">
      <c r="J2619" s="20"/>
      <c r="K2619" s="19"/>
      <c r="L2619" s="22"/>
      <c r="M2619"/>
    </row>
    <row r="2620" spans="1:13" x14ac:dyDescent="0.25">
      <c r="J2620" s="20"/>
      <c r="K2620" s="19"/>
      <c r="L2620" s="22"/>
      <c r="M2620"/>
    </row>
    <row r="2621" spans="1:13" x14ac:dyDescent="0.25">
      <c r="A2621" s="12"/>
      <c r="F2621" s="12"/>
      <c r="J2621" s="20"/>
      <c r="K2621" s="19"/>
      <c r="L2621" s="22"/>
      <c r="M2621"/>
    </row>
    <row r="2622" spans="1:13" x14ac:dyDescent="0.25">
      <c r="J2622" s="20"/>
      <c r="K2622" s="19"/>
      <c r="L2622" s="22"/>
      <c r="M2622"/>
    </row>
    <row r="2623" spans="1:13" x14ac:dyDescent="0.25">
      <c r="J2623" s="20"/>
      <c r="K2623" s="19"/>
      <c r="L2623" s="22"/>
      <c r="M2623"/>
    </row>
    <row r="2624" spans="1:13" x14ac:dyDescent="0.25">
      <c r="A2624" s="12"/>
      <c r="F2624" s="12"/>
      <c r="J2624" s="20"/>
      <c r="K2624" s="19"/>
      <c r="L2624" s="22"/>
      <c r="M2624"/>
    </row>
    <row r="2625" spans="1:13" x14ac:dyDescent="0.25">
      <c r="A2625" s="12"/>
      <c r="F2625" s="12"/>
      <c r="J2625" s="20"/>
      <c r="K2625" s="19"/>
      <c r="L2625" s="22"/>
      <c r="M2625"/>
    </row>
    <row r="2626" spans="1:13" x14ac:dyDescent="0.25">
      <c r="J2626" s="20"/>
      <c r="K2626" s="19"/>
      <c r="L2626" s="22"/>
      <c r="M2626"/>
    </row>
    <row r="2627" spans="1:13" x14ac:dyDescent="0.25">
      <c r="J2627" s="20"/>
      <c r="K2627" s="19"/>
      <c r="L2627" s="22"/>
      <c r="M2627"/>
    </row>
    <row r="2628" spans="1:13" x14ac:dyDescent="0.25">
      <c r="J2628" s="20"/>
      <c r="K2628" s="19"/>
      <c r="L2628" s="22"/>
      <c r="M2628"/>
    </row>
    <row r="2629" spans="1:13" x14ac:dyDescent="0.25">
      <c r="J2629" s="20"/>
      <c r="K2629" s="19"/>
      <c r="L2629" s="22"/>
      <c r="M2629"/>
    </row>
    <row r="2630" spans="1:13" x14ac:dyDescent="0.25">
      <c r="J2630" s="20"/>
      <c r="K2630" s="19"/>
      <c r="L2630" s="22"/>
      <c r="M2630"/>
    </row>
    <row r="2631" spans="1:13" x14ac:dyDescent="0.25">
      <c r="J2631" s="20"/>
      <c r="K2631" s="19"/>
      <c r="L2631" s="22"/>
      <c r="M2631"/>
    </row>
    <row r="2632" spans="1:13" x14ac:dyDescent="0.25">
      <c r="A2632" s="12"/>
      <c r="F2632" s="12"/>
      <c r="J2632" s="20"/>
      <c r="K2632" s="19"/>
      <c r="L2632" s="22"/>
      <c r="M2632"/>
    </row>
    <row r="2633" spans="1:13" x14ac:dyDescent="0.25">
      <c r="J2633" s="20"/>
      <c r="K2633" s="19"/>
      <c r="L2633" s="22"/>
      <c r="M2633"/>
    </row>
    <row r="2634" spans="1:13" x14ac:dyDescent="0.25">
      <c r="J2634" s="20"/>
      <c r="K2634" s="19"/>
      <c r="L2634" s="22"/>
      <c r="M2634"/>
    </row>
    <row r="2635" spans="1:13" x14ac:dyDescent="0.25">
      <c r="A2635" s="12"/>
      <c r="F2635" s="12"/>
      <c r="J2635" s="20"/>
      <c r="K2635" s="19"/>
      <c r="L2635" s="22"/>
      <c r="M2635"/>
    </row>
    <row r="2636" spans="1:13" x14ac:dyDescent="0.25">
      <c r="J2636" s="20"/>
      <c r="K2636" s="19"/>
      <c r="L2636" s="22"/>
      <c r="M2636"/>
    </row>
    <row r="2637" spans="1:13" x14ac:dyDescent="0.25">
      <c r="J2637" s="20"/>
      <c r="K2637" s="19"/>
      <c r="L2637" s="22"/>
      <c r="M2637"/>
    </row>
    <row r="2638" spans="1:13" x14ac:dyDescent="0.25">
      <c r="A2638" s="12"/>
      <c r="F2638" s="12"/>
      <c r="J2638" s="20"/>
      <c r="K2638" s="19"/>
      <c r="L2638" s="22"/>
      <c r="M2638"/>
    </row>
    <row r="2639" spans="1:13" x14ac:dyDescent="0.25">
      <c r="A2639" s="12"/>
      <c r="F2639" s="12"/>
      <c r="J2639" s="20"/>
      <c r="K2639" s="19"/>
      <c r="L2639" s="22"/>
      <c r="M2639"/>
    </row>
    <row r="2640" spans="1:13" x14ac:dyDescent="0.25">
      <c r="J2640" s="20"/>
      <c r="K2640" s="19"/>
      <c r="L2640" s="22"/>
      <c r="M2640"/>
    </row>
    <row r="2641" spans="1:13" x14ac:dyDescent="0.25">
      <c r="J2641" s="20"/>
      <c r="K2641" s="19"/>
      <c r="L2641" s="22"/>
      <c r="M2641"/>
    </row>
    <row r="2642" spans="1:13" x14ac:dyDescent="0.25">
      <c r="J2642" s="20"/>
      <c r="K2642" s="19"/>
      <c r="L2642" s="22"/>
      <c r="M2642"/>
    </row>
    <row r="2643" spans="1:13" x14ac:dyDescent="0.25">
      <c r="J2643" s="20"/>
      <c r="K2643" s="19"/>
      <c r="L2643" s="22"/>
      <c r="M2643"/>
    </row>
    <row r="2644" spans="1:13" x14ac:dyDescent="0.25">
      <c r="J2644" s="20"/>
      <c r="K2644" s="19"/>
      <c r="L2644" s="22"/>
      <c r="M2644"/>
    </row>
    <row r="2645" spans="1:13" x14ac:dyDescent="0.25">
      <c r="J2645" s="20"/>
      <c r="K2645" s="19"/>
      <c r="L2645" s="22"/>
      <c r="M2645"/>
    </row>
    <row r="2646" spans="1:13" x14ac:dyDescent="0.25">
      <c r="A2646" s="12"/>
      <c r="F2646" s="12"/>
      <c r="J2646" s="20"/>
      <c r="K2646" s="19"/>
      <c r="L2646" s="22"/>
      <c r="M2646"/>
    </row>
    <row r="2647" spans="1:13" x14ac:dyDescent="0.25">
      <c r="J2647" s="20"/>
      <c r="K2647" s="19"/>
      <c r="L2647" s="22"/>
      <c r="M2647"/>
    </row>
    <row r="2648" spans="1:13" x14ac:dyDescent="0.25">
      <c r="J2648" s="20"/>
      <c r="K2648" s="19"/>
      <c r="L2648" s="22"/>
      <c r="M2648"/>
    </row>
    <row r="2649" spans="1:13" x14ac:dyDescent="0.25">
      <c r="A2649" s="12"/>
      <c r="F2649" s="12"/>
      <c r="J2649" s="20"/>
      <c r="K2649" s="19"/>
      <c r="L2649" s="22"/>
      <c r="M2649"/>
    </row>
    <row r="2650" spans="1:13" x14ac:dyDescent="0.25">
      <c r="J2650" s="20"/>
      <c r="K2650" s="19"/>
      <c r="L2650" s="22"/>
      <c r="M2650"/>
    </row>
    <row r="2651" spans="1:13" x14ac:dyDescent="0.25">
      <c r="J2651" s="20"/>
      <c r="K2651" s="19"/>
      <c r="L2651" s="22"/>
      <c r="M2651"/>
    </row>
    <row r="2652" spans="1:13" x14ac:dyDescent="0.25">
      <c r="A2652" s="12"/>
      <c r="F2652" s="12"/>
      <c r="J2652" s="20"/>
      <c r="K2652" s="19"/>
      <c r="L2652" s="22"/>
      <c r="M2652"/>
    </row>
    <row r="2653" spans="1:13" x14ac:dyDescent="0.25">
      <c r="A2653" s="12"/>
      <c r="F2653" s="12"/>
      <c r="J2653" s="20"/>
      <c r="K2653" s="19"/>
      <c r="L2653" s="22"/>
      <c r="M2653"/>
    </row>
    <row r="2654" spans="1:13" x14ac:dyDescent="0.25">
      <c r="J2654" s="20"/>
      <c r="K2654" s="19"/>
      <c r="L2654" s="22"/>
      <c r="M2654"/>
    </row>
    <row r="2655" spans="1:13" x14ac:dyDescent="0.25">
      <c r="J2655" s="20"/>
      <c r="K2655" s="19"/>
      <c r="L2655" s="22"/>
      <c r="M2655"/>
    </row>
    <row r="2656" spans="1:13" x14ac:dyDescent="0.25">
      <c r="J2656" s="20"/>
      <c r="K2656" s="19"/>
      <c r="L2656" s="22"/>
      <c r="M2656"/>
    </row>
    <row r="2657" spans="1:13" x14ac:dyDescent="0.25">
      <c r="J2657" s="20"/>
      <c r="K2657" s="19"/>
      <c r="L2657" s="22"/>
      <c r="M2657"/>
    </row>
    <row r="2658" spans="1:13" x14ac:dyDescent="0.25">
      <c r="J2658" s="20"/>
      <c r="K2658" s="19"/>
      <c r="L2658" s="22"/>
      <c r="M2658"/>
    </row>
    <row r="2659" spans="1:13" x14ac:dyDescent="0.25">
      <c r="J2659" s="20"/>
      <c r="K2659" s="19"/>
      <c r="L2659" s="22"/>
      <c r="M2659"/>
    </row>
    <row r="2660" spans="1:13" x14ac:dyDescent="0.25">
      <c r="A2660" s="12"/>
      <c r="F2660" s="12"/>
      <c r="J2660" s="20"/>
      <c r="K2660" s="19"/>
      <c r="L2660" s="22"/>
      <c r="M2660"/>
    </row>
    <row r="2661" spans="1:13" x14ac:dyDescent="0.25">
      <c r="J2661" s="20"/>
      <c r="K2661" s="19"/>
      <c r="L2661" s="22"/>
      <c r="M2661"/>
    </row>
    <row r="2662" spans="1:13" x14ac:dyDescent="0.25">
      <c r="J2662" s="20"/>
      <c r="K2662" s="19"/>
      <c r="L2662" s="22"/>
      <c r="M2662"/>
    </row>
    <row r="2663" spans="1:13" x14ac:dyDescent="0.25">
      <c r="A2663" s="12"/>
      <c r="F2663" s="12"/>
      <c r="J2663" s="20"/>
      <c r="K2663" s="19"/>
      <c r="L2663" s="22"/>
      <c r="M2663"/>
    </row>
    <row r="2664" spans="1:13" x14ac:dyDescent="0.25">
      <c r="J2664" s="20"/>
      <c r="K2664" s="19"/>
      <c r="L2664" s="22"/>
      <c r="M2664"/>
    </row>
    <row r="2665" spans="1:13" x14ac:dyDescent="0.25">
      <c r="J2665" s="20"/>
      <c r="K2665" s="19"/>
      <c r="L2665" s="22"/>
      <c r="M2665"/>
    </row>
    <row r="2666" spans="1:13" x14ac:dyDescent="0.25">
      <c r="A2666" s="12"/>
      <c r="F2666" s="12"/>
      <c r="J2666" s="20"/>
      <c r="K2666" s="19"/>
      <c r="L2666" s="22"/>
      <c r="M2666"/>
    </row>
    <row r="2667" spans="1:13" x14ac:dyDescent="0.25">
      <c r="A2667" s="12"/>
      <c r="F2667" s="12"/>
      <c r="J2667" s="20"/>
      <c r="K2667" s="19"/>
      <c r="L2667" s="22"/>
      <c r="M2667"/>
    </row>
    <row r="2668" spans="1:13" x14ac:dyDescent="0.25">
      <c r="J2668" s="20"/>
      <c r="K2668" s="19"/>
      <c r="L2668" s="22"/>
      <c r="M2668"/>
    </row>
    <row r="2669" spans="1:13" x14ac:dyDescent="0.25">
      <c r="J2669" s="20"/>
      <c r="K2669" s="19"/>
      <c r="L2669" s="22"/>
      <c r="M2669"/>
    </row>
    <row r="2670" spans="1:13" x14ac:dyDescent="0.25">
      <c r="J2670" s="20"/>
      <c r="K2670" s="19"/>
      <c r="L2670" s="22"/>
      <c r="M2670"/>
    </row>
    <row r="2671" spans="1:13" x14ac:dyDescent="0.25">
      <c r="J2671" s="20"/>
      <c r="K2671" s="19"/>
      <c r="L2671" s="22"/>
      <c r="M2671"/>
    </row>
    <row r="2672" spans="1:13" x14ac:dyDescent="0.25">
      <c r="J2672" s="20"/>
      <c r="K2672" s="19"/>
      <c r="L2672" s="22"/>
      <c r="M2672"/>
    </row>
    <row r="2673" spans="1:13" x14ac:dyDescent="0.25">
      <c r="J2673" s="20"/>
      <c r="K2673" s="19"/>
      <c r="L2673" s="22"/>
      <c r="M2673"/>
    </row>
    <row r="2674" spans="1:13" x14ac:dyDescent="0.25">
      <c r="A2674" s="12"/>
      <c r="F2674" s="12"/>
      <c r="J2674" s="20"/>
      <c r="K2674" s="19"/>
      <c r="L2674" s="22"/>
      <c r="M2674"/>
    </row>
    <row r="2675" spans="1:13" x14ac:dyDescent="0.25">
      <c r="J2675" s="20"/>
      <c r="K2675" s="19"/>
      <c r="L2675" s="22"/>
      <c r="M2675"/>
    </row>
    <row r="2676" spans="1:13" x14ac:dyDescent="0.25">
      <c r="J2676" s="20"/>
      <c r="K2676" s="19"/>
      <c r="L2676" s="22"/>
      <c r="M2676"/>
    </row>
    <row r="2677" spans="1:13" x14ac:dyDescent="0.25">
      <c r="A2677" s="12"/>
      <c r="F2677" s="12"/>
      <c r="J2677" s="20"/>
      <c r="K2677" s="19"/>
      <c r="L2677" s="22"/>
      <c r="M2677"/>
    </row>
    <row r="2678" spans="1:13" x14ac:dyDescent="0.25">
      <c r="J2678" s="20"/>
      <c r="K2678" s="19"/>
      <c r="L2678" s="22"/>
      <c r="M2678"/>
    </row>
    <row r="2679" spans="1:13" x14ac:dyDescent="0.25">
      <c r="J2679" s="20"/>
      <c r="K2679" s="19"/>
      <c r="L2679" s="22"/>
      <c r="M2679"/>
    </row>
    <row r="2680" spans="1:13" x14ac:dyDescent="0.25">
      <c r="A2680" s="12"/>
      <c r="F2680" s="12"/>
      <c r="J2680" s="20"/>
      <c r="K2680" s="19"/>
      <c r="L2680" s="22"/>
      <c r="M2680"/>
    </row>
    <row r="2681" spans="1:13" x14ac:dyDescent="0.25">
      <c r="A2681" s="12"/>
      <c r="F2681" s="12"/>
      <c r="J2681" s="20"/>
      <c r="K2681" s="19"/>
      <c r="L2681" s="22"/>
      <c r="M2681"/>
    </row>
    <row r="2682" spans="1:13" x14ac:dyDescent="0.25">
      <c r="J2682" s="20"/>
      <c r="K2682" s="19"/>
      <c r="L2682" s="22"/>
      <c r="M2682"/>
    </row>
    <row r="2683" spans="1:13" x14ac:dyDescent="0.25">
      <c r="J2683" s="20"/>
      <c r="K2683" s="19"/>
      <c r="L2683" s="22"/>
      <c r="M2683"/>
    </row>
    <row r="2684" spans="1:13" x14ac:dyDescent="0.25">
      <c r="J2684" s="20"/>
      <c r="K2684" s="19"/>
      <c r="L2684" s="22"/>
      <c r="M2684"/>
    </row>
    <row r="2685" spans="1:13" x14ac:dyDescent="0.25">
      <c r="J2685" s="20"/>
      <c r="K2685" s="19"/>
      <c r="L2685" s="22"/>
      <c r="M2685"/>
    </row>
    <row r="2686" spans="1:13" x14ac:dyDescent="0.25">
      <c r="J2686" s="20"/>
      <c r="K2686" s="19"/>
      <c r="L2686" s="22"/>
      <c r="M2686"/>
    </row>
    <row r="2687" spans="1:13" x14ac:dyDescent="0.25">
      <c r="J2687" s="20"/>
      <c r="K2687" s="19"/>
      <c r="L2687" s="22"/>
      <c r="M2687"/>
    </row>
    <row r="2688" spans="1:13" x14ac:dyDescent="0.25">
      <c r="A2688" s="12"/>
      <c r="F2688" s="12"/>
      <c r="J2688" s="20"/>
      <c r="K2688" s="19"/>
      <c r="L2688" s="22"/>
      <c r="M2688"/>
    </row>
    <row r="2689" spans="1:13" x14ac:dyDescent="0.25">
      <c r="J2689" s="20"/>
      <c r="K2689" s="19"/>
      <c r="L2689" s="22"/>
      <c r="M2689"/>
    </row>
    <row r="2690" spans="1:13" x14ac:dyDescent="0.25">
      <c r="J2690" s="20"/>
      <c r="K2690" s="19"/>
      <c r="L2690" s="22"/>
      <c r="M2690"/>
    </row>
    <row r="2691" spans="1:13" x14ac:dyDescent="0.25">
      <c r="A2691" s="12"/>
      <c r="F2691" s="12"/>
      <c r="J2691" s="20"/>
      <c r="K2691" s="19"/>
      <c r="L2691" s="22"/>
      <c r="M2691"/>
    </row>
    <row r="2692" spans="1:13" x14ac:dyDescent="0.25">
      <c r="J2692" s="20"/>
      <c r="K2692" s="19"/>
      <c r="L2692" s="22"/>
      <c r="M2692"/>
    </row>
    <row r="2693" spans="1:13" x14ac:dyDescent="0.25">
      <c r="J2693" s="20"/>
      <c r="K2693" s="19"/>
      <c r="L2693" s="22"/>
      <c r="M2693"/>
    </row>
    <row r="2694" spans="1:13" x14ac:dyDescent="0.25">
      <c r="A2694" s="12"/>
      <c r="F2694" s="12"/>
      <c r="J2694" s="20"/>
      <c r="K2694" s="19"/>
      <c r="L2694" s="22"/>
      <c r="M2694"/>
    </row>
    <row r="2695" spans="1:13" x14ac:dyDescent="0.25">
      <c r="A2695" s="12"/>
      <c r="F2695" s="12"/>
      <c r="J2695" s="20"/>
      <c r="K2695" s="19"/>
      <c r="L2695" s="22"/>
      <c r="M2695"/>
    </row>
    <row r="2696" spans="1:13" x14ac:dyDescent="0.25">
      <c r="J2696" s="20"/>
      <c r="K2696" s="19"/>
      <c r="L2696" s="22"/>
      <c r="M2696"/>
    </row>
    <row r="2697" spans="1:13" x14ac:dyDescent="0.25">
      <c r="J2697" s="20"/>
      <c r="K2697" s="19"/>
      <c r="L2697" s="22"/>
      <c r="M2697"/>
    </row>
    <row r="2698" spans="1:13" x14ac:dyDescent="0.25">
      <c r="J2698" s="20"/>
      <c r="K2698" s="19"/>
      <c r="L2698" s="22"/>
      <c r="M2698"/>
    </row>
    <row r="2699" spans="1:13" x14ac:dyDescent="0.25">
      <c r="J2699" s="20"/>
      <c r="K2699" s="19"/>
      <c r="L2699" s="22"/>
      <c r="M2699"/>
    </row>
    <row r="2700" spans="1:13" x14ac:dyDescent="0.25">
      <c r="J2700" s="20"/>
      <c r="K2700" s="19"/>
      <c r="L2700" s="22"/>
      <c r="M2700"/>
    </row>
    <row r="2701" spans="1:13" x14ac:dyDescent="0.25">
      <c r="J2701" s="20"/>
      <c r="K2701" s="19"/>
      <c r="L2701" s="22"/>
      <c r="M2701"/>
    </row>
    <row r="2702" spans="1:13" x14ac:dyDescent="0.25">
      <c r="A2702" s="12"/>
      <c r="F2702" s="12"/>
      <c r="J2702" s="20"/>
      <c r="K2702" s="19"/>
      <c r="L2702" s="22"/>
      <c r="M2702"/>
    </row>
    <row r="2703" spans="1:13" x14ac:dyDescent="0.25">
      <c r="J2703" s="20"/>
      <c r="K2703" s="19"/>
      <c r="L2703" s="22"/>
      <c r="M2703"/>
    </row>
    <row r="2704" spans="1:13" x14ac:dyDescent="0.25">
      <c r="J2704" s="20"/>
      <c r="K2704" s="19"/>
      <c r="L2704" s="22"/>
      <c r="M2704"/>
    </row>
    <row r="2705" spans="1:13" x14ac:dyDescent="0.25">
      <c r="A2705" s="12"/>
      <c r="F2705" s="12"/>
      <c r="J2705" s="20"/>
      <c r="K2705" s="19"/>
      <c r="L2705" s="22"/>
      <c r="M2705"/>
    </row>
    <row r="2706" spans="1:13" x14ac:dyDescent="0.25">
      <c r="J2706" s="20"/>
      <c r="K2706" s="19"/>
      <c r="L2706" s="22"/>
      <c r="M2706"/>
    </row>
    <row r="2707" spans="1:13" x14ac:dyDescent="0.25">
      <c r="J2707" s="20"/>
      <c r="K2707" s="19"/>
      <c r="L2707" s="22"/>
      <c r="M2707"/>
    </row>
    <row r="2708" spans="1:13" x14ac:dyDescent="0.25">
      <c r="A2708" s="12"/>
      <c r="F2708" s="12"/>
      <c r="J2708" s="20"/>
      <c r="K2708" s="19"/>
      <c r="L2708" s="22"/>
      <c r="M2708"/>
    </row>
    <row r="2709" spans="1:13" x14ac:dyDescent="0.25">
      <c r="A2709" s="12"/>
      <c r="F2709" s="12"/>
      <c r="J2709" s="20"/>
      <c r="K2709" s="19"/>
      <c r="L2709" s="22"/>
      <c r="M2709"/>
    </row>
    <row r="2710" spans="1:13" x14ac:dyDescent="0.25">
      <c r="J2710" s="20"/>
      <c r="K2710" s="19"/>
      <c r="L2710" s="22"/>
      <c r="M2710"/>
    </row>
    <row r="2711" spans="1:13" x14ac:dyDescent="0.25">
      <c r="J2711" s="20"/>
      <c r="K2711" s="19"/>
      <c r="L2711" s="22"/>
      <c r="M2711"/>
    </row>
    <row r="2712" spans="1:13" x14ac:dyDescent="0.25">
      <c r="J2712" s="20"/>
      <c r="K2712" s="19"/>
      <c r="L2712" s="22"/>
      <c r="M2712"/>
    </row>
    <row r="2713" spans="1:13" x14ac:dyDescent="0.25">
      <c r="J2713" s="20"/>
      <c r="K2713" s="19"/>
      <c r="L2713" s="22"/>
      <c r="M2713"/>
    </row>
    <row r="2714" spans="1:13" x14ac:dyDescent="0.25">
      <c r="J2714" s="20"/>
      <c r="K2714" s="19"/>
      <c r="L2714" s="22"/>
      <c r="M2714"/>
    </row>
    <row r="2715" spans="1:13" x14ac:dyDescent="0.25">
      <c r="J2715" s="20"/>
      <c r="K2715" s="19"/>
      <c r="L2715" s="22"/>
      <c r="M2715"/>
    </row>
    <row r="2716" spans="1:13" x14ac:dyDescent="0.25">
      <c r="A2716" s="12"/>
      <c r="F2716" s="12"/>
      <c r="J2716" s="20"/>
      <c r="K2716" s="19"/>
      <c r="L2716" s="22"/>
      <c r="M2716"/>
    </row>
    <row r="2717" spans="1:13" x14ac:dyDescent="0.25">
      <c r="J2717" s="20"/>
      <c r="K2717" s="19"/>
      <c r="L2717" s="22"/>
      <c r="M2717"/>
    </row>
    <row r="2718" spans="1:13" x14ac:dyDescent="0.25">
      <c r="J2718" s="20"/>
      <c r="K2718" s="19"/>
      <c r="L2718" s="22"/>
      <c r="M2718"/>
    </row>
    <row r="2719" spans="1:13" x14ac:dyDescent="0.25">
      <c r="A2719" s="12"/>
      <c r="F2719" s="12"/>
      <c r="J2719" s="20"/>
      <c r="K2719" s="19"/>
      <c r="L2719" s="22"/>
      <c r="M2719"/>
    </row>
    <row r="2720" spans="1:13" x14ac:dyDescent="0.25">
      <c r="J2720" s="20"/>
      <c r="K2720" s="19"/>
      <c r="L2720" s="22"/>
      <c r="M2720"/>
    </row>
    <row r="2721" spans="1:13" x14ac:dyDescent="0.25">
      <c r="J2721" s="20"/>
      <c r="K2721" s="19"/>
      <c r="L2721" s="22"/>
      <c r="M2721"/>
    </row>
    <row r="2722" spans="1:13" x14ac:dyDescent="0.25">
      <c r="A2722" s="12"/>
      <c r="F2722" s="12"/>
      <c r="J2722" s="20"/>
      <c r="K2722" s="19"/>
      <c r="L2722" s="22"/>
      <c r="M2722"/>
    </row>
    <row r="2723" spans="1:13" x14ac:dyDescent="0.25">
      <c r="A2723" s="12"/>
      <c r="F2723" s="12"/>
      <c r="J2723" s="20"/>
      <c r="K2723" s="19"/>
      <c r="L2723" s="22"/>
      <c r="M2723"/>
    </row>
    <row r="2724" spans="1:13" x14ac:dyDescent="0.25">
      <c r="J2724" s="20"/>
      <c r="K2724" s="19"/>
      <c r="L2724" s="22"/>
      <c r="M2724"/>
    </row>
    <row r="2725" spans="1:13" x14ac:dyDescent="0.25">
      <c r="J2725" s="20"/>
      <c r="K2725" s="19"/>
      <c r="L2725" s="22"/>
      <c r="M2725"/>
    </row>
    <row r="2726" spans="1:13" x14ac:dyDescent="0.25">
      <c r="J2726" s="20"/>
      <c r="K2726" s="19"/>
      <c r="L2726" s="22"/>
      <c r="M2726"/>
    </row>
    <row r="2727" spans="1:13" x14ac:dyDescent="0.25">
      <c r="J2727" s="20"/>
      <c r="K2727" s="19"/>
      <c r="L2727" s="22"/>
      <c r="M2727"/>
    </row>
    <row r="2728" spans="1:13" x14ac:dyDescent="0.25">
      <c r="J2728" s="20"/>
      <c r="K2728" s="19"/>
      <c r="L2728" s="22"/>
      <c r="M2728"/>
    </row>
    <row r="2729" spans="1:13" x14ac:dyDescent="0.25">
      <c r="J2729" s="20"/>
      <c r="K2729" s="19"/>
      <c r="L2729" s="22"/>
      <c r="M2729"/>
    </row>
    <row r="2730" spans="1:13" x14ac:dyDescent="0.25">
      <c r="A2730" s="12"/>
      <c r="F2730" s="12"/>
      <c r="J2730" s="20"/>
      <c r="K2730" s="19"/>
      <c r="L2730" s="22"/>
      <c r="M2730"/>
    </row>
    <row r="2731" spans="1:13" x14ac:dyDescent="0.25">
      <c r="J2731" s="20"/>
      <c r="K2731" s="19"/>
      <c r="L2731" s="22"/>
      <c r="M2731"/>
    </row>
    <row r="2732" spans="1:13" x14ac:dyDescent="0.25">
      <c r="J2732" s="20"/>
      <c r="K2732" s="19"/>
      <c r="L2732" s="22"/>
      <c r="M2732"/>
    </row>
    <row r="2733" spans="1:13" x14ac:dyDescent="0.25">
      <c r="A2733" s="12"/>
      <c r="F2733" s="12"/>
      <c r="J2733" s="20"/>
      <c r="K2733" s="19"/>
      <c r="L2733" s="22"/>
      <c r="M2733"/>
    </row>
    <row r="2734" spans="1:13" x14ac:dyDescent="0.25">
      <c r="J2734" s="20"/>
      <c r="K2734" s="19"/>
      <c r="L2734" s="22"/>
      <c r="M2734"/>
    </row>
    <row r="2735" spans="1:13" x14ac:dyDescent="0.25">
      <c r="J2735" s="20"/>
      <c r="K2735" s="19"/>
      <c r="L2735" s="22"/>
      <c r="M2735"/>
    </row>
    <row r="2736" spans="1:13" x14ac:dyDescent="0.25">
      <c r="A2736" s="12"/>
      <c r="F2736" s="12"/>
      <c r="J2736" s="20"/>
      <c r="K2736" s="19"/>
      <c r="L2736" s="22"/>
      <c r="M2736"/>
    </row>
    <row r="2737" spans="1:13" x14ac:dyDescent="0.25">
      <c r="A2737" s="12"/>
      <c r="F2737" s="12"/>
      <c r="J2737" s="20"/>
      <c r="K2737" s="19"/>
      <c r="L2737" s="22"/>
      <c r="M2737"/>
    </row>
    <row r="2738" spans="1:13" x14ac:dyDescent="0.25">
      <c r="J2738" s="20"/>
      <c r="K2738" s="19"/>
      <c r="L2738" s="22"/>
      <c r="M2738"/>
    </row>
    <row r="2739" spans="1:13" x14ac:dyDescent="0.25">
      <c r="J2739" s="20"/>
      <c r="K2739" s="19"/>
      <c r="L2739" s="22"/>
      <c r="M2739"/>
    </row>
    <row r="2740" spans="1:13" x14ac:dyDescent="0.25">
      <c r="J2740" s="20"/>
      <c r="K2740" s="19"/>
      <c r="L2740" s="22"/>
      <c r="M2740"/>
    </row>
    <row r="2741" spans="1:13" x14ac:dyDescent="0.25">
      <c r="J2741" s="20"/>
      <c r="K2741" s="19"/>
      <c r="L2741" s="22"/>
      <c r="M2741"/>
    </row>
    <row r="2742" spans="1:13" x14ac:dyDescent="0.25">
      <c r="J2742" s="20"/>
      <c r="K2742" s="19"/>
      <c r="L2742" s="22"/>
      <c r="M2742"/>
    </row>
    <row r="2743" spans="1:13" x14ac:dyDescent="0.25">
      <c r="J2743" s="20"/>
      <c r="K2743" s="19"/>
      <c r="L2743" s="22"/>
      <c r="M2743"/>
    </row>
    <row r="2744" spans="1:13" x14ac:dyDescent="0.25">
      <c r="A2744" s="12"/>
      <c r="F2744" s="12"/>
      <c r="J2744" s="20"/>
      <c r="K2744" s="19"/>
      <c r="L2744" s="22"/>
      <c r="M2744"/>
    </row>
    <row r="2745" spans="1:13" x14ac:dyDescent="0.25">
      <c r="J2745" s="20"/>
      <c r="K2745" s="19"/>
      <c r="L2745" s="22"/>
      <c r="M2745"/>
    </row>
    <row r="2746" spans="1:13" x14ac:dyDescent="0.25">
      <c r="J2746" s="20"/>
      <c r="K2746" s="19"/>
      <c r="L2746" s="22"/>
      <c r="M2746"/>
    </row>
    <row r="2747" spans="1:13" x14ac:dyDescent="0.25">
      <c r="A2747" s="12"/>
      <c r="F2747" s="12"/>
      <c r="J2747" s="20"/>
      <c r="K2747" s="19"/>
      <c r="L2747" s="22"/>
      <c r="M2747"/>
    </row>
    <row r="2748" spans="1:13" x14ac:dyDescent="0.25">
      <c r="J2748" s="20"/>
      <c r="K2748" s="19"/>
      <c r="L2748" s="22"/>
      <c r="M2748"/>
    </row>
    <row r="2749" spans="1:13" x14ac:dyDescent="0.25">
      <c r="J2749" s="20"/>
      <c r="K2749" s="19"/>
      <c r="L2749" s="22"/>
      <c r="M2749"/>
    </row>
    <row r="2750" spans="1:13" x14ac:dyDescent="0.25">
      <c r="A2750" s="12"/>
      <c r="F2750" s="12"/>
      <c r="J2750" s="20"/>
      <c r="K2750" s="19"/>
      <c r="L2750" s="22"/>
      <c r="M2750"/>
    </row>
    <row r="2751" spans="1:13" x14ac:dyDescent="0.25">
      <c r="A2751" s="12"/>
      <c r="F2751" s="12"/>
      <c r="J2751" s="20"/>
      <c r="K2751" s="19"/>
      <c r="L2751" s="22"/>
      <c r="M2751"/>
    </row>
    <row r="2752" spans="1:13" x14ac:dyDescent="0.25">
      <c r="J2752" s="20"/>
      <c r="K2752" s="19"/>
      <c r="L2752" s="22"/>
      <c r="M2752"/>
    </row>
    <row r="2753" spans="1:13" x14ac:dyDescent="0.25">
      <c r="J2753" s="20"/>
      <c r="K2753" s="19"/>
      <c r="L2753" s="22"/>
      <c r="M2753"/>
    </row>
    <row r="2754" spans="1:13" x14ac:dyDescent="0.25">
      <c r="J2754" s="20"/>
      <c r="K2754" s="19"/>
      <c r="L2754" s="22"/>
      <c r="M2754"/>
    </row>
    <row r="2755" spans="1:13" x14ac:dyDescent="0.25">
      <c r="J2755" s="20"/>
      <c r="K2755" s="19"/>
      <c r="L2755" s="22"/>
      <c r="M2755"/>
    </row>
    <row r="2756" spans="1:13" x14ac:dyDescent="0.25">
      <c r="J2756" s="20"/>
      <c r="K2756" s="19"/>
      <c r="L2756" s="22"/>
      <c r="M2756"/>
    </row>
    <row r="2757" spans="1:13" x14ac:dyDescent="0.25">
      <c r="J2757" s="20"/>
      <c r="K2757" s="19"/>
      <c r="L2757" s="22"/>
      <c r="M2757"/>
    </row>
    <row r="2758" spans="1:13" x14ac:dyDescent="0.25">
      <c r="A2758" s="12"/>
      <c r="F2758" s="12"/>
      <c r="J2758" s="20"/>
      <c r="K2758" s="19"/>
      <c r="L2758" s="22"/>
      <c r="M2758"/>
    </row>
    <row r="2759" spans="1:13" x14ac:dyDescent="0.25">
      <c r="J2759" s="20"/>
      <c r="K2759" s="19"/>
      <c r="L2759" s="22"/>
      <c r="M2759"/>
    </row>
    <row r="2760" spans="1:13" x14ac:dyDescent="0.25">
      <c r="J2760" s="20"/>
      <c r="K2760" s="19"/>
      <c r="L2760" s="22"/>
      <c r="M2760"/>
    </row>
    <row r="2761" spans="1:13" x14ac:dyDescent="0.25">
      <c r="A2761" s="12"/>
      <c r="F2761" s="12"/>
      <c r="J2761" s="20"/>
      <c r="K2761" s="19"/>
      <c r="L2761" s="22"/>
      <c r="M2761"/>
    </row>
    <row r="2762" spans="1:13" x14ac:dyDescent="0.25">
      <c r="J2762" s="20"/>
      <c r="K2762" s="19"/>
      <c r="L2762" s="22"/>
      <c r="M2762"/>
    </row>
    <row r="2763" spans="1:13" x14ac:dyDescent="0.25">
      <c r="J2763" s="20"/>
      <c r="K2763" s="19"/>
      <c r="L2763" s="22"/>
      <c r="M2763"/>
    </row>
    <row r="2764" spans="1:13" x14ac:dyDescent="0.25">
      <c r="A2764" s="12"/>
      <c r="F2764" s="12"/>
      <c r="J2764" s="20"/>
      <c r="K2764" s="19"/>
      <c r="L2764" s="22"/>
      <c r="M2764"/>
    </row>
    <row r="2765" spans="1:13" x14ac:dyDescent="0.25">
      <c r="A2765" s="12"/>
      <c r="F2765" s="12"/>
      <c r="J2765" s="20"/>
      <c r="K2765" s="19"/>
      <c r="L2765" s="22"/>
      <c r="M2765"/>
    </row>
    <row r="2766" spans="1:13" x14ac:dyDescent="0.25">
      <c r="J2766" s="20"/>
      <c r="K2766" s="19"/>
      <c r="L2766" s="22"/>
      <c r="M2766"/>
    </row>
    <row r="2767" spans="1:13" x14ac:dyDescent="0.25">
      <c r="J2767" s="20"/>
      <c r="K2767" s="19"/>
      <c r="L2767" s="22"/>
      <c r="M2767"/>
    </row>
    <row r="2768" spans="1:13" x14ac:dyDescent="0.25">
      <c r="J2768" s="20"/>
      <c r="K2768" s="19"/>
      <c r="L2768" s="22"/>
      <c r="M2768"/>
    </row>
    <row r="2769" spans="1:13" x14ac:dyDescent="0.25">
      <c r="J2769" s="20"/>
      <c r="K2769" s="19"/>
      <c r="L2769" s="22"/>
      <c r="M2769"/>
    </row>
    <row r="2770" spans="1:13" x14ac:dyDescent="0.25">
      <c r="J2770" s="20"/>
      <c r="K2770" s="19"/>
      <c r="L2770" s="22"/>
      <c r="M2770"/>
    </row>
    <row r="2771" spans="1:13" x14ac:dyDescent="0.25">
      <c r="J2771" s="20"/>
      <c r="K2771" s="19"/>
      <c r="L2771" s="22"/>
      <c r="M2771"/>
    </row>
    <row r="2772" spans="1:13" x14ac:dyDescent="0.25">
      <c r="A2772" s="12"/>
      <c r="F2772" s="12"/>
      <c r="J2772" s="20"/>
      <c r="K2772" s="19"/>
      <c r="L2772" s="22"/>
      <c r="M2772"/>
    </row>
    <row r="2773" spans="1:13" x14ac:dyDescent="0.25">
      <c r="J2773" s="20"/>
      <c r="K2773" s="19"/>
      <c r="L2773" s="22"/>
      <c r="M2773"/>
    </row>
    <row r="2774" spans="1:13" x14ac:dyDescent="0.25">
      <c r="J2774" s="20"/>
      <c r="K2774" s="19"/>
      <c r="L2774" s="22"/>
      <c r="M2774"/>
    </row>
    <row r="2775" spans="1:13" x14ac:dyDescent="0.25">
      <c r="A2775" s="12"/>
      <c r="F2775" s="12"/>
      <c r="J2775" s="20"/>
      <c r="K2775" s="19"/>
      <c r="L2775" s="22"/>
      <c r="M2775"/>
    </row>
    <row r="2776" spans="1:13" x14ac:dyDescent="0.25">
      <c r="J2776" s="20"/>
      <c r="K2776" s="19"/>
      <c r="L2776" s="22"/>
      <c r="M2776"/>
    </row>
    <row r="2777" spans="1:13" x14ac:dyDescent="0.25">
      <c r="J2777" s="20"/>
      <c r="K2777" s="19"/>
      <c r="L2777" s="22"/>
      <c r="M2777"/>
    </row>
    <row r="2778" spans="1:13" x14ac:dyDescent="0.25">
      <c r="A2778" s="12"/>
      <c r="F2778" s="12"/>
      <c r="J2778" s="20"/>
      <c r="K2778" s="19"/>
      <c r="L2778" s="22"/>
      <c r="M2778"/>
    </row>
    <row r="2779" spans="1:13" x14ac:dyDescent="0.25">
      <c r="A2779" s="12"/>
      <c r="F2779" s="12"/>
      <c r="J2779" s="20"/>
      <c r="K2779" s="19"/>
      <c r="L2779" s="22"/>
      <c r="M2779"/>
    </row>
    <row r="2780" spans="1:13" x14ac:dyDescent="0.25">
      <c r="J2780" s="20"/>
      <c r="K2780" s="19"/>
      <c r="L2780" s="22"/>
      <c r="M2780"/>
    </row>
    <row r="2781" spans="1:13" x14ac:dyDescent="0.25">
      <c r="J2781" s="20"/>
      <c r="K2781" s="19"/>
      <c r="L2781" s="22"/>
      <c r="M2781"/>
    </row>
    <row r="2782" spans="1:13" x14ac:dyDescent="0.25">
      <c r="J2782" s="20"/>
      <c r="K2782" s="19"/>
      <c r="L2782" s="22"/>
      <c r="M2782"/>
    </row>
    <row r="2783" spans="1:13" x14ac:dyDescent="0.25">
      <c r="J2783" s="20"/>
      <c r="K2783" s="19"/>
      <c r="L2783" s="22"/>
      <c r="M2783"/>
    </row>
    <row r="2784" spans="1:13" x14ac:dyDescent="0.25">
      <c r="J2784" s="20"/>
      <c r="K2784" s="19"/>
      <c r="L2784" s="22"/>
      <c r="M2784"/>
    </row>
    <row r="2785" spans="1:13" x14ac:dyDescent="0.25">
      <c r="J2785" s="20"/>
      <c r="K2785" s="19"/>
      <c r="L2785" s="22"/>
      <c r="M2785"/>
    </row>
    <row r="2786" spans="1:13" x14ac:dyDescent="0.25">
      <c r="A2786" s="12"/>
      <c r="F2786" s="12"/>
      <c r="J2786" s="20"/>
      <c r="K2786" s="19"/>
      <c r="L2786" s="22"/>
      <c r="M2786"/>
    </row>
    <row r="2787" spans="1:13" x14ac:dyDescent="0.25">
      <c r="J2787" s="20"/>
      <c r="K2787" s="19"/>
      <c r="L2787" s="22"/>
      <c r="M2787"/>
    </row>
    <row r="2788" spans="1:13" x14ac:dyDescent="0.25">
      <c r="J2788" s="20"/>
      <c r="K2788" s="19"/>
      <c r="L2788" s="22"/>
      <c r="M2788"/>
    </row>
    <row r="2789" spans="1:13" x14ac:dyDescent="0.25">
      <c r="A2789" s="12"/>
      <c r="F2789" s="12"/>
      <c r="J2789" s="20"/>
      <c r="K2789" s="19"/>
      <c r="L2789" s="22"/>
      <c r="M2789"/>
    </row>
    <row r="2790" spans="1:13" x14ac:dyDescent="0.25">
      <c r="J2790" s="20"/>
      <c r="K2790" s="19"/>
      <c r="L2790" s="22"/>
      <c r="M2790"/>
    </row>
    <row r="2791" spans="1:13" x14ac:dyDescent="0.25">
      <c r="J2791" s="20"/>
      <c r="K2791" s="19"/>
      <c r="L2791" s="22"/>
      <c r="M2791"/>
    </row>
    <row r="2792" spans="1:13" x14ac:dyDescent="0.25">
      <c r="A2792" s="12"/>
      <c r="F2792" s="12"/>
      <c r="J2792" s="20"/>
      <c r="K2792" s="19"/>
      <c r="L2792" s="22"/>
      <c r="M2792"/>
    </row>
    <row r="2793" spans="1:13" x14ac:dyDescent="0.25">
      <c r="A2793" s="12"/>
      <c r="F2793" s="12"/>
      <c r="J2793" s="20"/>
      <c r="K2793" s="19"/>
      <c r="L2793" s="22"/>
      <c r="M2793"/>
    </row>
    <row r="2794" spans="1:13" x14ac:dyDescent="0.25">
      <c r="J2794" s="20"/>
      <c r="K2794" s="19"/>
      <c r="L2794" s="22"/>
      <c r="M2794"/>
    </row>
    <row r="2795" spans="1:13" x14ac:dyDescent="0.25">
      <c r="J2795" s="20"/>
      <c r="K2795" s="19"/>
      <c r="L2795" s="22"/>
      <c r="M2795"/>
    </row>
    <row r="2796" spans="1:13" x14ac:dyDescent="0.25">
      <c r="J2796" s="20"/>
      <c r="K2796" s="19"/>
      <c r="L2796" s="22"/>
      <c r="M2796"/>
    </row>
    <row r="2797" spans="1:13" x14ac:dyDescent="0.25">
      <c r="J2797" s="20"/>
      <c r="K2797" s="19"/>
      <c r="L2797" s="22"/>
      <c r="M2797"/>
    </row>
    <row r="2798" spans="1:13" x14ac:dyDescent="0.25">
      <c r="J2798" s="20"/>
      <c r="K2798" s="19"/>
      <c r="L2798" s="22"/>
      <c r="M2798"/>
    </row>
    <row r="2799" spans="1:13" x14ac:dyDescent="0.25">
      <c r="J2799" s="20"/>
      <c r="K2799" s="19"/>
      <c r="L2799" s="22"/>
      <c r="M2799"/>
    </row>
    <row r="2800" spans="1:13" x14ac:dyDescent="0.25">
      <c r="A2800" s="12"/>
      <c r="F2800" s="12"/>
      <c r="J2800" s="20"/>
      <c r="K2800" s="19"/>
      <c r="L2800" s="22"/>
      <c r="M2800"/>
    </row>
    <row r="2801" spans="1:13" x14ac:dyDescent="0.25">
      <c r="J2801" s="20"/>
      <c r="K2801" s="19"/>
      <c r="L2801" s="22"/>
      <c r="M2801"/>
    </row>
    <row r="2802" spans="1:13" x14ac:dyDescent="0.25">
      <c r="J2802" s="20"/>
      <c r="K2802" s="19"/>
      <c r="L2802" s="22"/>
      <c r="M2802"/>
    </row>
    <row r="2803" spans="1:13" x14ac:dyDescent="0.25">
      <c r="A2803" s="12"/>
      <c r="F2803" s="12"/>
      <c r="J2803" s="20"/>
      <c r="K2803" s="19"/>
      <c r="L2803" s="22"/>
      <c r="M2803"/>
    </row>
    <row r="2804" spans="1:13" x14ac:dyDescent="0.25">
      <c r="J2804" s="20"/>
      <c r="K2804" s="19"/>
      <c r="L2804" s="22"/>
      <c r="M2804"/>
    </row>
    <row r="2805" spans="1:13" x14ac:dyDescent="0.25">
      <c r="J2805" s="20"/>
      <c r="K2805" s="19"/>
      <c r="L2805" s="22"/>
      <c r="M2805"/>
    </row>
    <row r="2806" spans="1:13" x14ac:dyDescent="0.25">
      <c r="A2806" s="12"/>
      <c r="F2806" s="12"/>
      <c r="J2806" s="20"/>
      <c r="K2806" s="19"/>
      <c r="L2806" s="22"/>
      <c r="M2806"/>
    </row>
    <row r="2807" spans="1:13" x14ac:dyDescent="0.25">
      <c r="A2807" s="12"/>
      <c r="F2807" s="12"/>
      <c r="J2807" s="20"/>
      <c r="K2807" s="19"/>
      <c r="L2807" s="22"/>
      <c r="M2807"/>
    </row>
    <row r="2808" spans="1:13" x14ac:dyDescent="0.25">
      <c r="J2808" s="20"/>
      <c r="K2808" s="19"/>
      <c r="L2808" s="22"/>
      <c r="M2808"/>
    </row>
    <row r="2809" spans="1:13" x14ac:dyDescent="0.25">
      <c r="J2809" s="20"/>
      <c r="K2809" s="19"/>
      <c r="L2809" s="22"/>
      <c r="M2809"/>
    </row>
    <row r="2810" spans="1:13" x14ac:dyDescent="0.25">
      <c r="J2810" s="20"/>
      <c r="K2810" s="19"/>
      <c r="L2810" s="22"/>
      <c r="M2810"/>
    </row>
    <row r="2811" spans="1:13" x14ac:dyDescent="0.25">
      <c r="J2811" s="20"/>
      <c r="K2811" s="19"/>
      <c r="L2811" s="22"/>
      <c r="M2811"/>
    </row>
    <row r="2812" spans="1:13" x14ac:dyDescent="0.25">
      <c r="J2812" s="20"/>
      <c r="K2812" s="19"/>
      <c r="L2812" s="22"/>
      <c r="M2812"/>
    </row>
    <row r="2813" spans="1:13" x14ac:dyDescent="0.25">
      <c r="J2813" s="20"/>
      <c r="K2813" s="19"/>
      <c r="L2813" s="22"/>
      <c r="M2813"/>
    </row>
    <row r="2814" spans="1:13" x14ac:dyDescent="0.25">
      <c r="A2814" s="12"/>
      <c r="F2814" s="12"/>
      <c r="J2814" s="20"/>
      <c r="K2814" s="19"/>
      <c r="L2814" s="22"/>
      <c r="M2814"/>
    </row>
    <row r="2815" spans="1:13" x14ac:dyDescent="0.25">
      <c r="J2815" s="20"/>
      <c r="K2815" s="19"/>
      <c r="L2815" s="22"/>
      <c r="M2815"/>
    </row>
    <row r="2816" spans="1:13" x14ac:dyDescent="0.25">
      <c r="J2816" s="20"/>
      <c r="K2816" s="19"/>
      <c r="L2816" s="22"/>
      <c r="M2816"/>
    </row>
    <row r="2817" spans="1:13" x14ac:dyDescent="0.25">
      <c r="A2817" s="12"/>
      <c r="F2817" s="12"/>
      <c r="J2817" s="20"/>
      <c r="K2817" s="19"/>
      <c r="L2817" s="22"/>
      <c r="M2817"/>
    </row>
    <row r="2818" spans="1:13" x14ac:dyDescent="0.25">
      <c r="J2818" s="20"/>
      <c r="K2818" s="19"/>
      <c r="L2818" s="22"/>
      <c r="M2818"/>
    </row>
    <row r="2819" spans="1:13" x14ac:dyDescent="0.25">
      <c r="J2819" s="20"/>
      <c r="K2819" s="19"/>
      <c r="L2819" s="22"/>
      <c r="M2819"/>
    </row>
    <row r="2820" spans="1:13" x14ac:dyDescent="0.25">
      <c r="A2820" s="12"/>
      <c r="F2820" s="12"/>
      <c r="J2820" s="20"/>
      <c r="K2820" s="19"/>
      <c r="L2820" s="22"/>
      <c r="M2820"/>
    </row>
    <row r="2821" spans="1:13" x14ac:dyDescent="0.25">
      <c r="A2821" s="12"/>
      <c r="F2821" s="12"/>
      <c r="J2821" s="20"/>
      <c r="K2821" s="19"/>
      <c r="L2821" s="22"/>
      <c r="M2821"/>
    </row>
    <row r="2822" spans="1:13" x14ac:dyDescent="0.25">
      <c r="J2822" s="20"/>
      <c r="K2822" s="19"/>
      <c r="L2822" s="22"/>
      <c r="M2822"/>
    </row>
    <row r="2823" spans="1:13" x14ac:dyDescent="0.25">
      <c r="J2823" s="20"/>
      <c r="K2823" s="19"/>
      <c r="L2823" s="22"/>
      <c r="M2823"/>
    </row>
    <row r="2824" spans="1:13" x14ac:dyDescent="0.25">
      <c r="J2824" s="20"/>
      <c r="K2824" s="19"/>
      <c r="L2824" s="22"/>
      <c r="M2824"/>
    </row>
    <row r="2825" spans="1:13" x14ac:dyDescent="0.25">
      <c r="J2825" s="20"/>
      <c r="K2825" s="19"/>
      <c r="L2825" s="22"/>
      <c r="M2825"/>
    </row>
    <row r="2826" spans="1:13" x14ac:dyDescent="0.25">
      <c r="J2826" s="20"/>
      <c r="K2826" s="19"/>
      <c r="L2826" s="22"/>
      <c r="M2826"/>
    </row>
    <row r="2827" spans="1:13" x14ac:dyDescent="0.25">
      <c r="J2827" s="20"/>
      <c r="K2827" s="19"/>
      <c r="L2827" s="22"/>
      <c r="M2827"/>
    </row>
    <row r="2828" spans="1:13" x14ac:dyDescent="0.25">
      <c r="A2828" s="12"/>
      <c r="F2828" s="12"/>
      <c r="J2828" s="20"/>
      <c r="K2828" s="19"/>
      <c r="L2828" s="22"/>
      <c r="M2828"/>
    </row>
    <row r="2829" spans="1:13" x14ac:dyDescent="0.25">
      <c r="J2829" s="20"/>
      <c r="K2829" s="19"/>
      <c r="L2829" s="22"/>
      <c r="M2829"/>
    </row>
    <row r="2830" spans="1:13" x14ac:dyDescent="0.25">
      <c r="J2830" s="20"/>
      <c r="K2830" s="19"/>
      <c r="L2830" s="22"/>
      <c r="M2830"/>
    </row>
    <row r="2831" spans="1:13" x14ac:dyDescent="0.25">
      <c r="A2831" s="12"/>
      <c r="F2831" s="12"/>
      <c r="J2831" s="20"/>
      <c r="K2831" s="19"/>
      <c r="L2831" s="22"/>
      <c r="M2831"/>
    </row>
    <row r="2832" spans="1:13" x14ac:dyDescent="0.25">
      <c r="J2832" s="20"/>
      <c r="K2832" s="19"/>
      <c r="L2832" s="22"/>
      <c r="M2832"/>
    </row>
    <row r="2833" spans="1:13" x14ac:dyDescent="0.25">
      <c r="J2833" s="20"/>
      <c r="K2833" s="19"/>
      <c r="L2833" s="22"/>
      <c r="M2833"/>
    </row>
    <row r="2834" spans="1:13" x14ac:dyDescent="0.25">
      <c r="A2834" s="12"/>
      <c r="F2834" s="12"/>
      <c r="J2834" s="20"/>
      <c r="K2834" s="19"/>
      <c r="L2834" s="22"/>
      <c r="M2834"/>
    </row>
    <row r="2835" spans="1:13" x14ac:dyDescent="0.25">
      <c r="A2835" s="12"/>
      <c r="F2835" s="12"/>
      <c r="J2835" s="20"/>
      <c r="K2835" s="19"/>
      <c r="L2835" s="22"/>
      <c r="M2835"/>
    </row>
    <row r="2836" spans="1:13" x14ac:dyDescent="0.25">
      <c r="J2836" s="20"/>
      <c r="K2836" s="19"/>
      <c r="L2836" s="22"/>
      <c r="M2836"/>
    </row>
    <row r="2837" spans="1:13" x14ac:dyDescent="0.25">
      <c r="J2837" s="20"/>
      <c r="K2837" s="19"/>
      <c r="L2837" s="22"/>
      <c r="M2837"/>
    </row>
    <row r="2838" spans="1:13" x14ac:dyDescent="0.25">
      <c r="J2838" s="20"/>
      <c r="K2838" s="19"/>
      <c r="L2838" s="22"/>
      <c r="M2838"/>
    </row>
    <row r="2839" spans="1:13" x14ac:dyDescent="0.25">
      <c r="J2839" s="20"/>
      <c r="K2839" s="19"/>
      <c r="L2839" s="22"/>
      <c r="M2839"/>
    </row>
    <row r="2840" spans="1:13" x14ac:dyDescent="0.25">
      <c r="J2840" s="20"/>
      <c r="K2840" s="19"/>
      <c r="L2840" s="22"/>
      <c r="M2840"/>
    </row>
    <row r="2841" spans="1:13" x14ac:dyDescent="0.25">
      <c r="J2841" s="20"/>
      <c r="K2841" s="19"/>
      <c r="L2841" s="22"/>
      <c r="M2841"/>
    </row>
    <row r="2842" spans="1:13" x14ac:dyDescent="0.25">
      <c r="A2842" s="12"/>
      <c r="F2842" s="12"/>
      <c r="J2842" s="20"/>
      <c r="K2842" s="19"/>
      <c r="L2842" s="22"/>
      <c r="M2842"/>
    </row>
    <row r="2843" spans="1:13" x14ac:dyDescent="0.25">
      <c r="J2843" s="20"/>
      <c r="K2843" s="19"/>
      <c r="L2843" s="22"/>
      <c r="M2843"/>
    </row>
    <row r="2844" spans="1:13" x14ac:dyDescent="0.25">
      <c r="J2844" s="20"/>
      <c r="K2844" s="19"/>
      <c r="L2844" s="22"/>
      <c r="M2844"/>
    </row>
    <row r="2845" spans="1:13" x14ac:dyDescent="0.25">
      <c r="A2845" s="12"/>
      <c r="F2845" s="12"/>
      <c r="J2845" s="20"/>
      <c r="K2845" s="19"/>
      <c r="L2845" s="22"/>
      <c r="M2845"/>
    </row>
    <row r="2846" spans="1:13" x14ac:dyDescent="0.25">
      <c r="J2846" s="20"/>
      <c r="K2846" s="19"/>
      <c r="L2846" s="22"/>
      <c r="M2846"/>
    </row>
    <row r="2847" spans="1:13" x14ac:dyDescent="0.25">
      <c r="J2847" s="20"/>
      <c r="K2847" s="19"/>
      <c r="L2847" s="22"/>
      <c r="M2847"/>
    </row>
    <row r="2848" spans="1:13" x14ac:dyDescent="0.25">
      <c r="A2848" s="9"/>
      <c r="F2848" s="9"/>
      <c r="J2848" s="20"/>
      <c r="K2848" s="19"/>
      <c r="L2848" s="22"/>
      <c r="M2848"/>
    </row>
    <row r="2849" spans="1:13" x14ac:dyDescent="0.25">
      <c r="A2849" s="9"/>
      <c r="F2849" s="9"/>
      <c r="J2849" s="20"/>
      <c r="K2849" s="19"/>
      <c r="L2849" s="22"/>
      <c r="M2849"/>
    </row>
    <row r="2850" spans="1:13" x14ac:dyDescent="0.25">
      <c r="A2850" s="9"/>
      <c r="F2850" s="9"/>
      <c r="J2850" s="20"/>
      <c r="K2850" s="19"/>
      <c r="L2850" s="22"/>
      <c r="M2850"/>
    </row>
    <row r="2851" spans="1:13" x14ac:dyDescent="0.25">
      <c r="A2851" s="9"/>
      <c r="F2851" s="9"/>
      <c r="J2851" s="20"/>
      <c r="K2851" s="19"/>
      <c r="L2851" s="22"/>
      <c r="M2851"/>
    </row>
    <row r="2852" spans="1:13" x14ac:dyDescent="0.25">
      <c r="A2852" s="9"/>
      <c r="F2852" s="9"/>
      <c r="J2852" s="20"/>
      <c r="K2852" s="19"/>
      <c r="L2852" s="22"/>
      <c r="M2852"/>
    </row>
    <row r="2853" spans="1:13" x14ac:dyDescent="0.25">
      <c r="A2853" s="9"/>
      <c r="F2853" s="9"/>
      <c r="J2853" s="20"/>
      <c r="K2853" s="19"/>
      <c r="L2853" s="22"/>
      <c r="M2853"/>
    </row>
    <row r="2854" spans="1:13" x14ac:dyDescent="0.25">
      <c r="A2854" s="9"/>
      <c r="F2854" s="9"/>
      <c r="J2854" s="20"/>
      <c r="K2854" s="19"/>
      <c r="L2854" s="22"/>
      <c r="M2854"/>
    </row>
    <row r="2855" spans="1:13" x14ac:dyDescent="0.25">
      <c r="A2855" s="9"/>
      <c r="F2855" s="9"/>
      <c r="J2855" s="20"/>
      <c r="K2855" s="19"/>
      <c r="L2855" s="22"/>
      <c r="M2855"/>
    </row>
    <row r="2856" spans="1:13" x14ac:dyDescent="0.25">
      <c r="A2856" s="9"/>
      <c r="F2856" s="9"/>
      <c r="J2856" s="20"/>
      <c r="K2856" s="19"/>
      <c r="L2856" s="22"/>
      <c r="M2856"/>
    </row>
    <row r="2857" spans="1:13" x14ac:dyDescent="0.25">
      <c r="A2857" s="9"/>
      <c r="F2857" s="9"/>
      <c r="J2857" s="20"/>
      <c r="K2857" s="19"/>
      <c r="L2857" s="22"/>
      <c r="M2857"/>
    </row>
    <row r="2858" spans="1:13" x14ac:dyDescent="0.25">
      <c r="A2858" s="9"/>
      <c r="F2858" s="9"/>
      <c r="J2858" s="20"/>
      <c r="K2858" s="19"/>
      <c r="L2858" s="22"/>
      <c r="M2858"/>
    </row>
    <row r="2859" spans="1:13" x14ac:dyDescent="0.25">
      <c r="A2859" s="9"/>
      <c r="F2859" s="9"/>
      <c r="J2859" s="20"/>
      <c r="K2859" s="19"/>
      <c r="L2859" s="22"/>
      <c r="M2859"/>
    </row>
    <row r="2860" spans="1:13" x14ac:dyDescent="0.25">
      <c r="A2860" s="9"/>
      <c r="F2860" s="9"/>
      <c r="J2860" s="20"/>
      <c r="K2860" s="19"/>
      <c r="L2860" s="22"/>
      <c r="M2860"/>
    </row>
    <row r="2861" spans="1:13" x14ac:dyDescent="0.25">
      <c r="A2861" s="9"/>
      <c r="F2861" s="9"/>
      <c r="J2861" s="20"/>
      <c r="K2861" s="19"/>
      <c r="L2861" s="22"/>
      <c r="M2861"/>
    </row>
    <row r="2862" spans="1:13" x14ac:dyDescent="0.25">
      <c r="A2862" s="9"/>
      <c r="F2862" s="9"/>
      <c r="J2862" s="20"/>
      <c r="K2862" s="19"/>
      <c r="L2862" s="22"/>
      <c r="M2862"/>
    </row>
    <row r="2863" spans="1:13" x14ac:dyDescent="0.25">
      <c r="A2863" s="9"/>
      <c r="F2863" s="9"/>
      <c r="J2863" s="20"/>
      <c r="K2863" s="19"/>
      <c r="L2863" s="22"/>
      <c r="M2863"/>
    </row>
    <row r="2864" spans="1:13" x14ac:dyDescent="0.25">
      <c r="A2864" s="9"/>
      <c r="F2864" s="9"/>
      <c r="J2864" s="20"/>
      <c r="K2864" s="19"/>
      <c r="L2864" s="22"/>
      <c r="M2864"/>
    </row>
    <row r="2865" spans="1:13" x14ac:dyDescent="0.25">
      <c r="A2865" s="9"/>
      <c r="F2865" s="9"/>
      <c r="J2865" s="20"/>
      <c r="K2865" s="19"/>
      <c r="L2865" s="22"/>
      <c r="M2865"/>
    </row>
    <row r="2866" spans="1:13" x14ac:dyDescent="0.25">
      <c r="A2866" s="9"/>
      <c r="F2866" s="9"/>
      <c r="J2866" s="20"/>
      <c r="K2866" s="19"/>
      <c r="L2866" s="22"/>
      <c r="M2866"/>
    </row>
    <row r="2867" spans="1:13" x14ac:dyDescent="0.25">
      <c r="A2867" s="9"/>
      <c r="F2867" s="9"/>
      <c r="J2867" s="20"/>
      <c r="K2867" s="19"/>
      <c r="L2867" s="22"/>
      <c r="M2867"/>
    </row>
    <row r="2868" spans="1:13" x14ac:dyDescent="0.25">
      <c r="A2868" s="9"/>
      <c r="F2868" s="9"/>
      <c r="J2868" s="20"/>
      <c r="K2868" s="19"/>
      <c r="L2868" s="22"/>
      <c r="M2868"/>
    </row>
    <row r="2869" spans="1:13" x14ac:dyDescent="0.25">
      <c r="A2869" s="9"/>
      <c r="F2869" s="9"/>
      <c r="J2869" s="20"/>
      <c r="K2869" s="19"/>
      <c r="L2869" s="22"/>
      <c r="M2869"/>
    </row>
    <row r="2870" spans="1:13" x14ac:dyDescent="0.25">
      <c r="A2870" s="9"/>
      <c r="F2870" s="9"/>
      <c r="J2870" s="20"/>
      <c r="K2870" s="19"/>
      <c r="L2870" s="22"/>
      <c r="M2870"/>
    </row>
    <row r="2871" spans="1:13" x14ac:dyDescent="0.25">
      <c r="A2871" s="9"/>
      <c r="F2871" s="9"/>
      <c r="J2871" s="20"/>
      <c r="K2871" s="19"/>
      <c r="L2871" s="22"/>
      <c r="M2871"/>
    </row>
    <row r="2872" spans="1:13" x14ac:dyDescent="0.25">
      <c r="A2872" s="9"/>
      <c r="F2872" s="9"/>
      <c r="J2872" s="20"/>
      <c r="K2872" s="19"/>
      <c r="L2872" s="22"/>
      <c r="M2872"/>
    </row>
    <row r="2873" spans="1:13" x14ac:dyDescent="0.25">
      <c r="A2873" s="9"/>
      <c r="F2873" s="9"/>
      <c r="J2873" s="20"/>
      <c r="K2873" s="19"/>
      <c r="L2873" s="22"/>
      <c r="M2873"/>
    </row>
    <row r="2874" spans="1:13" x14ac:dyDescent="0.25">
      <c r="A2874" s="9"/>
      <c r="F2874" s="9"/>
      <c r="J2874" s="20"/>
      <c r="K2874" s="19"/>
      <c r="L2874" s="22"/>
      <c r="M2874"/>
    </row>
    <row r="2875" spans="1:13" x14ac:dyDescent="0.25">
      <c r="A2875" s="9"/>
      <c r="F2875" s="9"/>
      <c r="J2875" s="20"/>
      <c r="K2875" s="19"/>
      <c r="L2875" s="22"/>
      <c r="M2875"/>
    </row>
    <row r="2876" spans="1:13" x14ac:dyDescent="0.25">
      <c r="A2876" s="9"/>
      <c r="F2876" s="9"/>
      <c r="J2876" s="20"/>
      <c r="K2876" s="19"/>
      <c r="L2876" s="22"/>
      <c r="M2876"/>
    </row>
    <row r="2877" spans="1:13" x14ac:dyDescent="0.25">
      <c r="A2877" s="9"/>
      <c r="F2877" s="9"/>
      <c r="J2877" s="20"/>
      <c r="K2877" s="19"/>
      <c r="L2877" s="22"/>
      <c r="M2877"/>
    </row>
    <row r="2878" spans="1:13" x14ac:dyDescent="0.25">
      <c r="A2878" s="9"/>
      <c r="F2878" s="9"/>
      <c r="J2878" s="20"/>
      <c r="K2878" s="19"/>
      <c r="L2878" s="22"/>
      <c r="M2878"/>
    </row>
    <row r="2879" spans="1:13" x14ac:dyDescent="0.25">
      <c r="A2879" s="9"/>
      <c r="F2879" s="9"/>
      <c r="J2879" s="20"/>
      <c r="K2879" s="19"/>
      <c r="L2879" s="22"/>
      <c r="M2879"/>
    </row>
    <row r="2880" spans="1:13" x14ac:dyDescent="0.25">
      <c r="A2880" s="9"/>
      <c r="F2880" s="9"/>
      <c r="J2880" s="20"/>
      <c r="K2880" s="19"/>
      <c r="L2880" s="22"/>
      <c r="M2880"/>
    </row>
    <row r="2881" spans="1:13" x14ac:dyDescent="0.25">
      <c r="A2881" s="9"/>
      <c r="F2881" s="9"/>
      <c r="J2881" s="20"/>
      <c r="K2881" s="19"/>
      <c r="L2881" s="22"/>
      <c r="M2881"/>
    </row>
    <row r="2882" spans="1:13" x14ac:dyDescent="0.25">
      <c r="A2882" s="9"/>
      <c r="F2882" s="9"/>
      <c r="J2882" s="20"/>
      <c r="K2882" s="19"/>
      <c r="L2882" s="22"/>
      <c r="M2882"/>
    </row>
    <row r="2883" spans="1:13" x14ac:dyDescent="0.25">
      <c r="A2883" s="9"/>
      <c r="F2883" s="9"/>
      <c r="J2883" s="20"/>
      <c r="K2883" s="19"/>
      <c r="L2883" s="22"/>
      <c r="M2883"/>
    </row>
    <row r="2884" spans="1:13" x14ac:dyDescent="0.25">
      <c r="A2884" s="9"/>
      <c r="F2884" s="9"/>
      <c r="J2884" s="20"/>
      <c r="K2884" s="19"/>
      <c r="L2884" s="22"/>
      <c r="M2884"/>
    </row>
    <row r="2885" spans="1:13" x14ac:dyDescent="0.25">
      <c r="A2885" s="9"/>
      <c r="F2885" s="9"/>
      <c r="J2885" s="20"/>
      <c r="K2885" s="19"/>
      <c r="L2885" s="22"/>
      <c r="M2885"/>
    </row>
    <row r="2886" spans="1:13" x14ac:dyDescent="0.25">
      <c r="A2886" s="9"/>
      <c r="F2886" s="9"/>
      <c r="J2886" s="20"/>
      <c r="K2886" s="19"/>
      <c r="L2886" s="22"/>
      <c r="M2886"/>
    </row>
    <row r="2887" spans="1:13" x14ac:dyDescent="0.25">
      <c r="A2887" s="9"/>
      <c r="F2887" s="9"/>
      <c r="J2887" s="20"/>
      <c r="K2887" s="19"/>
      <c r="L2887" s="22"/>
      <c r="M2887"/>
    </row>
    <row r="2888" spans="1:13" x14ac:dyDescent="0.25">
      <c r="A2888" s="9"/>
      <c r="F2888" s="9"/>
      <c r="J2888" s="20"/>
      <c r="K2888" s="19"/>
      <c r="L2888" s="22"/>
      <c r="M2888"/>
    </row>
    <row r="2889" spans="1:13" x14ac:dyDescent="0.25">
      <c r="A2889" s="9"/>
      <c r="F2889" s="9"/>
      <c r="J2889" s="20"/>
      <c r="K2889" s="19"/>
      <c r="L2889" s="22"/>
      <c r="M2889"/>
    </row>
    <row r="2890" spans="1:13" x14ac:dyDescent="0.25">
      <c r="A2890" s="9"/>
      <c r="F2890" s="9"/>
      <c r="J2890" s="20"/>
      <c r="K2890" s="19"/>
      <c r="L2890" s="22"/>
      <c r="M2890"/>
    </row>
    <row r="2891" spans="1:13" x14ac:dyDescent="0.25">
      <c r="A2891" s="9"/>
      <c r="F2891" s="9"/>
      <c r="J2891" s="20"/>
      <c r="K2891" s="19"/>
      <c r="L2891" s="22"/>
      <c r="M2891"/>
    </row>
    <row r="2892" spans="1:13" x14ac:dyDescent="0.25">
      <c r="A2892" s="9"/>
      <c r="F2892" s="9"/>
      <c r="J2892" s="20"/>
      <c r="K2892" s="19"/>
      <c r="L2892" s="22"/>
      <c r="M2892"/>
    </row>
    <row r="2893" spans="1:13" x14ac:dyDescent="0.25">
      <c r="A2893" s="9"/>
      <c r="F2893" s="9"/>
      <c r="J2893" s="20"/>
      <c r="K2893" s="19"/>
      <c r="L2893" s="22"/>
      <c r="M2893"/>
    </row>
    <row r="2894" spans="1:13" x14ac:dyDescent="0.25">
      <c r="A2894" s="9"/>
      <c r="F2894" s="9"/>
      <c r="J2894" s="20"/>
      <c r="K2894" s="19"/>
      <c r="L2894" s="22"/>
      <c r="M2894"/>
    </row>
    <row r="2895" spans="1:13" x14ac:dyDescent="0.25">
      <c r="A2895" s="9"/>
      <c r="F2895" s="9"/>
      <c r="J2895" s="20"/>
      <c r="K2895" s="19"/>
      <c r="L2895" s="22"/>
      <c r="M2895"/>
    </row>
    <row r="2896" spans="1:13" x14ac:dyDescent="0.25">
      <c r="A2896" s="9"/>
      <c r="F2896" s="9"/>
      <c r="J2896" s="20"/>
      <c r="K2896" s="19"/>
      <c r="L2896" s="22"/>
      <c r="M2896"/>
    </row>
    <row r="2897" spans="1:13" x14ac:dyDescent="0.25">
      <c r="A2897" s="9"/>
      <c r="F2897" s="9"/>
      <c r="J2897" s="20"/>
      <c r="K2897" s="19"/>
      <c r="L2897" s="22"/>
      <c r="M2897"/>
    </row>
    <row r="2898" spans="1:13" x14ac:dyDescent="0.25">
      <c r="A2898" s="9"/>
      <c r="F2898" s="9"/>
      <c r="J2898" s="20"/>
      <c r="K2898" s="19"/>
      <c r="L2898" s="22"/>
      <c r="M2898"/>
    </row>
    <row r="2899" spans="1:13" x14ac:dyDescent="0.25">
      <c r="A2899" s="9"/>
      <c r="F2899" s="9"/>
      <c r="J2899" s="20"/>
      <c r="K2899" s="19"/>
      <c r="L2899" s="22"/>
      <c r="M2899"/>
    </row>
    <row r="2900" spans="1:13" x14ac:dyDescent="0.25">
      <c r="A2900" s="9"/>
      <c r="F2900" s="9"/>
      <c r="J2900" s="20"/>
      <c r="K2900" s="19"/>
      <c r="L2900" s="22"/>
      <c r="M2900"/>
    </row>
    <row r="2901" spans="1:13" x14ac:dyDescent="0.25">
      <c r="A2901" s="9"/>
      <c r="F2901" s="9"/>
      <c r="J2901" s="20"/>
      <c r="K2901" s="19"/>
      <c r="L2901" s="22"/>
      <c r="M2901"/>
    </row>
    <row r="2902" spans="1:13" x14ac:dyDescent="0.25">
      <c r="A2902" s="9"/>
      <c r="F2902" s="9"/>
      <c r="J2902" s="20"/>
      <c r="K2902" s="19"/>
      <c r="L2902" s="22"/>
      <c r="M2902"/>
    </row>
    <row r="2903" spans="1:13" x14ac:dyDescent="0.25">
      <c r="A2903" s="9"/>
      <c r="F2903" s="9"/>
      <c r="J2903" s="20"/>
      <c r="K2903" s="19"/>
      <c r="L2903" s="22"/>
      <c r="M2903"/>
    </row>
    <row r="2904" spans="1:13" x14ac:dyDescent="0.25">
      <c r="A2904" s="9"/>
      <c r="F2904" s="9"/>
      <c r="J2904" s="20"/>
      <c r="K2904" s="19"/>
      <c r="L2904" s="22"/>
      <c r="M2904"/>
    </row>
    <row r="2905" spans="1:13" x14ac:dyDescent="0.25">
      <c r="A2905" s="9"/>
      <c r="F2905" s="9"/>
      <c r="J2905" s="20"/>
      <c r="K2905" s="19"/>
      <c r="L2905" s="22"/>
      <c r="M2905"/>
    </row>
    <row r="2906" spans="1:13" x14ac:dyDescent="0.25">
      <c r="A2906" s="9"/>
      <c r="F2906" s="9"/>
      <c r="J2906" s="20"/>
      <c r="K2906" s="19"/>
      <c r="L2906" s="22"/>
      <c r="M2906"/>
    </row>
    <row r="2907" spans="1:13" x14ac:dyDescent="0.25">
      <c r="A2907" s="9"/>
      <c r="F2907" s="9"/>
      <c r="J2907" s="20"/>
      <c r="K2907" s="19"/>
      <c r="L2907" s="22"/>
      <c r="M2907"/>
    </row>
    <row r="2908" spans="1:13" x14ac:dyDescent="0.25">
      <c r="A2908" s="9"/>
      <c r="F2908" s="9"/>
      <c r="J2908" s="20"/>
      <c r="K2908" s="19"/>
      <c r="L2908" s="22"/>
      <c r="M2908"/>
    </row>
    <row r="2909" spans="1:13" x14ac:dyDescent="0.25">
      <c r="A2909" s="9"/>
      <c r="F2909" s="9"/>
      <c r="J2909" s="20"/>
      <c r="K2909" s="19"/>
      <c r="L2909" s="22"/>
      <c r="M2909"/>
    </row>
    <row r="2910" spans="1:13" x14ac:dyDescent="0.25">
      <c r="A2910" s="9"/>
      <c r="F2910" s="9"/>
      <c r="J2910" s="20"/>
      <c r="K2910" s="19"/>
      <c r="L2910" s="22"/>
      <c r="M2910"/>
    </row>
    <row r="2911" spans="1:13" x14ac:dyDescent="0.25">
      <c r="A2911" s="9"/>
      <c r="F2911" s="9"/>
      <c r="J2911" s="20"/>
      <c r="K2911" s="19"/>
      <c r="L2911" s="22"/>
      <c r="M2911"/>
    </row>
    <row r="2912" spans="1:13" x14ac:dyDescent="0.25">
      <c r="A2912" s="9"/>
      <c r="F2912" s="9"/>
      <c r="J2912" s="20"/>
      <c r="K2912" s="19"/>
      <c r="L2912" s="22"/>
      <c r="M2912"/>
    </row>
    <row r="2913" spans="1:13" x14ac:dyDescent="0.25">
      <c r="A2913" s="9"/>
      <c r="F2913" s="9"/>
      <c r="J2913" s="20"/>
      <c r="K2913" s="19"/>
      <c r="L2913" s="22"/>
      <c r="M2913"/>
    </row>
    <row r="2914" spans="1:13" x14ac:dyDescent="0.25">
      <c r="A2914" s="9"/>
      <c r="F2914" s="9"/>
      <c r="J2914" s="20"/>
      <c r="K2914" s="19"/>
      <c r="L2914" s="22"/>
      <c r="M2914"/>
    </row>
    <row r="2915" spans="1:13" x14ac:dyDescent="0.25">
      <c r="A2915" s="9"/>
      <c r="F2915" s="9"/>
      <c r="J2915" s="20"/>
      <c r="K2915" s="19"/>
      <c r="L2915" s="22"/>
      <c r="M2915"/>
    </row>
    <row r="2916" spans="1:13" x14ac:dyDescent="0.25">
      <c r="A2916" s="9"/>
      <c r="F2916" s="9"/>
      <c r="J2916" s="20"/>
      <c r="K2916" s="19"/>
      <c r="L2916" s="22"/>
      <c r="M2916"/>
    </row>
    <row r="2917" spans="1:13" x14ac:dyDescent="0.25">
      <c r="A2917" s="9"/>
      <c r="F2917" s="9"/>
      <c r="J2917" s="20"/>
      <c r="K2917" s="19"/>
      <c r="L2917" s="22"/>
      <c r="M2917"/>
    </row>
    <row r="2918" spans="1:13" x14ac:dyDescent="0.25">
      <c r="A2918" s="9"/>
      <c r="F2918" s="9"/>
      <c r="J2918" s="20"/>
      <c r="K2918" s="19"/>
      <c r="L2918" s="22"/>
      <c r="M2918"/>
    </row>
    <row r="2919" spans="1:13" x14ac:dyDescent="0.25">
      <c r="A2919" s="9"/>
      <c r="F2919" s="9"/>
      <c r="J2919" s="20"/>
      <c r="K2919" s="19"/>
      <c r="L2919" s="22"/>
      <c r="M2919"/>
    </row>
    <row r="2920" spans="1:13" x14ac:dyDescent="0.25">
      <c r="A2920" s="9"/>
      <c r="F2920" s="9"/>
      <c r="J2920" s="20"/>
      <c r="K2920" s="19"/>
      <c r="L2920" s="22"/>
      <c r="M2920"/>
    </row>
    <row r="2921" spans="1:13" x14ac:dyDescent="0.25">
      <c r="A2921" s="9"/>
      <c r="F2921" s="9"/>
      <c r="J2921" s="20"/>
      <c r="K2921" s="19"/>
      <c r="L2921" s="22"/>
      <c r="M2921"/>
    </row>
    <row r="2922" spans="1:13" x14ac:dyDescent="0.25">
      <c r="A2922" s="9"/>
      <c r="F2922" s="9"/>
      <c r="J2922" s="20"/>
      <c r="K2922" s="19"/>
      <c r="L2922" s="22"/>
      <c r="M2922"/>
    </row>
    <row r="2923" spans="1:13" x14ac:dyDescent="0.25">
      <c r="A2923" s="9"/>
      <c r="F2923" s="9"/>
      <c r="J2923" s="20"/>
      <c r="K2923" s="19"/>
      <c r="L2923" s="22"/>
      <c r="M2923"/>
    </row>
    <row r="2924" spans="1:13" x14ac:dyDescent="0.25">
      <c r="A2924" s="9"/>
      <c r="F2924" s="9"/>
      <c r="J2924" s="20"/>
      <c r="K2924" s="19"/>
      <c r="L2924" s="22"/>
      <c r="M2924"/>
    </row>
    <row r="2925" spans="1:13" x14ac:dyDescent="0.25">
      <c r="A2925" s="9"/>
      <c r="F2925" s="9"/>
      <c r="J2925" s="20"/>
      <c r="K2925" s="19"/>
      <c r="L2925" s="22"/>
      <c r="M2925"/>
    </row>
    <row r="2926" spans="1:13" x14ac:dyDescent="0.25">
      <c r="A2926" s="9"/>
      <c r="F2926" s="9"/>
      <c r="J2926" s="20"/>
      <c r="K2926" s="19"/>
      <c r="L2926" s="22"/>
      <c r="M2926"/>
    </row>
    <row r="2927" spans="1:13" x14ac:dyDescent="0.25">
      <c r="A2927" s="9"/>
      <c r="F2927" s="9"/>
      <c r="J2927" s="20"/>
      <c r="K2927" s="19"/>
      <c r="L2927" s="22"/>
      <c r="M2927"/>
    </row>
    <row r="2928" spans="1:13" x14ac:dyDescent="0.25">
      <c r="A2928" s="9"/>
      <c r="F2928" s="9"/>
      <c r="J2928" s="20"/>
      <c r="K2928" s="19"/>
      <c r="L2928" s="22"/>
      <c r="M2928"/>
    </row>
    <row r="2929" spans="1:13" x14ac:dyDescent="0.25">
      <c r="A2929" s="9"/>
      <c r="F2929" s="9"/>
      <c r="J2929" s="20"/>
      <c r="K2929" s="19"/>
      <c r="L2929" s="22"/>
      <c r="M2929"/>
    </row>
    <row r="2930" spans="1:13" x14ac:dyDescent="0.25">
      <c r="A2930" s="9"/>
      <c r="F2930" s="9"/>
      <c r="J2930" s="20"/>
      <c r="K2930" s="19"/>
      <c r="L2930" s="22"/>
      <c r="M2930"/>
    </row>
    <row r="2931" spans="1:13" x14ac:dyDescent="0.25">
      <c r="A2931" s="9"/>
      <c r="F2931" s="9"/>
      <c r="J2931" s="20"/>
      <c r="K2931" s="19"/>
      <c r="L2931" s="22"/>
      <c r="M2931"/>
    </row>
    <row r="2932" spans="1:13" x14ac:dyDescent="0.25">
      <c r="A2932" s="9"/>
      <c r="F2932" s="9"/>
      <c r="J2932" s="20"/>
      <c r="K2932" s="19"/>
      <c r="L2932" s="22"/>
      <c r="M2932"/>
    </row>
    <row r="2933" spans="1:13" x14ac:dyDescent="0.25">
      <c r="A2933" s="9"/>
      <c r="F2933" s="9"/>
      <c r="J2933" s="20"/>
      <c r="K2933" s="19"/>
      <c r="L2933" s="22"/>
      <c r="M2933"/>
    </row>
    <row r="2934" spans="1:13" x14ac:dyDescent="0.25">
      <c r="A2934" s="9"/>
      <c r="F2934" s="9"/>
      <c r="J2934" s="20"/>
      <c r="K2934" s="19"/>
      <c r="L2934" s="22"/>
      <c r="M2934"/>
    </row>
    <row r="2935" spans="1:13" x14ac:dyDescent="0.25">
      <c r="A2935" s="9"/>
      <c r="F2935" s="9"/>
      <c r="J2935" s="20"/>
      <c r="K2935" s="19"/>
      <c r="L2935" s="22"/>
      <c r="M2935"/>
    </row>
    <row r="2936" spans="1:13" x14ac:dyDescent="0.25">
      <c r="A2936" s="9"/>
      <c r="F2936" s="9"/>
      <c r="J2936" s="20"/>
      <c r="K2936" s="19"/>
      <c r="L2936" s="22"/>
      <c r="M2936"/>
    </row>
    <row r="2937" spans="1:13" x14ac:dyDescent="0.25">
      <c r="A2937" s="9"/>
      <c r="F2937" s="9"/>
      <c r="J2937" s="20"/>
      <c r="K2937" s="19"/>
      <c r="L2937" s="22"/>
      <c r="M2937"/>
    </row>
    <row r="2938" spans="1:13" x14ac:dyDescent="0.25">
      <c r="A2938" s="9"/>
      <c r="F2938" s="9"/>
      <c r="J2938" s="20"/>
      <c r="K2938" s="19"/>
      <c r="L2938" s="22"/>
      <c r="M2938"/>
    </row>
    <row r="2939" spans="1:13" x14ac:dyDescent="0.25">
      <c r="A2939" s="9"/>
      <c r="F2939" s="9"/>
      <c r="J2939" s="20"/>
      <c r="K2939" s="19"/>
      <c r="L2939" s="22"/>
      <c r="M2939"/>
    </row>
    <row r="2940" spans="1:13" x14ac:dyDescent="0.25">
      <c r="A2940" s="9"/>
      <c r="F2940" s="9"/>
      <c r="J2940" s="20"/>
      <c r="K2940" s="19"/>
      <c r="L2940" s="22"/>
      <c r="M2940"/>
    </row>
    <row r="2941" spans="1:13" x14ac:dyDescent="0.25">
      <c r="A2941" s="9"/>
      <c r="F2941" s="9"/>
      <c r="J2941" s="20"/>
      <c r="K2941" s="19"/>
      <c r="L2941" s="22"/>
      <c r="M2941"/>
    </row>
    <row r="2942" spans="1:13" x14ac:dyDescent="0.25">
      <c r="A2942" s="9"/>
      <c r="F2942" s="9"/>
      <c r="J2942" s="20"/>
      <c r="K2942" s="19"/>
      <c r="L2942" s="22"/>
      <c r="M2942"/>
    </row>
    <row r="2943" spans="1:13" x14ac:dyDescent="0.25">
      <c r="A2943" s="9"/>
      <c r="F2943" s="9"/>
      <c r="J2943" s="20"/>
      <c r="K2943" s="19"/>
      <c r="L2943" s="22"/>
      <c r="M2943"/>
    </row>
    <row r="2944" spans="1:13" x14ac:dyDescent="0.25">
      <c r="A2944" s="9"/>
      <c r="F2944" s="9"/>
      <c r="J2944" s="20"/>
      <c r="K2944" s="19"/>
      <c r="L2944" s="22"/>
      <c r="M2944"/>
    </row>
    <row r="2945" spans="1:13" x14ac:dyDescent="0.25">
      <c r="A2945" s="9"/>
      <c r="F2945" s="9"/>
      <c r="J2945" s="20"/>
      <c r="K2945" s="19"/>
      <c r="L2945" s="22"/>
      <c r="M2945"/>
    </row>
    <row r="2946" spans="1:13" x14ac:dyDescent="0.25">
      <c r="A2946" s="9"/>
      <c r="F2946" s="9"/>
      <c r="J2946" s="20"/>
      <c r="K2946" s="19"/>
      <c r="L2946" s="22"/>
      <c r="M2946"/>
    </row>
    <row r="2947" spans="1:13" x14ac:dyDescent="0.25">
      <c r="A2947" s="9"/>
      <c r="F2947" s="9"/>
      <c r="J2947" s="20"/>
      <c r="K2947" s="19"/>
      <c r="L2947" s="22"/>
      <c r="M2947"/>
    </row>
    <row r="2948" spans="1:13" x14ac:dyDescent="0.25">
      <c r="A2948" s="9"/>
      <c r="F2948" s="9"/>
      <c r="J2948" s="20"/>
      <c r="K2948" s="19"/>
      <c r="L2948" s="22"/>
      <c r="M2948"/>
    </row>
    <row r="2949" spans="1:13" x14ac:dyDescent="0.25">
      <c r="A2949" s="9"/>
      <c r="F2949" s="9"/>
      <c r="J2949" s="20"/>
      <c r="K2949" s="19"/>
      <c r="L2949" s="22"/>
      <c r="M2949"/>
    </row>
    <row r="2950" spans="1:13" x14ac:dyDescent="0.25">
      <c r="A2950" s="9"/>
      <c r="F2950" s="9"/>
      <c r="J2950" s="20"/>
      <c r="K2950" s="19"/>
      <c r="L2950" s="22"/>
      <c r="M2950"/>
    </row>
    <row r="2951" spans="1:13" x14ac:dyDescent="0.25">
      <c r="A2951" s="9"/>
      <c r="F2951" s="9"/>
      <c r="J2951" s="20"/>
      <c r="K2951" s="19"/>
      <c r="L2951" s="22"/>
      <c r="M2951"/>
    </row>
    <row r="2952" spans="1:13" x14ac:dyDescent="0.25">
      <c r="A2952" s="9"/>
      <c r="F2952" s="9"/>
      <c r="J2952" s="20"/>
      <c r="K2952" s="19"/>
      <c r="L2952" s="22"/>
      <c r="M2952"/>
    </row>
    <row r="2953" spans="1:13" x14ac:dyDescent="0.25">
      <c r="A2953" s="9"/>
      <c r="F2953" s="9"/>
      <c r="J2953" s="20"/>
      <c r="K2953" s="19"/>
      <c r="L2953" s="22"/>
      <c r="M2953"/>
    </row>
    <row r="2954" spans="1:13" x14ac:dyDescent="0.25">
      <c r="A2954" s="9"/>
      <c r="F2954" s="9"/>
      <c r="J2954" s="20"/>
      <c r="K2954" s="19"/>
      <c r="L2954" s="22"/>
      <c r="M2954"/>
    </row>
    <row r="2955" spans="1:13" x14ac:dyDescent="0.25">
      <c r="A2955" s="9"/>
      <c r="F2955" s="9"/>
      <c r="J2955" s="20"/>
      <c r="K2955" s="19"/>
      <c r="L2955" s="22"/>
      <c r="M2955"/>
    </row>
    <row r="2956" spans="1:13" x14ac:dyDescent="0.25">
      <c r="A2956" s="9"/>
      <c r="F2956" s="9"/>
      <c r="J2956" s="20"/>
      <c r="K2956" s="19"/>
      <c r="L2956" s="22"/>
      <c r="M2956"/>
    </row>
    <row r="2957" spans="1:13" x14ac:dyDescent="0.25">
      <c r="A2957" s="9"/>
      <c r="F2957" s="9"/>
      <c r="J2957" s="20"/>
      <c r="K2957" s="19"/>
      <c r="L2957" s="22"/>
      <c r="M2957"/>
    </row>
    <row r="2958" spans="1:13" x14ac:dyDescent="0.25">
      <c r="A2958" s="9"/>
      <c r="F2958" s="9"/>
      <c r="J2958" s="20"/>
      <c r="K2958" s="19"/>
      <c r="L2958" s="22"/>
      <c r="M2958"/>
    </row>
    <row r="2959" spans="1:13" x14ac:dyDescent="0.25">
      <c r="A2959" s="9"/>
      <c r="F2959" s="9"/>
      <c r="J2959" s="20"/>
      <c r="K2959" s="19"/>
      <c r="L2959" s="22"/>
      <c r="M2959"/>
    </row>
    <row r="2960" spans="1:13" x14ac:dyDescent="0.25">
      <c r="A2960" s="9"/>
      <c r="F2960" s="9"/>
      <c r="J2960" s="20"/>
      <c r="K2960" s="19"/>
      <c r="L2960" s="22"/>
      <c r="M2960"/>
    </row>
    <row r="2961" spans="1:13" x14ac:dyDescent="0.25">
      <c r="A2961" s="9"/>
      <c r="F2961" s="9"/>
      <c r="J2961" s="20"/>
      <c r="K2961" s="19"/>
      <c r="L2961" s="22"/>
      <c r="M2961"/>
    </row>
    <row r="2962" spans="1:13" x14ac:dyDescent="0.25">
      <c r="A2962" s="9"/>
      <c r="F2962" s="9"/>
      <c r="J2962" s="20"/>
      <c r="K2962" s="19"/>
      <c r="L2962" s="22"/>
      <c r="M2962"/>
    </row>
    <row r="2963" spans="1:13" x14ac:dyDescent="0.25">
      <c r="A2963" s="9"/>
      <c r="F2963" s="9"/>
      <c r="J2963" s="20"/>
      <c r="K2963" s="19"/>
      <c r="L2963" s="22"/>
      <c r="M2963"/>
    </row>
    <row r="2964" spans="1:13" x14ac:dyDescent="0.25">
      <c r="A2964" s="9"/>
      <c r="F2964" s="9"/>
      <c r="J2964" s="20"/>
      <c r="K2964" s="19"/>
      <c r="L2964" s="22"/>
      <c r="M2964"/>
    </row>
    <row r="2965" spans="1:13" x14ac:dyDescent="0.25">
      <c r="A2965" s="9"/>
      <c r="F2965" s="9"/>
      <c r="J2965" s="20"/>
      <c r="K2965" s="19"/>
      <c r="L2965" s="22"/>
      <c r="M2965"/>
    </row>
    <row r="2966" spans="1:13" x14ac:dyDescent="0.25">
      <c r="A2966" s="9"/>
      <c r="F2966" s="9"/>
      <c r="J2966" s="20"/>
      <c r="K2966" s="19"/>
      <c r="L2966" s="22"/>
      <c r="M2966"/>
    </row>
    <row r="2967" spans="1:13" x14ac:dyDescent="0.25">
      <c r="A2967" s="9"/>
      <c r="F2967" s="9"/>
      <c r="J2967" s="20"/>
      <c r="K2967" s="19"/>
      <c r="L2967" s="22"/>
      <c r="M2967"/>
    </row>
    <row r="2968" spans="1:13" x14ac:dyDescent="0.25">
      <c r="A2968" s="9"/>
      <c r="F2968" s="9"/>
      <c r="J2968" s="20"/>
      <c r="K2968" s="19"/>
      <c r="L2968" s="22"/>
      <c r="M2968"/>
    </row>
    <row r="2969" spans="1:13" x14ac:dyDescent="0.25">
      <c r="A2969" s="9"/>
      <c r="F2969" s="9"/>
      <c r="J2969" s="20"/>
      <c r="K2969" s="19"/>
      <c r="L2969" s="22"/>
      <c r="M2969"/>
    </row>
    <row r="2970" spans="1:13" x14ac:dyDescent="0.25">
      <c r="A2970" s="9"/>
      <c r="F2970" s="9"/>
      <c r="J2970" s="20"/>
      <c r="K2970" s="19"/>
      <c r="L2970" s="22"/>
      <c r="M2970"/>
    </row>
    <row r="2971" spans="1:13" x14ac:dyDescent="0.25">
      <c r="A2971" s="9"/>
      <c r="F2971" s="9"/>
      <c r="J2971" s="20"/>
      <c r="K2971" s="19"/>
      <c r="L2971" s="22"/>
      <c r="M2971"/>
    </row>
    <row r="2972" spans="1:13" x14ac:dyDescent="0.25">
      <c r="A2972" s="9"/>
      <c r="F2972" s="9"/>
      <c r="J2972" s="20"/>
      <c r="K2972" s="19"/>
      <c r="L2972" s="22"/>
      <c r="M2972"/>
    </row>
    <row r="2973" spans="1:13" x14ac:dyDescent="0.25">
      <c r="A2973" s="9"/>
      <c r="F2973" s="9"/>
      <c r="J2973" s="20"/>
      <c r="K2973" s="19"/>
      <c r="L2973" s="22"/>
      <c r="M2973"/>
    </row>
    <row r="2974" spans="1:13" x14ac:dyDescent="0.25">
      <c r="A2974" s="9"/>
      <c r="F2974" s="9"/>
      <c r="J2974" s="20"/>
      <c r="K2974" s="19"/>
      <c r="L2974" s="22"/>
      <c r="M2974"/>
    </row>
    <row r="2975" spans="1:13" x14ac:dyDescent="0.25">
      <c r="A2975" s="9"/>
      <c r="F2975" s="9"/>
      <c r="J2975" s="20"/>
      <c r="K2975" s="19"/>
      <c r="L2975" s="22"/>
      <c r="M2975"/>
    </row>
    <row r="2976" spans="1:13" x14ac:dyDescent="0.25">
      <c r="A2976" s="9"/>
      <c r="F2976" s="9"/>
      <c r="J2976" s="20"/>
      <c r="K2976" s="19"/>
      <c r="L2976" s="22"/>
      <c r="M2976"/>
    </row>
    <row r="2977" spans="1:13" x14ac:dyDescent="0.25">
      <c r="A2977" s="9"/>
      <c r="F2977" s="9"/>
      <c r="J2977" s="20"/>
      <c r="K2977" s="19"/>
      <c r="L2977" s="22"/>
      <c r="M2977"/>
    </row>
    <row r="2978" spans="1:13" x14ac:dyDescent="0.25">
      <c r="A2978" s="9"/>
      <c r="F2978" s="9"/>
      <c r="J2978" s="20"/>
      <c r="K2978" s="19"/>
      <c r="L2978" s="22"/>
      <c r="M2978"/>
    </row>
    <row r="2979" spans="1:13" x14ac:dyDescent="0.25">
      <c r="A2979" s="9"/>
      <c r="F2979" s="9"/>
      <c r="J2979" s="20"/>
      <c r="K2979" s="19"/>
      <c r="L2979" s="22"/>
      <c r="M2979"/>
    </row>
    <row r="2980" spans="1:13" x14ac:dyDescent="0.25">
      <c r="A2980" s="9"/>
      <c r="F2980" s="9"/>
      <c r="J2980" s="20"/>
      <c r="K2980" s="19"/>
      <c r="L2980" s="22"/>
      <c r="M2980"/>
    </row>
    <row r="2981" spans="1:13" x14ac:dyDescent="0.25">
      <c r="A2981" s="9"/>
      <c r="F2981" s="9"/>
      <c r="J2981" s="20"/>
      <c r="K2981" s="19"/>
      <c r="L2981" s="22"/>
      <c r="M2981"/>
    </row>
    <row r="2982" spans="1:13" x14ac:dyDescent="0.25">
      <c r="A2982" s="9"/>
      <c r="F2982" s="9"/>
      <c r="J2982" s="20"/>
      <c r="K2982" s="19"/>
      <c r="L2982" s="22"/>
      <c r="M2982"/>
    </row>
    <row r="2983" spans="1:13" x14ac:dyDescent="0.25">
      <c r="A2983" s="9"/>
      <c r="F2983" s="9"/>
      <c r="J2983" s="20"/>
      <c r="K2983" s="19"/>
      <c r="L2983" s="22"/>
      <c r="M2983"/>
    </row>
    <row r="2984" spans="1:13" x14ac:dyDescent="0.25">
      <c r="A2984" s="9"/>
      <c r="F2984" s="9"/>
      <c r="J2984" s="20"/>
      <c r="K2984" s="19"/>
      <c r="L2984" s="22"/>
      <c r="M2984"/>
    </row>
    <row r="2985" spans="1:13" x14ac:dyDescent="0.25">
      <c r="A2985" s="9"/>
      <c r="F2985" s="9"/>
      <c r="J2985" s="20"/>
      <c r="K2985" s="19"/>
      <c r="L2985" s="22"/>
      <c r="M2985"/>
    </row>
    <row r="2986" spans="1:13" x14ac:dyDescent="0.25">
      <c r="A2986" s="9"/>
      <c r="F2986" s="9"/>
      <c r="J2986" s="20"/>
      <c r="K2986" s="19"/>
      <c r="L2986" s="22"/>
      <c r="M2986"/>
    </row>
    <row r="2987" spans="1:13" x14ac:dyDescent="0.25">
      <c r="A2987" s="9"/>
      <c r="F2987" s="9"/>
      <c r="J2987" s="20"/>
      <c r="K2987" s="19"/>
      <c r="L2987" s="22"/>
      <c r="M2987"/>
    </row>
    <row r="2988" spans="1:13" x14ac:dyDescent="0.25">
      <c r="A2988" s="9"/>
      <c r="F2988" s="9"/>
      <c r="J2988" s="20"/>
      <c r="K2988" s="19"/>
      <c r="L2988" s="22"/>
      <c r="M2988"/>
    </row>
    <row r="2989" spans="1:13" x14ac:dyDescent="0.25">
      <c r="A2989" s="9"/>
      <c r="F2989" s="9"/>
      <c r="J2989" s="20"/>
      <c r="K2989" s="19"/>
      <c r="L2989" s="22"/>
      <c r="M2989"/>
    </row>
    <row r="2990" spans="1:13" x14ac:dyDescent="0.25">
      <c r="A2990" s="9"/>
      <c r="F2990" s="9"/>
      <c r="J2990" s="20"/>
      <c r="K2990" s="19"/>
      <c r="L2990" s="22"/>
      <c r="M2990"/>
    </row>
    <row r="2991" spans="1:13" x14ac:dyDescent="0.25">
      <c r="A2991" s="9"/>
      <c r="F2991" s="9"/>
      <c r="J2991" s="20"/>
      <c r="K2991" s="19"/>
      <c r="L2991" s="22"/>
      <c r="M2991"/>
    </row>
    <row r="2992" spans="1:13" x14ac:dyDescent="0.25">
      <c r="A2992" s="9"/>
      <c r="F2992" s="9"/>
      <c r="J2992" s="20"/>
      <c r="K2992" s="19"/>
      <c r="L2992" s="22"/>
      <c r="M2992"/>
    </row>
    <row r="2993" spans="1:13" x14ac:dyDescent="0.25">
      <c r="A2993" s="9"/>
      <c r="F2993" s="9"/>
      <c r="J2993" s="20"/>
      <c r="K2993" s="19"/>
      <c r="L2993" s="22"/>
      <c r="M2993"/>
    </row>
    <row r="2994" spans="1:13" x14ac:dyDescent="0.25">
      <c r="A2994" s="9"/>
      <c r="F2994" s="9"/>
      <c r="J2994" s="20"/>
      <c r="K2994" s="19"/>
      <c r="L2994" s="22"/>
      <c r="M2994"/>
    </row>
    <row r="2995" spans="1:13" x14ac:dyDescent="0.25">
      <c r="A2995" s="9"/>
      <c r="F2995" s="9"/>
      <c r="J2995" s="20"/>
      <c r="K2995" s="19"/>
      <c r="L2995" s="22"/>
      <c r="M2995"/>
    </row>
    <row r="2996" spans="1:13" x14ac:dyDescent="0.25">
      <c r="A2996" s="9"/>
      <c r="F2996" s="9"/>
      <c r="J2996" s="20"/>
      <c r="K2996" s="19"/>
      <c r="L2996" s="22"/>
      <c r="M2996"/>
    </row>
    <row r="2997" spans="1:13" x14ac:dyDescent="0.25">
      <c r="A2997" s="9"/>
      <c r="F2997" s="9"/>
      <c r="J2997" s="20"/>
      <c r="K2997" s="19"/>
      <c r="L2997" s="22"/>
      <c r="M2997"/>
    </row>
    <row r="2998" spans="1:13" x14ac:dyDescent="0.25">
      <c r="A2998" s="9"/>
      <c r="F2998" s="9"/>
      <c r="J2998" s="20"/>
      <c r="K2998" s="19"/>
      <c r="L2998" s="22"/>
      <c r="M2998"/>
    </row>
    <row r="2999" spans="1:13" x14ac:dyDescent="0.25">
      <c r="A2999" s="9"/>
      <c r="F2999" s="9"/>
      <c r="J2999" s="20"/>
      <c r="K2999" s="19"/>
      <c r="L2999" s="22"/>
      <c r="M2999"/>
    </row>
    <row r="3000" spans="1:13" x14ac:dyDescent="0.25">
      <c r="A3000" s="9"/>
      <c r="F3000" s="9"/>
      <c r="J3000" s="20"/>
      <c r="K3000" s="19"/>
      <c r="L3000" s="22"/>
      <c r="M3000"/>
    </row>
    <row r="3001" spans="1:13" x14ac:dyDescent="0.25">
      <c r="A3001" s="9"/>
      <c r="F3001" s="9"/>
      <c r="J3001" s="20"/>
      <c r="K3001" s="19"/>
      <c r="L3001" s="22"/>
      <c r="M3001"/>
    </row>
    <row r="3002" spans="1:13" x14ac:dyDescent="0.25">
      <c r="A3002" s="9"/>
      <c r="F3002" s="9"/>
      <c r="J3002" s="20"/>
      <c r="K3002" s="19"/>
      <c r="L3002" s="22"/>
      <c r="M3002"/>
    </row>
    <row r="3003" spans="1:13" x14ac:dyDescent="0.25">
      <c r="A3003" s="9"/>
      <c r="F3003" s="9"/>
      <c r="J3003" s="20"/>
      <c r="K3003" s="19"/>
      <c r="L3003" s="22"/>
      <c r="M3003"/>
    </row>
    <row r="3004" spans="1:13" x14ac:dyDescent="0.25">
      <c r="A3004" s="9"/>
      <c r="F3004" s="9"/>
      <c r="J3004" s="20"/>
      <c r="K3004" s="19"/>
      <c r="L3004" s="22"/>
      <c r="M3004"/>
    </row>
    <row r="3005" spans="1:13" x14ac:dyDescent="0.25">
      <c r="A3005" s="9"/>
      <c r="F3005" s="9"/>
      <c r="J3005" s="20"/>
      <c r="K3005" s="19"/>
      <c r="L3005" s="22"/>
      <c r="M3005"/>
    </row>
    <row r="3006" spans="1:13" x14ac:dyDescent="0.25">
      <c r="A3006" s="9"/>
      <c r="F3006" s="9"/>
      <c r="J3006" s="20"/>
      <c r="K3006" s="19"/>
      <c r="L3006" s="22"/>
      <c r="M3006"/>
    </row>
    <row r="3007" spans="1:13" x14ac:dyDescent="0.25">
      <c r="J3007" s="20"/>
      <c r="K3007" s="19"/>
      <c r="L3007" s="22"/>
      <c r="M3007"/>
    </row>
    <row r="3008" spans="1:13" x14ac:dyDescent="0.25">
      <c r="J3008" s="20"/>
      <c r="K3008" s="19"/>
      <c r="L3008" s="22"/>
      <c r="M3008"/>
    </row>
    <row r="3009" spans="1:13" x14ac:dyDescent="0.25">
      <c r="J3009" s="20"/>
      <c r="K3009" s="19"/>
      <c r="L3009" s="22"/>
      <c r="M3009"/>
    </row>
    <row r="3010" spans="1:13" x14ac:dyDescent="0.25">
      <c r="A3010" s="12"/>
      <c r="F3010" s="12"/>
      <c r="J3010" s="20"/>
      <c r="K3010" s="19"/>
      <c r="L3010" s="22"/>
      <c r="M3010"/>
    </row>
    <row r="3011" spans="1:13" x14ac:dyDescent="0.25">
      <c r="J3011" s="20"/>
      <c r="K3011" s="19"/>
      <c r="L3011" s="22"/>
      <c r="M3011"/>
    </row>
    <row r="3012" spans="1:13" x14ac:dyDescent="0.25">
      <c r="J3012" s="20"/>
      <c r="K3012" s="19"/>
      <c r="L3012" s="22"/>
      <c r="M3012"/>
    </row>
    <row r="3013" spans="1:13" x14ac:dyDescent="0.25">
      <c r="A3013" s="12"/>
      <c r="F3013" s="12"/>
      <c r="J3013" s="20"/>
      <c r="K3013" s="19"/>
      <c r="L3013" s="22"/>
      <c r="M3013"/>
    </row>
    <row r="3014" spans="1:13" x14ac:dyDescent="0.25">
      <c r="J3014" s="20"/>
      <c r="K3014" s="19"/>
      <c r="L3014" s="22"/>
      <c r="M3014"/>
    </row>
    <row r="3015" spans="1:13" x14ac:dyDescent="0.25">
      <c r="J3015" s="20"/>
      <c r="K3015" s="19"/>
      <c r="L3015" s="22"/>
      <c r="M3015"/>
    </row>
    <row r="3016" spans="1:13" x14ac:dyDescent="0.25">
      <c r="A3016" s="12"/>
      <c r="F3016" s="12"/>
      <c r="J3016" s="20"/>
      <c r="K3016" s="19"/>
      <c r="L3016" s="22"/>
      <c r="M3016"/>
    </row>
    <row r="3017" spans="1:13" x14ac:dyDescent="0.25">
      <c r="A3017" s="12"/>
      <c r="F3017" s="12"/>
      <c r="J3017" s="20"/>
      <c r="K3017" s="19"/>
      <c r="L3017" s="22"/>
      <c r="M3017"/>
    </row>
    <row r="3018" spans="1:13" x14ac:dyDescent="0.25">
      <c r="J3018" s="20"/>
      <c r="K3018" s="19"/>
      <c r="L3018" s="22"/>
      <c r="M3018"/>
    </row>
    <row r="3019" spans="1:13" x14ac:dyDescent="0.25">
      <c r="J3019" s="20"/>
      <c r="K3019" s="19"/>
      <c r="L3019" s="22"/>
      <c r="M3019"/>
    </row>
    <row r="3020" spans="1:13" x14ac:dyDescent="0.25">
      <c r="J3020" s="20"/>
      <c r="K3020" s="19"/>
      <c r="L3020" s="22"/>
      <c r="M3020"/>
    </row>
    <row r="3021" spans="1:13" x14ac:dyDescent="0.25">
      <c r="J3021" s="20"/>
      <c r="K3021" s="19"/>
      <c r="L3021" s="22"/>
      <c r="M3021"/>
    </row>
    <row r="3022" spans="1:13" x14ac:dyDescent="0.25">
      <c r="J3022" s="20"/>
      <c r="K3022" s="19"/>
      <c r="L3022" s="22"/>
      <c r="M3022"/>
    </row>
    <row r="3023" spans="1:13" x14ac:dyDescent="0.25">
      <c r="J3023" s="20"/>
      <c r="K3023" s="19"/>
      <c r="L3023" s="22"/>
      <c r="M3023"/>
    </row>
    <row r="3024" spans="1:13" x14ac:dyDescent="0.25">
      <c r="A3024" s="12"/>
      <c r="F3024" s="12"/>
      <c r="J3024" s="20"/>
      <c r="K3024" s="19"/>
      <c r="L3024" s="22"/>
      <c r="M3024"/>
    </row>
    <row r="3025" spans="1:13" x14ac:dyDescent="0.25">
      <c r="J3025" s="20"/>
      <c r="K3025" s="19"/>
      <c r="L3025" s="22"/>
      <c r="M3025"/>
    </row>
    <row r="3026" spans="1:13" x14ac:dyDescent="0.25">
      <c r="J3026" s="20"/>
      <c r="K3026" s="19"/>
      <c r="L3026" s="22"/>
      <c r="M3026"/>
    </row>
    <row r="3027" spans="1:13" x14ac:dyDescent="0.25">
      <c r="A3027" s="12"/>
      <c r="F3027" s="12"/>
      <c r="J3027" s="20"/>
      <c r="K3027" s="19"/>
      <c r="L3027" s="22"/>
      <c r="M3027"/>
    </row>
    <row r="3028" spans="1:13" x14ac:dyDescent="0.25">
      <c r="J3028" s="20"/>
      <c r="K3028" s="19"/>
      <c r="L3028" s="22"/>
      <c r="M3028"/>
    </row>
    <row r="3029" spans="1:13" x14ac:dyDescent="0.25">
      <c r="J3029" s="20"/>
      <c r="K3029" s="19"/>
      <c r="L3029" s="22"/>
      <c r="M3029"/>
    </row>
    <row r="3030" spans="1:13" x14ac:dyDescent="0.25">
      <c r="A3030" s="12"/>
      <c r="F3030" s="12"/>
      <c r="J3030" s="20"/>
      <c r="K3030" s="19"/>
      <c r="L3030" s="22"/>
      <c r="M3030"/>
    </row>
    <row r="3031" spans="1:13" x14ac:dyDescent="0.25">
      <c r="A3031" s="12"/>
      <c r="F3031" s="12"/>
      <c r="J3031" s="20"/>
      <c r="K3031" s="19"/>
      <c r="L3031" s="22"/>
      <c r="M3031"/>
    </row>
    <row r="3032" spans="1:13" x14ac:dyDescent="0.25">
      <c r="J3032" s="20"/>
      <c r="K3032" s="19"/>
      <c r="L3032" s="22"/>
      <c r="M3032"/>
    </row>
    <row r="3033" spans="1:13" x14ac:dyDescent="0.25">
      <c r="J3033" s="20"/>
      <c r="K3033" s="19"/>
      <c r="L3033" s="22"/>
      <c r="M3033"/>
    </row>
    <row r="3034" spans="1:13" x14ac:dyDescent="0.25">
      <c r="J3034" s="20"/>
      <c r="K3034" s="19"/>
      <c r="L3034" s="22"/>
      <c r="M3034"/>
    </row>
    <row r="3035" spans="1:13" x14ac:dyDescent="0.25">
      <c r="J3035" s="20"/>
      <c r="K3035" s="19"/>
      <c r="L3035" s="22"/>
      <c r="M3035"/>
    </row>
    <row r="3036" spans="1:13" x14ac:dyDescent="0.25">
      <c r="J3036" s="20"/>
      <c r="K3036" s="19"/>
      <c r="L3036" s="22"/>
      <c r="M3036"/>
    </row>
    <row r="3037" spans="1:13" x14ac:dyDescent="0.25">
      <c r="J3037" s="20"/>
      <c r="K3037" s="19"/>
      <c r="L3037" s="22"/>
      <c r="M3037"/>
    </row>
    <row r="3038" spans="1:13" x14ac:dyDescent="0.25">
      <c r="A3038" s="12"/>
      <c r="F3038" s="12"/>
      <c r="J3038" s="20"/>
      <c r="K3038" s="19"/>
      <c r="L3038" s="22"/>
      <c r="M3038"/>
    </row>
    <row r="3039" spans="1:13" x14ac:dyDescent="0.25">
      <c r="J3039" s="20"/>
      <c r="K3039" s="19"/>
      <c r="L3039" s="22"/>
      <c r="M3039"/>
    </row>
    <row r="3040" spans="1:13" x14ac:dyDescent="0.25">
      <c r="J3040" s="20"/>
      <c r="K3040" s="19"/>
      <c r="L3040" s="22"/>
      <c r="M3040"/>
    </row>
    <row r="3041" spans="1:13" x14ac:dyDescent="0.25">
      <c r="A3041" s="12"/>
      <c r="F3041" s="12"/>
      <c r="J3041" s="20"/>
      <c r="K3041" s="19"/>
      <c r="L3041" s="22"/>
      <c r="M3041"/>
    </row>
    <row r="3042" spans="1:13" x14ac:dyDescent="0.25">
      <c r="J3042" s="20"/>
      <c r="K3042" s="19"/>
      <c r="L3042" s="22"/>
      <c r="M3042"/>
    </row>
    <row r="3043" spans="1:13" x14ac:dyDescent="0.25">
      <c r="J3043" s="20"/>
      <c r="K3043" s="19"/>
      <c r="L3043" s="22"/>
      <c r="M3043"/>
    </row>
    <row r="3044" spans="1:13" x14ac:dyDescent="0.25">
      <c r="A3044" s="12"/>
      <c r="F3044" s="12"/>
      <c r="J3044" s="20"/>
      <c r="K3044" s="19"/>
      <c r="L3044" s="22"/>
      <c r="M3044"/>
    </row>
    <row r="3045" spans="1:13" x14ac:dyDescent="0.25">
      <c r="A3045" s="12"/>
      <c r="F3045" s="12"/>
      <c r="J3045" s="20"/>
      <c r="K3045" s="19"/>
      <c r="L3045" s="22"/>
      <c r="M3045"/>
    </row>
    <row r="3046" spans="1:13" x14ac:dyDescent="0.25">
      <c r="J3046" s="20"/>
      <c r="K3046" s="19"/>
      <c r="L3046" s="22"/>
      <c r="M3046"/>
    </row>
    <row r="3047" spans="1:13" x14ac:dyDescent="0.25">
      <c r="J3047" s="20"/>
      <c r="K3047" s="19"/>
      <c r="L3047" s="22"/>
      <c r="M3047"/>
    </row>
    <row r="3048" spans="1:13" x14ac:dyDescent="0.25">
      <c r="J3048" s="20"/>
      <c r="K3048" s="19"/>
      <c r="L3048" s="22"/>
      <c r="M3048"/>
    </row>
    <row r="3049" spans="1:13" x14ac:dyDescent="0.25">
      <c r="J3049" s="20"/>
      <c r="K3049" s="19"/>
      <c r="L3049" s="22"/>
      <c r="M3049"/>
    </row>
    <row r="3050" spans="1:13" x14ac:dyDescent="0.25">
      <c r="J3050" s="20"/>
      <c r="K3050" s="19"/>
      <c r="L3050" s="22"/>
      <c r="M3050"/>
    </row>
    <row r="3051" spans="1:13" x14ac:dyDescent="0.25">
      <c r="J3051" s="20"/>
      <c r="K3051" s="19"/>
      <c r="L3051" s="22"/>
      <c r="M3051"/>
    </row>
    <row r="3052" spans="1:13" x14ac:dyDescent="0.25">
      <c r="A3052" s="12"/>
      <c r="F3052" s="12"/>
      <c r="J3052" s="20"/>
      <c r="K3052" s="19"/>
      <c r="L3052" s="22"/>
      <c r="M3052"/>
    </row>
    <row r="3053" spans="1:13" x14ac:dyDescent="0.25">
      <c r="J3053" s="20"/>
      <c r="K3053" s="19"/>
      <c r="L3053" s="22"/>
      <c r="M3053"/>
    </row>
    <row r="3054" spans="1:13" x14ac:dyDescent="0.25">
      <c r="J3054" s="20"/>
      <c r="K3054" s="19"/>
      <c r="L3054" s="22"/>
      <c r="M3054"/>
    </row>
    <row r="3055" spans="1:13" x14ac:dyDescent="0.25">
      <c r="A3055" s="12"/>
      <c r="F3055" s="12"/>
      <c r="J3055" s="20"/>
      <c r="K3055" s="19"/>
      <c r="L3055" s="22"/>
      <c r="M3055"/>
    </row>
    <row r="3056" spans="1:13" x14ac:dyDescent="0.25">
      <c r="J3056" s="20"/>
      <c r="K3056" s="19"/>
      <c r="L3056" s="22"/>
      <c r="M3056"/>
    </row>
    <row r="3057" spans="1:13" x14ac:dyDescent="0.25">
      <c r="J3057" s="20"/>
      <c r="K3057" s="19"/>
      <c r="L3057" s="22"/>
      <c r="M3057"/>
    </row>
    <row r="3058" spans="1:13" x14ac:dyDescent="0.25">
      <c r="A3058" s="12"/>
      <c r="F3058" s="12"/>
      <c r="J3058" s="20"/>
      <c r="K3058" s="19"/>
      <c r="L3058" s="22"/>
      <c r="M3058"/>
    </row>
    <row r="3059" spans="1:13" x14ac:dyDescent="0.25">
      <c r="A3059" s="12"/>
      <c r="F3059" s="12"/>
      <c r="J3059" s="20"/>
      <c r="K3059" s="19"/>
      <c r="L3059" s="22"/>
      <c r="M3059"/>
    </row>
    <row r="3060" spans="1:13" x14ac:dyDescent="0.25">
      <c r="J3060" s="20"/>
      <c r="K3060" s="19"/>
      <c r="L3060" s="22"/>
      <c r="M3060"/>
    </row>
    <row r="3061" spans="1:13" x14ac:dyDescent="0.25">
      <c r="J3061" s="20"/>
      <c r="K3061" s="19"/>
      <c r="L3061" s="22"/>
      <c r="M3061"/>
    </row>
    <row r="3062" spans="1:13" x14ac:dyDescent="0.25">
      <c r="J3062" s="20"/>
      <c r="K3062" s="19"/>
      <c r="L3062" s="22"/>
      <c r="M3062"/>
    </row>
    <row r="3063" spans="1:13" x14ac:dyDescent="0.25">
      <c r="J3063" s="20"/>
      <c r="K3063" s="19"/>
      <c r="L3063" s="22"/>
      <c r="M3063"/>
    </row>
    <row r="3064" spans="1:13" x14ac:dyDescent="0.25">
      <c r="J3064" s="20"/>
      <c r="K3064" s="19"/>
      <c r="L3064" s="22"/>
      <c r="M3064"/>
    </row>
    <row r="3065" spans="1:13" x14ac:dyDescent="0.25">
      <c r="J3065" s="20"/>
      <c r="K3065" s="19"/>
      <c r="L3065" s="22"/>
      <c r="M3065"/>
    </row>
    <row r="3066" spans="1:13" x14ac:dyDescent="0.25">
      <c r="A3066" s="12"/>
      <c r="F3066" s="12"/>
      <c r="J3066" s="20"/>
      <c r="K3066" s="19"/>
      <c r="L3066" s="22"/>
      <c r="M3066"/>
    </row>
    <row r="3067" spans="1:13" x14ac:dyDescent="0.25">
      <c r="J3067" s="20"/>
      <c r="K3067" s="19"/>
      <c r="L3067" s="22"/>
      <c r="M3067"/>
    </row>
    <row r="3068" spans="1:13" x14ac:dyDescent="0.25">
      <c r="J3068" s="20"/>
      <c r="K3068" s="19"/>
      <c r="L3068" s="22"/>
      <c r="M3068"/>
    </row>
    <row r="3069" spans="1:13" x14ac:dyDescent="0.25">
      <c r="A3069" s="12"/>
      <c r="F3069" s="12"/>
      <c r="J3069" s="20"/>
      <c r="K3069" s="19"/>
      <c r="L3069" s="22"/>
      <c r="M3069"/>
    </row>
    <row r="3070" spans="1:13" x14ac:dyDescent="0.25">
      <c r="J3070" s="20"/>
      <c r="K3070" s="19"/>
      <c r="L3070" s="22"/>
      <c r="M3070"/>
    </row>
    <row r="3071" spans="1:13" x14ac:dyDescent="0.25">
      <c r="J3071" s="20"/>
      <c r="K3071" s="19"/>
      <c r="L3071" s="22"/>
      <c r="M3071"/>
    </row>
    <row r="3072" spans="1:13" x14ac:dyDescent="0.25">
      <c r="A3072" s="12"/>
      <c r="F3072" s="12"/>
      <c r="J3072" s="20"/>
      <c r="K3072" s="19"/>
      <c r="L3072" s="22"/>
      <c r="M3072"/>
    </row>
    <row r="3073" spans="1:13" x14ac:dyDescent="0.25">
      <c r="A3073" s="12"/>
      <c r="F3073" s="12"/>
      <c r="J3073" s="20"/>
      <c r="K3073" s="19"/>
      <c r="L3073" s="22"/>
      <c r="M3073"/>
    </row>
    <row r="3074" spans="1:13" x14ac:dyDescent="0.25">
      <c r="J3074" s="20"/>
      <c r="K3074" s="19"/>
      <c r="L3074" s="22"/>
      <c r="M3074"/>
    </row>
    <row r="3075" spans="1:13" x14ac:dyDescent="0.25">
      <c r="J3075" s="20"/>
      <c r="K3075" s="19"/>
      <c r="L3075" s="22"/>
      <c r="M3075"/>
    </row>
    <row r="3076" spans="1:13" x14ac:dyDescent="0.25">
      <c r="J3076" s="20"/>
      <c r="K3076" s="19"/>
      <c r="L3076" s="22"/>
      <c r="M3076"/>
    </row>
    <row r="3077" spans="1:13" x14ac:dyDescent="0.25">
      <c r="J3077" s="20"/>
      <c r="K3077" s="19"/>
      <c r="L3077" s="22"/>
      <c r="M3077"/>
    </row>
    <row r="3078" spans="1:13" x14ac:dyDescent="0.25">
      <c r="J3078" s="20"/>
      <c r="K3078" s="19"/>
      <c r="L3078" s="22"/>
      <c r="M3078"/>
    </row>
    <row r="3079" spans="1:13" x14ac:dyDescent="0.25">
      <c r="J3079" s="20"/>
      <c r="K3079" s="19"/>
      <c r="L3079" s="22"/>
      <c r="M3079"/>
    </row>
    <row r="3080" spans="1:13" x14ac:dyDescent="0.25">
      <c r="A3080" s="12"/>
      <c r="F3080" s="12"/>
      <c r="J3080" s="20"/>
      <c r="K3080" s="19"/>
      <c r="L3080" s="22"/>
      <c r="M3080"/>
    </row>
    <row r="3081" spans="1:13" x14ac:dyDescent="0.25">
      <c r="J3081" s="20"/>
      <c r="K3081" s="19"/>
      <c r="L3081" s="22"/>
      <c r="M3081"/>
    </row>
    <row r="3082" spans="1:13" x14ac:dyDescent="0.25">
      <c r="J3082" s="20"/>
      <c r="K3082" s="19"/>
      <c r="L3082" s="22"/>
      <c r="M3082"/>
    </row>
    <row r="3083" spans="1:13" x14ac:dyDescent="0.25">
      <c r="A3083" s="12"/>
      <c r="F3083" s="12"/>
      <c r="J3083" s="20"/>
      <c r="K3083" s="19"/>
      <c r="L3083" s="22"/>
      <c r="M3083"/>
    </row>
    <row r="3084" spans="1:13" x14ac:dyDescent="0.25">
      <c r="J3084" s="20"/>
      <c r="K3084" s="19"/>
      <c r="L3084" s="22"/>
      <c r="M3084"/>
    </row>
    <row r="3085" spans="1:13" x14ac:dyDescent="0.25">
      <c r="J3085" s="20"/>
      <c r="K3085" s="19"/>
      <c r="L3085" s="22"/>
      <c r="M3085"/>
    </row>
    <row r="3086" spans="1:13" x14ac:dyDescent="0.25">
      <c r="A3086" s="12"/>
      <c r="F3086" s="12"/>
      <c r="J3086" s="20"/>
      <c r="K3086" s="19"/>
      <c r="L3086" s="22"/>
      <c r="M3086"/>
    </row>
    <row r="3087" spans="1:13" x14ac:dyDescent="0.25">
      <c r="A3087" s="12"/>
      <c r="F3087" s="12"/>
      <c r="J3087" s="20"/>
      <c r="K3087" s="19"/>
      <c r="L3087" s="22"/>
      <c r="M3087"/>
    </row>
    <row r="3088" spans="1:13" x14ac:dyDescent="0.25">
      <c r="J3088" s="20"/>
      <c r="K3088" s="19"/>
      <c r="L3088" s="22"/>
      <c r="M3088"/>
    </row>
    <row r="3089" spans="1:13" x14ac:dyDescent="0.25">
      <c r="J3089" s="20"/>
      <c r="K3089" s="19"/>
      <c r="L3089" s="22"/>
      <c r="M3089"/>
    </row>
    <row r="3090" spans="1:13" x14ac:dyDescent="0.25">
      <c r="J3090" s="20"/>
      <c r="K3090" s="19"/>
      <c r="L3090" s="22"/>
      <c r="M3090"/>
    </row>
    <row r="3091" spans="1:13" x14ac:dyDescent="0.25">
      <c r="J3091" s="20"/>
      <c r="K3091" s="19"/>
      <c r="L3091" s="22"/>
      <c r="M3091"/>
    </row>
    <row r="3092" spans="1:13" x14ac:dyDescent="0.25">
      <c r="J3092" s="20"/>
      <c r="K3092" s="19"/>
      <c r="L3092" s="22"/>
      <c r="M3092"/>
    </row>
    <row r="3093" spans="1:13" x14ac:dyDescent="0.25">
      <c r="J3093" s="20"/>
      <c r="K3093" s="19"/>
      <c r="L3093" s="22"/>
      <c r="M3093"/>
    </row>
    <row r="3094" spans="1:13" x14ac:dyDescent="0.25">
      <c r="A3094" s="12"/>
      <c r="F3094" s="12"/>
      <c r="J3094" s="20"/>
      <c r="K3094" s="19"/>
      <c r="L3094" s="22"/>
      <c r="M3094"/>
    </row>
    <row r="3095" spans="1:13" x14ac:dyDescent="0.25">
      <c r="J3095" s="20"/>
      <c r="K3095" s="19"/>
      <c r="L3095" s="22"/>
      <c r="M3095"/>
    </row>
    <row r="3096" spans="1:13" x14ac:dyDescent="0.25">
      <c r="J3096" s="20"/>
      <c r="K3096" s="19"/>
      <c r="L3096" s="22"/>
      <c r="M3096"/>
    </row>
    <row r="3097" spans="1:13" x14ac:dyDescent="0.25">
      <c r="A3097" s="12"/>
      <c r="F3097" s="12"/>
      <c r="J3097" s="20"/>
      <c r="K3097" s="19"/>
      <c r="L3097" s="22"/>
      <c r="M3097"/>
    </row>
    <row r="3098" spans="1:13" x14ac:dyDescent="0.25">
      <c r="J3098" s="20"/>
      <c r="K3098" s="19"/>
      <c r="L3098" s="22"/>
      <c r="M3098"/>
    </row>
    <row r="3099" spans="1:13" x14ac:dyDescent="0.25">
      <c r="J3099" s="20"/>
      <c r="K3099" s="19"/>
      <c r="L3099" s="22"/>
      <c r="M3099"/>
    </row>
    <row r="3100" spans="1:13" x14ac:dyDescent="0.25">
      <c r="A3100" s="12"/>
      <c r="F3100" s="12"/>
      <c r="J3100" s="20"/>
      <c r="K3100" s="19"/>
      <c r="L3100" s="22"/>
      <c r="M3100"/>
    </row>
    <row r="3101" spans="1:13" x14ac:dyDescent="0.25">
      <c r="A3101" s="12"/>
      <c r="F3101" s="12"/>
      <c r="J3101" s="20"/>
      <c r="K3101" s="19"/>
      <c r="L3101" s="22"/>
      <c r="M3101"/>
    </row>
    <row r="3102" spans="1:13" x14ac:dyDescent="0.25">
      <c r="J3102" s="20"/>
      <c r="K3102" s="19"/>
      <c r="L3102" s="22"/>
      <c r="M3102"/>
    </row>
    <row r="3103" spans="1:13" x14ac:dyDescent="0.25">
      <c r="J3103" s="20"/>
      <c r="K3103" s="19"/>
      <c r="L3103" s="22"/>
      <c r="M3103"/>
    </row>
    <row r="3104" spans="1:13" x14ac:dyDescent="0.25">
      <c r="J3104" s="20"/>
      <c r="K3104" s="19"/>
      <c r="L3104" s="22"/>
      <c r="M3104"/>
    </row>
    <row r="3105" spans="1:13" x14ac:dyDescent="0.25">
      <c r="J3105" s="20"/>
      <c r="K3105" s="19"/>
      <c r="L3105" s="22"/>
      <c r="M3105"/>
    </row>
    <row r="3106" spans="1:13" x14ac:dyDescent="0.25">
      <c r="J3106" s="20"/>
      <c r="K3106" s="19"/>
      <c r="L3106" s="22"/>
      <c r="M3106"/>
    </row>
    <row r="3107" spans="1:13" x14ac:dyDescent="0.25">
      <c r="J3107" s="20"/>
      <c r="K3107" s="19"/>
      <c r="L3107" s="22"/>
      <c r="M3107"/>
    </row>
    <row r="3108" spans="1:13" x14ac:dyDescent="0.25">
      <c r="A3108" s="12"/>
      <c r="F3108" s="12"/>
      <c r="J3108" s="20"/>
      <c r="K3108" s="19"/>
      <c r="L3108" s="22"/>
      <c r="M3108"/>
    </row>
    <row r="3109" spans="1:13" x14ac:dyDescent="0.25">
      <c r="J3109" s="20"/>
      <c r="K3109" s="19"/>
      <c r="L3109" s="22"/>
      <c r="M3109"/>
    </row>
    <row r="3110" spans="1:13" x14ac:dyDescent="0.25">
      <c r="J3110" s="20"/>
      <c r="K3110" s="19"/>
      <c r="L3110" s="22"/>
      <c r="M3110"/>
    </row>
    <row r="3111" spans="1:13" x14ac:dyDescent="0.25">
      <c r="A3111" s="12"/>
      <c r="F3111" s="12"/>
      <c r="J3111" s="20"/>
      <c r="K3111" s="19"/>
      <c r="L3111" s="22"/>
      <c r="M3111"/>
    </row>
    <row r="3112" spans="1:13" x14ac:dyDescent="0.25">
      <c r="J3112" s="20"/>
      <c r="K3112" s="19"/>
      <c r="L3112" s="22"/>
      <c r="M3112"/>
    </row>
    <row r="3113" spans="1:13" x14ac:dyDescent="0.25">
      <c r="J3113" s="20"/>
      <c r="K3113" s="19"/>
      <c r="L3113" s="22"/>
      <c r="M3113"/>
    </row>
    <row r="3114" spans="1:13" x14ac:dyDescent="0.25">
      <c r="A3114" s="12"/>
      <c r="F3114" s="12"/>
      <c r="J3114" s="20"/>
      <c r="K3114" s="19"/>
      <c r="L3114" s="22"/>
      <c r="M3114"/>
    </row>
    <row r="3115" spans="1:13" x14ac:dyDescent="0.25">
      <c r="A3115" s="12"/>
      <c r="F3115" s="12"/>
      <c r="J3115" s="20"/>
      <c r="K3115" s="19"/>
      <c r="L3115" s="22"/>
      <c r="M3115"/>
    </row>
    <row r="3116" spans="1:13" x14ac:dyDescent="0.25">
      <c r="J3116" s="20"/>
      <c r="K3116" s="19"/>
      <c r="L3116" s="22"/>
      <c r="M3116"/>
    </row>
    <row r="3117" spans="1:13" x14ac:dyDescent="0.25">
      <c r="J3117" s="20"/>
      <c r="K3117" s="19"/>
      <c r="L3117" s="22"/>
      <c r="M3117"/>
    </row>
    <row r="3118" spans="1:13" x14ac:dyDescent="0.25">
      <c r="J3118" s="20"/>
      <c r="K3118" s="19"/>
      <c r="L3118" s="22"/>
      <c r="M3118"/>
    </row>
    <row r="3119" spans="1:13" x14ac:dyDescent="0.25">
      <c r="J3119" s="20"/>
      <c r="K3119" s="19"/>
      <c r="L3119" s="22"/>
      <c r="M3119"/>
    </row>
    <row r="3120" spans="1:13" x14ac:dyDescent="0.25">
      <c r="J3120" s="20"/>
      <c r="K3120" s="19"/>
      <c r="L3120" s="22"/>
      <c r="M3120"/>
    </row>
    <row r="3121" spans="1:13" x14ac:dyDescent="0.25">
      <c r="J3121" s="20"/>
      <c r="K3121" s="19"/>
      <c r="L3121" s="22"/>
      <c r="M3121"/>
    </row>
    <row r="3122" spans="1:13" x14ac:dyDescent="0.25">
      <c r="A3122" s="12"/>
      <c r="F3122" s="12"/>
      <c r="J3122" s="20"/>
      <c r="K3122" s="19"/>
      <c r="L3122" s="22"/>
      <c r="M3122"/>
    </row>
    <row r="3123" spans="1:13" x14ac:dyDescent="0.25">
      <c r="J3123" s="20"/>
      <c r="K3123" s="19"/>
      <c r="L3123" s="22"/>
      <c r="M3123"/>
    </row>
    <row r="3124" spans="1:13" x14ac:dyDescent="0.25">
      <c r="J3124" s="20"/>
      <c r="K3124" s="19"/>
      <c r="L3124" s="22"/>
      <c r="M3124"/>
    </row>
    <row r="3125" spans="1:13" x14ac:dyDescent="0.25">
      <c r="A3125" s="12"/>
      <c r="F3125" s="12"/>
      <c r="J3125" s="20"/>
      <c r="K3125" s="19"/>
      <c r="L3125" s="22"/>
      <c r="M3125"/>
    </row>
    <row r="3126" spans="1:13" x14ac:dyDescent="0.25">
      <c r="J3126" s="20"/>
      <c r="K3126" s="19"/>
      <c r="L3126" s="22"/>
      <c r="M3126"/>
    </row>
    <row r="3127" spans="1:13" x14ac:dyDescent="0.25">
      <c r="J3127" s="20"/>
      <c r="K3127" s="19"/>
      <c r="L3127" s="22"/>
      <c r="M3127"/>
    </row>
    <row r="3128" spans="1:13" x14ac:dyDescent="0.25">
      <c r="A3128" s="12"/>
      <c r="F3128" s="12"/>
      <c r="J3128" s="20"/>
      <c r="K3128" s="19"/>
      <c r="L3128" s="22"/>
      <c r="M3128"/>
    </row>
    <row r="3129" spans="1:13" x14ac:dyDescent="0.25">
      <c r="A3129" s="12"/>
      <c r="F3129" s="12"/>
      <c r="J3129" s="20"/>
      <c r="K3129" s="19"/>
      <c r="L3129" s="22"/>
      <c r="M3129"/>
    </row>
    <row r="3130" spans="1:13" x14ac:dyDescent="0.25">
      <c r="J3130" s="20"/>
      <c r="K3130" s="19"/>
      <c r="L3130" s="22"/>
      <c r="M3130"/>
    </row>
    <row r="3131" spans="1:13" x14ac:dyDescent="0.25">
      <c r="J3131" s="20"/>
      <c r="K3131" s="19"/>
      <c r="L3131" s="22"/>
      <c r="M3131"/>
    </row>
    <row r="3132" spans="1:13" x14ac:dyDescent="0.25">
      <c r="J3132" s="20"/>
      <c r="K3132" s="19"/>
      <c r="L3132" s="22"/>
      <c r="M3132"/>
    </row>
    <row r="3133" spans="1:13" x14ac:dyDescent="0.25">
      <c r="J3133" s="20"/>
      <c r="K3133" s="19"/>
      <c r="L3133" s="22"/>
      <c r="M3133"/>
    </row>
    <row r="3134" spans="1:13" x14ac:dyDescent="0.25">
      <c r="J3134" s="20"/>
      <c r="K3134" s="19"/>
      <c r="L3134" s="22"/>
      <c r="M3134"/>
    </row>
    <row r="3135" spans="1:13" x14ac:dyDescent="0.25">
      <c r="J3135" s="20"/>
      <c r="K3135" s="19"/>
      <c r="L3135" s="22"/>
      <c r="M3135"/>
    </row>
    <row r="3136" spans="1:13" x14ac:dyDescent="0.25">
      <c r="A3136" s="12"/>
      <c r="F3136" s="12"/>
      <c r="J3136" s="20"/>
      <c r="K3136" s="19"/>
      <c r="L3136" s="22"/>
      <c r="M3136"/>
    </row>
    <row r="3137" spans="1:13" x14ac:dyDescent="0.25">
      <c r="J3137" s="20"/>
      <c r="K3137" s="19"/>
      <c r="L3137" s="22"/>
      <c r="M3137"/>
    </row>
    <row r="3138" spans="1:13" x14ac:dyDescent="0.25">
      <c r="J3138" s="20"/>
      <c r="K3138" s="19"/>
      <c r="L3138" s="22"/>
      <c r="M3138"/>
    </row>
    <row r="3139" spans="1:13" x14ac:dyDescent="0.25">
      <c r="A3139" s="12"/>
      <c r="F3139" s="12"/>
      <c r="J3139" s="20"/>
      <c r="K3139" s="19"/>
      <c r="L3139" s="22"/>
      <c r="M3139"/>
    </row>
    <row r="3140" spans="1:13" x14ac:dyDescent="0.25">
      <c r="J3140" s="20"/>
      <c r="K3140" s="19"/>
      <c r="L3140" s="22"/>
      <c r="M3140"/>
    </row>
    <row r="3141" spans="1:13" x14ac:dyDescent="0.25">
      <c r="J3141" s="20"/>
      <c r="K3141" s="19"/>
      <c r="L3141" s="22"/>
      <c r="M3141"/>
    </row>
    <row r="3142" spans="1:13" x14ac:dyDescent="0.25">
      <c r="A3142" s="12"/>
      <c r="F3142" s="12"/>
      <c r="J3142" s="20"/>
      <c r="K3142" s="19"/>
      <c r="L3142" s="22"/>
      <c r="M3142"/>
    </row>
    <row r="3143" spans="1:13" x14ac:dyDescent="0.25">
      <c r="A3143" s="12"/>
      <c r="F3143" s="12"/>
      <c r="J3143" s="20"/>
      <c r="K3143" s="19"/>
      <c r="L3143" s="22"/>
      <c r="M3143"/>
    </row>
    <row r="3144" spans="1:13" x14ac:dyDescent="0.25">
      <c r="J3144" s="20"/>
      <c r="K3144" s="19"/>
      <c r="L3144" s="22"/>
      <c r="M3144"/>
    </row>
    <row r="3145" spans="1:13" x14ac:dyDescent="0.25">
      <c r="J3145" s="20"/>
      <c r="K3145" s="19"/>
      <c r="L3145" s="22"/>
      <c r="M3145"/>
    </row>
    <row r="3146" spans="1:13" x14ac:dyDescent="0.25">
      <c r="J3146" s="20"/>
      <c r="K3146" s="19"/>
      <c r="L3146" s="22"/>
      <c r="M3146"/>
    </row>
    <row r="3147" spans="1:13" x14ac:dyDescent="0.25">
      <c r="J3147" s="20"/>
      <c r="K3147" s="19"/>
      <c r="L3147" s="22"/>
      <c r="M3147"/>
    </row>
    <row r="3148" spans="1:13" x14ac:dyDescent="0.25">
      <c r="J3148" s="20"/>
      <c r="K3148" s="19"/>
      <c r="L3148" s="22"/>
      <c r="M3148"/>
    </row>
    <row r="3149" spans="1:13" x14ac:dyDescent="0.25">
      <c r="J3149" s="20"/>
      <c r="K3149" s="19"/>
      <c r="L3149" s="22"/>
      <c r="M3149"/>
    </row>
    <row r="3150" spans="1:13" x14ac:dyDescent="0.25">
      <c r="A3150" s="12"/>
      <c r="F3150" s="12"/>
      <c r="J3150" s="20"/>
      <c r="K3150" s="19"/>
      <c r="L3150" s="22"/>
      <c r="M3150"/>
    </row>
    <row r="3151" spans="1:13" x14ac:dyDescent="0.25">
      <c r="J3151" s="20"/>
      <c r="K3151" s="19"/>
      <c r="L3151" s="22"/>
      <c r="M3151"/>
    </row>
    <row r="3152" spans="1:13" x14ac:dyDescent="0.25">
      <c r="J3152" s="20"/>
      <c r="K3152" s="19"/>
      <c r="L3152" s="22"/>
      <c r="M3152"/>
    </row>
    <row r="3153" spans="1:13" x14ac:dyDescent="0.25">
      <c r="A3153" s="12"/>
      <c r="F3153" s="12"/>
      <c r="J3153" s="20"/>
      <c r="K3153" s="19"/>
      <c r="L3153" s="22"/>
      <c r="M3153"/>
    </row>
    <row r="3154" spans="1:13" x14ac:dyDescent="0.25">
      <c r="J3154" s="20"/>
      <c r="K3154" s="19"/>
      <c r="L3154" s="22"/>
      <c r="M3154"/>
    </row>
    <row r="3155" spans="1:13" x14ac:dyDescent="0.25">
      <c r="J3155" s="20"/>
      <c r="K3155" s="19"/>
      <c r="L3155" s="22"/>
      <c r="M3155"/>
    </row>
    <row r="3156" spans="1:13" x14ac:dyDescent="0.25">
      <c r="A3156" s="12"/>
      <c r="F3156" s="12"/>
      <c r="J3156" s="20"/>
      <c r="K3156" s="19"/>
      <c r="L3156" s="22"/>
      <c r="M3156"/>
    </row>
    <row r="3157" spans="1:13" x14ac:dyDescent="0.25">
      <c r="A3157" s="12"/>
      <c r="F3157" s="12"/>
      <c r="J3157" s="20"/>
      <c r="K3157" s="19"/>
      <c r="L3157" s="22"/>
      <c r="M3157"/>
    </row>
    <row r="3158" spans="1:13" x14ac:dyDescent="0.25">
      <c r="J3158" s="20"/>
      <c r="K3158" s="19"/>
      <c r="L3158" s="22"/>
      <c r="M3158"/>
    </row>
    <row r="3159" spans="1:13" x14ac:dyDescent="0.25">
      <c r="J3159" s="20"/>
      <c r="K3159" s="19"/>
      <c r="L3159" s="22"/>
      <c r="M3159"/>
    </row>
    <row r="3160" spans="1:13" x14ac:dyDescent="0.25">
      <c r="J3160" s="20"/>
      <c r="K3160" s="19"/>
      <c r="L3160" s="22"/>
      <c r="M3160"/>
    </row>
    <row r="3161" spans="1:13" x14ac:dyDescent="0.25">
      <c r="J3161" s="20"/>
      <c r="K3161" s="19"/>
      <c r="L3161" s="22"/>
      <c r="M3161"/>
    </row>
    <row r="3162" spans="1:13" x14ac:dyDescent="0.25">
      <c r="J3162" s="20"/>
      <c r="K3162" s="19"/>
      <c r="L3162" s="22"/>
      <c r="M3162"/>
    </row>
    <row r="3163" spans="1:13" x14ac:dyDescent="0.25">
      <c r="J3163" s="20"/>
      <c r="K3163" s="19"/>
      <c r="L3163" s="22"/>
      <c r="M3163"/>
    </row>
    <row r="3164" spans="1:13" x14ac:dyDescent="0.25">
      <c r="A3164" s="12"/>
      <c r="F3164" s="12"/>
      <c r="J3164" s="20"/>
      <c r="K3164" s="19"/>
      <c r="L3164" s="22"/>
      <c r="M3164"/>
    </row>
    <row r="3165" spans="1:13" x14ac:dyDescent="0.25">
      <c r="J3165" s="20"/>
      <c r="K3165" s="19"/>
      <c r="L3165" s="22"/>
      <c r="M3165"/>
    </row>
    <row r="3166" spans="1:13" x14ac:dyDescent="0.25">
      <c r="J3166" s="20"/>
      <c r="K3166" s="19"/>
      <c r="L3166" s="22"/>
      <c r="M3166"/>
    </row>
    <row r="3167" spans="1:13" x14ac:dyDescent="0.25">
      <c r="A3167" s="12"/>
      <c r="F3167" s="12"/>
      <c r="J3167" s="20"/>
      <c r="K3167" s="19"/>
      <c r="L3167" s="22"/>
      <c r="M3167"/>
    </row>
    <row r="3168" spans="1:13" x14ac:dyDescent="0.25">
      <c r="J3168" s="20"/>
      <c r="K3168" s="19"/>
      <c r="L3168" s="22"/>
      <c r="M3168"/>
    </row>
    <row r="3169" spans="1:13" x14ac:dyDescent="0.25">
      <c r="J3169" s="20"/>
      <c r="K3169" s="19"/>
      <c r="L3169" s="22"/>
      <c r="M3169"/>
    </row>
    <row r="3170" spans="1:13" x14ac:dyDescent="0.25">
      <c r="A3170" s="12"/>
      <c r="F3170" s="12"/>
      <c r="J3170" s="20"/>
      <c r="K3170" s="19"/>
      <c r="L3170" s="22"/>
      <c r="M3170"/>
    </row>
    <row r="3171" spans="1:13" x14ac:dyDescent="0.25">
      <c r="A3171" s="12"/>
      <c r="F3171" s="12"/>
      <c r="J3171" s="20"/>
      <c r="K3171" s="19"/>
      <c r="L3171" s="22"/>
      <c r="M3171"/>
    </row>
    <row r="3172" spans="1:13" x14ac:dyDescent="0.25">
      <c r="J3172" s="20"/>
      <c r="K3172" s="19"/>
      <c r="L3172" s="22"/>
      <c r="M3172"/>
    </row>
    <row r="3173" spans="1:13" x14ac:dyDescent="0.25">
      <c r="J3173" s="20"/>
      <c r="K3173" s="19"/>
      <c r="L3173" s="22"/>
      <c r="M3173"/>
    </row>
    <row r="3174" spans="1:13" x14ac:dyDescent="0.25">
      <c r="J3174" s="20"/>
      <c r="K3174" s="19"/>
      <c r="L3174" s="22"/>
      <c r="M3174"/>
    </row>
    <row r="3175" spans="1:13" x14ac:dyDescent="0.25">
      <c r="J3175" s="20"/>
      <c r="K3175" s="19"/>
      <c r="L3175" s="22"/>
      <c r="M3175"/>
    </row>
    <row r="3176" spans="1:13" x14ac:dyDescent="0.25">
      <c r="J3176" s="20"/>
      <c r="K3176" s="19"/>
      <c r="L3176" s="22"/>
      <c r="M3176"/>
    </row>
    <row r="3177" spans="1:13" x14ac:dyDescent="0.25">
      <c r="J3177" s="20"/>
      <c r="K3177" s="19"/>
      <c r="L3177" s="22"/>
      <c r="M3177"/>
    </row>
    <row r="3178" spans="1:13" x14ac:dyDescent="0.25">
      <c r="A3178" s="12"/>
      <c r="F3178" s="12"/>
      <c r="J3178" s="20"/>
      <c r="K3178" s="19"/>
      <c r="L3178" s="22"/>
      <c r="M3178"/>
    </row>
    <row r="3179" spans="1:13" x14ac:dyDescent="0.25">
      <c r="J3179" s="20"/>
      <c r="K3179" s="19"/>
      <c r="L3179" s="22"/>
      <c r="M3179"/>
    </row>
    <row r="3180" spans="1:13" x14ac:dyDescent="0.25">
      <c r="J3180" s="20"/>
      <c r="K3180" s="19"/>
      <c r="L3180" s="22"/>
      <c r="M3180"/>
    </row>
    <row r="3181" spans="1:13" x14ac:dyDescent="0.25">
      <c r="A3181" s="12"/>
      <c r="F3181" s="12"/>
      <c r="J3181" s="20"/>
      <c r="K3181" s="19"/>
      <c r="L3181" s="22"/>
      <c r="M3181"/>
    </row>
    <row r="3182" spans="1:13" x14ac:dyDescent="0.25">
      <c r="J3182" s="20"/>
      <c r="K3182" s="19"/>
      <c r="L3182" s="22"/>
      <c r="M3182"/>
    </row>
    <row r="3183" spans="1:13" x14ac:dyDescent="0.25">
      <c r="J3183" s="20"/>
      <c r="K3183" s="19"/>
      <c r="L3183" s="22"/>
      <c r="M3183"/>
    </row>
    <row r="3184" spans="1:13" x14ac:dyDescent="0.25">
      <c r="A3184" s="12"/>
      <c r="F3184" s="12"/>
      <c r="J3184" s="20"/>
      <c r="K3184" s="19"/>
      <c r="L3184" s="22"/>
      <c r="M3184"/>
    </row>
    <row r="3185" spans="1:13" x14ac:dyDescent="0.25">
      <c r="A3185" s="12"/>
      <c r="F3185" s="12"/>
      <c r="J3185" s="20"/>
      <c r="K3185" s="19"/>
      <c r="L3185" s="22"/>
      <c r="M3185"/>
    </row>
    <row r="3186" spans="1:13" x14ac:dyDescent="0.25">
      <c r="J3186" s="20"/>
      <c r="K3186" s="19"/>
      <c r="L3186" s="22"/>
      <c r="M3186"/>
    </row>
    <row r="3187" spans="1:13" x14ac:dyDescent="0.25">
      <c r="J3187" s="20"/>
      <c r="K3187" s="19"/>
      <c r="L3187" s="22"/>
      <c r="M3187"/>
    </row>
    <row r="3188" spans="1:13" x14ac:dyDescent="0.25">
      <c r="J3188" s="20"/>
      <c r="K3188" s="19"/>
      <c r="L3188" s="22"/>
      <c r="M3188"/>
    </row>
    <row r="3189" spans="1:13" x14ac:dyDescent="0.25">
      <c r="J3189" s="20"/>
      <c r="K3189" s="19"/>
      <c r="L3189" s="22"/>
      <c r="M3189"/>
    </row>
    <row r="3190" spans="1:13" x14ac:dyDescent="0.25">
      <c r="J3190" s="20"/>
      <c r="K3190" s="19"/>
      <c r="L3190" s="22"/>
      <c r="M3190"/>
    </row>
    <row r="3191" spans="1:13" x14ac:dyDescent="0.25">
      <c r="J3191" s="20"/>
      <c r="K3191" s="19"/>
      <c r="L3191" s="22"/>
      <c r="M3191"/>
    </row>
    <row r="3192" spans="1:13" x14ac:dyDescent="0.25">
      <c r="A3192" s="12"/>
      <c r="F3192" s="12"/>
      <c r="J3192" s="20"/>
      <c r="K3192" s="19"/>
      <c r="L3192" s="22"/>
      <c r="M3192"/>
    </row>
    <row r="3193" spans="1:13" x14ac:dyDescent="0.25">
      <c r="J3193" s="20"/>
      <c r="K3193" s="19"/>
      <c r="L3193" s="22"/>
      <c r="M3193"/>
    </row>
    <row r="3194" spans="1:13" x14ac:dyDescent="0.25">
      <c r="J3194" s="20"/>
      <c r="K3194" s="19"/>
      <c r="L3194" s="22"/>
      <c r="M3194"/>
    </row>
    <row r="3195" spans="1:13" x14ac:dyDescent="0.25">
      <c r="A3195" s="12"/>
      <c r="F3195" s="12"/>
      <c r="J3195" s="20"/>
      <c r="K3195" s="19"/>
      <c r="L3195" s="22"/>
      <c r="M3195"/>
    </row>
    <row r="3196" spans="1:13" x14ac:dyDescent="0.25">
      <c r="J3196" s="20"/>
      <c r="K3196" s="19"/>
      <c r="L3196" s="22"/>
      <c r="M3196"/>
    </row>
    <row r="3197" spans="1:13" x14ac:dyDescent="0.25">
      <c r="J3197" s="20"/>
      <c r="K3197" s="19"/>
      <c r="L3197" s="22"/>
      <c r="M3197"/>
    </row>
    <row r="3198" spans="1:13" x14ac:dyDescent="0.25">
      <c r="A3198" s="12"/>
      <c r="F3198" s="12"/>
      <c r="J3198" s="20"/>
      <c r="K3198" s="19"/>
      <c r="L3198" s="22"/>
      <c r="M3198"/>
    </row>
    <row r="3199" spans="1:13" x14ac:dyDescent="0.25">
      <c r="A3199" s="12"/>
      <c r="F3199" s="12"/>
      <c r="J3199" s="20"/>
      <c r="K3199" s="19"/>
      <c r="L3199" s="22"/>
      <c r="M3199"/>
    </row>
    <row r="3200" spans="1:13" x14ac:dyDescent="0.25">
      <c r="J3200" s="20"/>
      <c r="K3200" s="19"/>
      <c r="L3200" s="22"/>
      <c r="M3200"/>
    </row>
    <row r="3201" spans="1:13" x14ac:dyDescent="0.25">
      <c r="J3201" s="20"/>
      <c r="K3201" s="19"/>
      <c r="L3201" s="22"/>
      <c r="M3201"/>
    </row>
    <row r="3202" spans="1:13" x14ac:dyDescent="0.25">
      <c r="J3202" s="20"/>
      <c r="K3202" s="19"/>
      <c r="L3202" s="22"/>
      <c r="M3202"/>
    </row>
    <row r="3203" spans="1:13" x14ac:dyDescent="0.25">
      <c r="J3203" s="20"/>
      <c r="K3203" s="19"/>
      <c r="L3203" s="22"/>
      <c r="M3203"/>
    </row>
    <row r="3204" spans="1:13" x14ac:dyDescent="0.25">
      <c r="J3204" s="20"/>
      <c r="K3204" s="19"/>
      <c r="L3204" s="22"/>
      <c r="M3204"/>
    </row>
    <row r="3205" spans="1:13" x14ac:dyDescent="0.25">
      <c r="J3205" s="20"/>
      <c r="K3205" s="19"/>
      <c r="L3205" s="22"/>
      <c r="M3205"/>
    </row>
    <row r="3206" spans="1:13" x14ac:dyDescent="0.25">
      <c r="A3206" s="12"/>
      <c r="F3206" s="12"/>
      <c r="J3206" s="20"/>
      <c r="K3206" s="19"/>
      <c r="L3206" s="22"/>
      <c r="M3206"/>
    </row>
    <row r="3207" spans="1:13" x14ac:dyDescent="0.25">
      <c r="J3207" s="20"/>
      <c r="K3207" s="19"/>
      <c r="L3207" s="22"/>
      <c r="M3207"/>
    </row>
    <row r="3208" spans="1:13" x14ac:dyDescent="0.25">
      <c r="J3208" s="20"/>
      <c r="K3208" s="19"/>
      <c r="L3208" s="22"/>
      <c r="M3208"/>
    </row>
    <row r="3209" spans="1:13" x14ac:dyDescent="0.25">
      <c r="A3209" s="12"/>
      <c r="F3209" s="12"/>
      <c r="J3209" s="20"/>
      <c r="K3209" s="19"/>
      <c r="L3209" s="22"/>
      <c r="M3209"/>
    </row>
    <row r="3210" spans="1:13" x14ac:dyDescent="0.25">
      <c r="J3210" s="20"/>
      <c r="K3210" s="19"/>
      <c r="L3210" s="22"/>
      <c r="M3210"/>
    </row>
    <row r="3211" spans="1:13" x14ac:dyDescent="0.25">
      <c r="J3211" s="20"/>
      <c r="K3211" s="19"/>
      <c r="L3211" s="22"/>
      <c r="M3211"/>
    </row>
    <row r="3212" spans="1:13" x14ac:dyDescent="0.25">
      <c r="A3212" s="12"/>
      <c r="F3212" s="12"/>
      <c r="J3212" s="20"/>
      <c r="K3212" s="19"/>
      <c r="L3212" s="22"/>
      <c r="M3212"/>
    </row>
    <row r="3213" spans="1:13" x14ac:dyDescent="0.25">
      <c r="A3213" s="12"/>
      <c r="F3213" s="12"/>
      <c r="J3213" s="20"/>
      <c r="K3213" s="19"/>
      <c r="L3213" s="22"/>
      <c r="M3213"/>
    </row>
    <row r="3214" spans="1:13" x14ac:dyDescent="0.25">
      <c r="J3214" s="20"/>
      <c r="K3214" s="19"/>
      <c r="L3214" s="22"/>
      <c r="M3214"/>
    </row>
    <row r="3215" spans="1:13" x14ac:dyDescent="0.25">
      <c r="J3215" s="20"/>
      <c r="K3215" s="19"/>
      <c r="L3215" s="22"/>
      <c r="M3215"/>
    </row>
    <row r="3216" spans="1:13" x14ac:dyDescent="0.25">
      <c r="J3216" s="20"/>
      <c r="K3216" s="19"/>
      <c r="L3216" s="22"/>
      <c r="M3216"/>
    </row>
    <row r="3217" spans="1:13" x14ac:dyDescent="0.25">
      <c r="J3217" s="20"/>
      <c r="K3217" s="19"/>
      <c r="L3217" s="22"/>
      <c r="M3217"/>
    </row>
    <row r="3218" spans="1:13" x14ac:dyDescent="0.25">
      <c r="J3218" s="20"/>
      <c r="K3218" s="19"/>
      <c r="L3218" s="22"/>
      <c r="M3218"/>
    </row>
    <row r="3219" spans="1:13" x14ac:dyDescent="0.25">
      <c r="J3219" s="20"/>
      <c r="K3219" s="19"/>
      <c r="L3219" s="22"/>
      <c r="M3219"/>
    </row>
    <row r="3220" spans="1:13" x14ac:dyDescent="0.25">
      <c r="A3220" s="12"/>
      <c r="F3220" s="12"/>
      <c r="J3220" s="20"/>
      <c r="K3220" s="19"/>
      <c r="L3220" s="22"/>
      <c r="M3220"/>
    </row>
    <row r="3221" spans="1:13" x14ac:dyDescent="0.25">
      <c r="J3221" s="20"/>
      <c r="K3221" s="19"/>
      <c r="L3221" s="22"/>
      <c r="M3221"/>
    </row>
    <row r="3222" spans="1:13" x14ac:dyDescent="0.25">
      <c r="J3222" s="20"/>
      <c r="K3222" s="19"/>
      <c r="L3222" s="22"/>
      <c r="M3222"/>
    </row>
    <row r="3223" spans="1:13" x14ac:dyDescent="0.25">
      <c r="A3223" s="12"/>
      <c r="F3223" s="12"/>
      <c r="J3223" s="20"/>
      <c r="K3223" s="19"/>
      <c r="L3223" s="22"/>
      <c r="M3223"/>
    </row>
    <row r="3224" spans="1:13" x14ac:dyDescent="0.25">
      <c r="J3224" s="20"/>
      <c r="K3224" s="19"/>
      <c r="L3224" s="22"/>
      <c r="M3224"/>
    </row>
    <row r="3225" spans="1:13" x14ac:dyDescent="0.25">
      <c r="J3225" s="20"/>
      <c r="K3225" s="19"/>
      <c r="L3225" s="22"/>
      <c r="M3225"/>
    </row>
    <row r="3226" spans="1:13" x14ac:dyDescent="0.25">
      <c r="A3226" s="12"/>
      <c r="F3226" s="12"/>
      <c r="J3226" s="20"/>
      <c r="K3226" s="19"/>
      <c r="L3226" s="22"/>
      <c r="M3226"/>
    </row>
    <row r="3227" spans="1:13" x14ac:dyDescent="0.25">
      <c r="A3227" s="12"/>
      <c r="F3227" s="12"/>
      <c r="J3227" s="20"/>
      <c r="K3227" s="19"/>
      <c r="L3227" s="22"/>
      <c r="M3227"/>
    </row>
    <row r="3228" spans="1:13" x14ac:dyDescent="0.25">
      <c r="J3228" s="20"/>
      <c r="K3228" s="19"/>
      <c r="L3228" s="22"/>
      <c r="M3228"/>
    </row>
    <row r="3229" spans="1:13" x14ac:dyDescent="0.25">
      <c r="J3229" s="20"/>
      <c r="K3229" s="19"/>
      <c r="L3229" s="22"/>
      <c r="M3229"/>
    </row>
    <row r="3230" spans="1:13" x14ac:dyDescent="0.25">
      <c r="J3230" s="20"/>
      <c r="K3230" s="19"/>
      <c r="L3230" s="22"/>
      <c r="M3230"/>
    </row>
    <row r="3231" spans="1:13" x14ac:dyDescent="0.25">
      <c r="J3231" s="20"/>
      <c r="K3231" s="19"/>
      <c r="L3231" s="22"/>
      <c r="M3231"/>
    </row>
    <row r="3232" spans="1:13" x14ac:dyDescent="0.25">
      <c r="J3232" s="20"/>
      <c r="K3232" s="19"/>
      <c r="L3232" s="22"/>
      <c r="M3232"/>
    </row>
    <row r="3233" spans="1:13" x14ac:dyDescent="0.25">
      <c r="J3233" s="20"/>
      <c r="K3233" s="19"/>
      <c r="L3233" s="22"/>
      <c r="M3233"/>
    </row>
    <row r="3234" spans="1:13" x14ac:dyDescent="0.25">
      <c r="A3234" s="12"/>
      <c r="F3234" s="12"/>
      <c r="J3234" s="20"/>
      <c r="K3234" s="19"/>
      <c r="L3234" s="22"/>
      <c r="M3234"/>
    </row>
    <row r="3235" spans="1:13" x14ac:dyDescent="0.25">
      <c r="J3235" s="20"/>
      <c r="K3235" s="19"/>
      <c r="L3235" s="22"/>
      <c r="M3235"/>
    </row>
    <row r="3236" spans="1:13" x14ac:dyDescent="0.25">
      <c r="J3236" s="20"/>
      <c r="K3236" s="19"/>
      <c r="L3236" s="22"/>
      <c r="M3236"/>
    </row>
    <row r="3237" spans="1:13" x14ac:dyDescent="0.25">
      <c r="A3237" s="12"/>
      <c r="F3237" s="12"/>
      <c r="J3237" s="20"/>
      <c r="K3237" s="19"/>
      <c r="L3237" s="22"/>
      <c r="M3237"/>
    </row>
    <row r="3238" spans="1:13" x14ac:dyDescent="0.25">
      <c r="J3238" s="20"/>
      <c r="K3238" s="19"/>
      <c r="L3238" s="22"/>
      <c r="M3238"/>
    </row>
    <row r="3239" spans="1:13" x14ac:dyDescent="0.25">
      <c r="J3239" s="20"/>
      <c r="K3239" s="19"/>
      <c r="L3239" s="22"/>
      <c r="M3239"/>
    </row>
    <row r="3240" spans="1:13" x14ac:dyDescent="0.25">
      <c r="A3240" s="12"/>
      <c r="F3240" s="12"/>
      <c r="J3240" s="20"/>
      <c r="K3240" s="19"/>
      <c r="L3240" s="22"/>
      <c r="M3240"/>
    </row>
    <row r="3241" spans="1:13" x14ac:dyDescent="0.25">
      <c r="A3241" s="12"/>
      <c r="F3241" s="12"/>
      <c r="J3241" s="20"/>
      <c r="K3241" s="19"/>
      <c r="L3241" s="22"/>
      <c r="M3241"/>
    </row>
    <row r="3242" spans="1:13" x14ac:dyDescent="0.25">
      <c r="J3242" s="20"/>
      <c r="K3242" s="19"/>
      <c r="L3242" s="22"/>
      <c r="M3242"/>
    </row>
    <row r="3243" spans="1:13" x14ac:dyDescent="0.25">
      <c r="J3243" s="20"/>
      <c r="K3243" s="19"/>
      <c r="L3243" s="22"/>
      <c r="M3243"/>
    </row>
    <row r="3244" spans="1:13" x14ac:dyDescent="0.25">
      <c r="J3244" s="20"/>
      <c r="K3244" s="19"/>
      <c r="L3244" s="22"/>
      <c r="M3244"/>
    </row>
    <row r="3245" spans="1:13" x14ac:dyDescent="0.25">
      <c r="J3245" s="20"/>
      <c r="K3245" s="19"/>
      <c r="L3245" s="22"/>
      <c r="M3245"/>
    </row>
    <row r="3246" spans="1:13" x14ac:dyDescent="0.25">
      <c r="J3246" s="20"/>
      <c r="K3246" s="19"/>
      <c r="L3246" s="22"/>
      <c r="M3246"/>
    </row>
    <row r="3247" spans="1:13" x14ac:dyDescent="0.25">
      <c r="J3247" s="20"/>
      <c r="K3247" s="19"/>
      <c r="L3247" s="22"/>
      <c r="M3247"/>
    </row>
    <row r="3248" spans="1:13" x14ac:dyDescent="0.25">
      <c r="A3248" s="12"/>
      <c r="F3248" s="12"/>
      <c r="J3248" s="20"/>
      <c r="K3248" s="19"/>
      <c r="L3248" s="22"/>
      <c r="M3248"/>
    </row>
    <row r="3249" spans="1:13" x14ac:dyDescent="0.25">
      <c r="J3249" s="20"/>
      <c r="K3249" s="19"/>
      <c r="L3249" s="22"/>
      <c r="M3249"/>
    </row>
    <row r="3250" spans="1:13" x14ac:dyDescent="0.25">
      <c r="J3250" s="20"/>
      <c r="K3250" s="19"/>
      <c r="L3250" s="22"/>
      <c r="M3250"/>
    </row>
    <row r="3251" spans="1:13" x14ac:dyDescent="0.25">
      <c r="A3251" s="12"/>
      <c r="F3251" s="12"/>
      <c r="J3251" s="20"/>
      <c r="K3251" s="19"/>
      <c r="L3251" s="22"/>
      <c r="M3251"/>
    </row>
    <row r="3252" spans="1:13" x14ac:dyDescent="0.25">
      <c r="J3252" s="20"/>
      <c r="K3252" s="19"/>
      <c r="L3252" s="22"/>
      <c r="M3252"/>
    </row>
    <row r="3253" spans="1:13" x14ac:dyDescent="0.25">
      <c r="J3253" s="20"/>
      <c r="K3253" s="19"/>
      <c r="L3253" s="22"/>
      <c r="M3253"/>
    </row>
    <row r="3254" spans="1:13" x14ac:dyDescent="0.25">
      <c r="A3254" s="12"/>
      <c r="F3254" s="12"/>
      <c r="J3254" s="20"/>
      <c r="K3254" s="19"/>
      <c r="L3254" s="22"/>
      <c r="M3254"/>
    </row>
    <row r="3255" spans="1:13" x14ac:dyDescent="0.25">
      <c r="A3255" s="12"/>
      <c r="F3255" s="12"/>
      <c r="J3255" s="20"/>
      <c r="K3255" s="19"/>
      <c r="L3255" s="22"/>
      <c r="M3255"/>
    </row>
    <row r="3256" spans="1:13" x14ac:dyDescent="0.25">
      <c r="J3256" s="20"/>
      <c r="K3256" s="19"/>
      <c r="L3256" s="22"/>
      <c r="M3256"/>
    </row>
    <row r="3257" spans="1:13" x14ac:dyDescent="0.25">
      <c r="J3257" s="20"/>
      <c r="K3257" s="19"/>
      <c r="L3257" s="22"/>
      <c r="M3257"/>
    </row>
    <row r="3258" spans="1:13" x14ac:dyDescent="0.25">
      <c r="J3258" s="20"/>
      <c r="K3258" s="19"/>
      <c r="L3258" s="22"/>
      <c r="M3258"/>
    </row>
    <row r="3259" spans="1:13" x14ac:dyDescent="0.25">
      <c r="J3259" s="20"/>
      <c r="K3259" s="19"/>
      <c r="L3259" s="22"/>
      <c r="M3259"/>
    </row>
    <row r="3260" spans="1:13" x14ac:dyDescent="0.25">
      <c r="J3260" s="20"/>
      <c r="K3260" s="19"/>
      <c r="L3260" s="22"/>
      <c r="M3260"/>
    </row>
    <row r="3261" spans="1:13" x14ac:dyDescent="0.25">
      <c r="J3261" s="20"/>
      <c r="K3261" s="19"/>
      <c r="L3261" s="22"/>
      <c r="M3261"/>
    </row>
    <row r="3262" spans="1:13" x14ac:dyDescent="0.25">
      <c r="A3262" s="12"/>
      <c r="F3262" s="12"/>
      <c r="J3262" s="20"/>
      <c r="K3262" s="19"/>
      <c r="L3262" s="22"/>
      <c r="M3262"/>
    </row>
    <row r="3263" spans="1:13" x14ac:dyDescent="0.25">
      <c r="J3263" s="20"/>
      <c r="K3263" s="19"/>
      <c r="L3263" s="22"/>
      <c r="M3263"/>
    </row>
    <row r="3264" spans="1:13" x14ac:dyDescent="0.25">
      <c r="J3264" s="20"/>
      <c r="K3264" s="19"/>
      <c r="L3264" s="22"/>
      <c r="M3264"/>
    </row>
    <row r="3265" spans="1:13" x14ac:dyDescent="0.25">
      <c r="A3265" s="12"/>
      <c r="F3265" s="12"/>
      <c r="J3265" s="20"/>
      <c r="K3265" s="19"/>
      <c r="L3265" s="22"/>
      <c r="M3265"/>
    </row>
    <row r="3266" spans="1:13" x14ac:dyDescent="0.25">
      <c r="J3266" s="20"/>
      <c r="K3266" s="19"/>
      <c r="L3266" s="22"/>
      <c r="M3266"/>
    </row>
    <row r="3267" spans="1:13" x14ac:dyDescent="0.25">
      <c r="J3267" s="20"/>
      <c r="K3267" s="19"/>
      <c r="L3267" s="22"/>
      <c r="M3267"/>
    </row>
    <row r="3268" spans="1:13" x14ac:dyDescent="0.25">
      <c r="A3268" s="12"/>
      <c r="F3268" s="12"/>
      <c r="J3268" s="20"/>
      <c r="K3268" s="19"/>
      <c r="L3268" s="22"/>
      <c r="M3268"/>
    </row>
    <row r="3269" spans="1:13" x14ac:dyDescent="0.25">
      <c r="A3269" s="12"/>
      <c r="F3269" s="12"/>
      <c r="J3269" s="20"/>
      <c r="K3269" s="19"/>
      <c r="L3269" s="22"/>
      <c r="M3269"/>
    </row>
    <row r="3270" spans="1:13" x14ac:dyDescent="0.25">
      <c r="J3270" s="20"/>
      <c r="K3270" s="19"/>
      <c r="L3270" s="22"/>
      <c r="M3270"/>
    </row>
    <row r="3271" spans="1:13" x14ac:dyDescent="0.25">
      <c r="J3271" s="20"/>
      <c r="K3271" s="19"/>
      <c r="L3271" s="22"/>
      <c r="M3271"/>
    </row>
    <row r="3272" spans="1:13" x14ac:dyDescent="0.25">
      <c r="J3272" s="20"/>
      <c r="K3272" s="19"/>
      <c r="L3272" s="22"/>
      <c r="M3272"/>
    </row>
    <row r="3273" spans="1:13" x14ac:dyDescent="0.25">
      <c r="J3273" s="20"/>
      <c r="K3273" s="19"/>
      <c r="L3273" s="22"/>
      <c r="M3273"/>
    </row>
    <row r="3274" spans="1:13" x14ac:dyDescent="0.25">
      <c r="J3274" s="20"/>
      <c r="K3274" s="19"/>
      <c r="L3274" s="22"/>
      <c r="M3274"/>
    </row>
    <row r="3275" spans="1:13" x14ac:dyDescent="0.25">
      <c r="J3275" s="20"/>
      <c r="K3275" s="19"/>
      <c r="L3275" s="22"/>
      <c r="M3275"/>
    </row>
    <row r="3276" spans="1:13" x14ac:dyDescent="0.25">
      <c r="A3276" s="12"/>
      <c r="F3276" s="12"/>
      <c r="J3276" s="20"/>
      <c r="K3276" s="19"/>
      <c r="L3276" s="22"/>
      <c r="M3276"/>
    </row>
    <row r="3277" spans="1:13" x14ac:dyDescent="0.25">
      <c r="J3277" s="20"/>
      <c r="K3277" s="19"/>
      <c r="L3277" s="22"/>
      <c r="M3277"/>
    </row>
    <row r="3278" spans="1:13" x14ac:dyDescent="0.25">
      <c r="J3278" s="20"/>
      <c r="K3278" s="19"/>
      <c r="L3278" s="22"/>
      <c r="M3278"/>
    </row>
    <row r="3279" spans="1:13" x14ac:dyDescent="0.25">
      <c r="A3279" s="12"/>
      <c r="F3279" s="12"/>
      <c r="J3279" s="20"/>
      <c r="K3279" s="19"/>
      <c r="L3279" s="22"/>
      <c r="M3279"/>
    </row>
    <row r="3280" spans="1:13" x14ac:dyDescent="0.25">
      <c r="J3280" s="20"/>
      <c r="K3280" s="19"/>
      <c r="L3280" s="22"/>
      <c r="M3280"/>
    </row>
    <row r="3281" spans="1:13" x14ac:dyDescent="0.25">
      <c r="J3281" s="20"/>
      <c r="K3281" s="19"/>
      <c r="L3281" s="22"/>
      <c r="M3281"/>
    </row>
    <row r="3282" spans="1:13" x14ac:dyDescent="0.25">
      <c r="A3282" s="12"/>
      <c r="F3282" s="12"/>
      <c r="J3282" s="20"/>
      <c r="K3282" s="19"/>
      <c r="L3282" s="22"/>
      <c r="M3282"/>
    </row>
    <row r="3283" spans="1:13" x14ac:dyDescent="0.25">
      <c r="A3283" s="12"/>
      <c r="F3283" s="12"/>
      <c r="J3283" s="20"/>
      <c r="K3283" s="19"/>
      <c r="L3283" s="22"/>
      <c r="M3283"/>
    </row>
    <row r="3284" spans="1:13" x14ac:dyDescent="0.25">
      <c r="J3284" s="20"/>
      <c r="K3284" s="19"/>
      <c r="L3284" s="22"/>
      <c r="M3284"/>
    </row>
    <row r="3285" spans="1:13" x14ac:dyDescent="0.25">
      <c r="J3285" s="20"/>
      <c r="K3285" s="19"/>
      <c r="L3285" s="22"/>
      <c r="M3285"/>
    </row>
    <row r="3286" spans="1:13" x14ac:dyDescent="0.25">
      <c r="J3286" s="20"/>
      <c r="K3286" s="19"/>
      <c r="L3286" s="22"/>
      <c r="M3286"/>
    </row>
    <row r="3287" spans="1:13" x14ac:dyDescent="0.25">
      <c r="J3287" s="20"/>
      <c r="K3287" s="19"/>
      <c r="L3287" s="22"/>
      <c r="M3287"/>
    </row>
    <row r="3288" spans="1:13" x14ac:dyDescent="0.25">
      <c r="J3288" s="20"/>
      <c r="K3288" s="19"/>
      <c r="L3288" s="22"/>
      <c r="M3288"/>
    </row>
    <row r="3289" spans="1:13" x14ac:dyDescent="0.25">
      <c r="J3289" s="20"/>
      <c r="K3289" s="19"/>
      <c r="L3289" s="22"/>
      <c r="M3289"/>
    </row>
    <row r="3290" spans="1:13" x14ac:dyDescent="0.25">
      <c r="A3290" s="12"/>
      <c r="F3290" s="12"/>
      <c r="J3290" s="20"/>
      <c r="K3290" s="19"/>
      <c r="L3290" s="22"/>
      <c r="M3290"/>
    </row>
    <row r="3291" spans="1:13" x14ac:dyDescent="0.25">
      <c r="J3291" s="20"/>
      <c r="K3291" s="19"/>
      <c r="L3291" s="22"/>
      <c r="M3291"/>
    </row>
    <row r="3292" spans="1:13" x14ac:dyDescent="0.25">
      <c r="J3292" s="20"/>
      <c r="K3292" s="19"/>
      <c r="L3292" s="22"/>
      <c r="M3292"/>
    </row>
    <row r="3293" spans="1:13" x14ac:dyDescent="0.25">
      <c r="A3293" s="12"/>
      <c r="F3293" s="12"/>
      <c r="J3293" s="20"/>
      <c r="K3293" s="19"/>
      <c r="L3293" s="22"/>
      <c r="M3293"/>
    </row>
    <row r="3294" spans="1:13" x14ac:dyDescent="0.25">
      <c r="J3294" s="20"/>
      <c r="K3294" s="19"/>
      <c r="L3294" s="22"/>
      <c r="M3294"/>
    </row>
    <row r="3295" spans="1:13" x14ac:dyDescent="0.25">
      <c r="J3295" s="20"/>
      <c r="K3295" s="19"/>
      <c r="L3295" s="22"/>
      <c r="M3295"/>
    </row>
    <row r="3296" spans="1:13" x14ac:dyDescent="0.25">
      <c r="A3296" s="12"/>
      <c r="F3296" s="12"/>
      <c r="J3296" s="20"/>
      <c r="K3296" s="19"/>
      <c r="L3296" s="22"/>
      <c r="M3296"/>
    </row>
    <row r="3297" spans="1:13" x14ac:dyDescent="0.25">
      <c r="A3297" s="12"/>
      <c r="F3297" s="12"/>
      <c r="J3297" s="20"/>
      <c r="K3297" s="19"/>
      <c r="L3297" s="22"/>
      <c r="M3297"/>
    </row>
    <row r="3298" spans="1:13" x14ac:dyDescent="0.25">
      <c r="J3298" s="20"/>
      <c r="K3298" s="19"/>
      <c r="L3298" s="22"/>
      <c r="M3298"/>
    </row>
    <row r="3299" spans="1:13" x14ac:dyDescent="0.25">
      <c r="J3299" s="20"/>
      <c r="K3299" s="19"/>
      <c r="L3299" s="22"/>
      <c r="M3299"/>
    </row>
    <row r="3300" spans="1:13" x14ac:dyDescent="0.25">
      <c r="J3300" s="20"/>
      <c r="K3300" s="19"/>
      <c r="L3300" s="22"/>
      <c r="M3300"/>
    </row>
    <row r="3301" spans="1:13" x14ac:dyDescent="0.25">
      <c r="J3301" s="20"/>
      <c r="K3301" s="19"/>
      <c r="L3301" s="22"/>
      <c r="M3301"/>
    </row>
    <row r="3302" spans="1:13" x14ac:dyDescent="0.25">
      <c r="J3302" s="20"/>
      <c r="K3302" s="19"/>
      <c r="L3302" s="22"/>
      <c r="M3302"/>
    </row>
    <row r="3303" spans="1:13" x14ac:dyDescent="0.25">
      <c r="J3303" s="20"/>
      <c r="K3303" s="19"/>
      <c r="L3303" s="22"/>
      <c r="M3303"/>
    </row>
    <row r="3304" spans="1:13" x14ac:dyDescent="0.25">
      <c r="A3304" s="12"/>
      <c r="F3304" s="12"/>
      <c r="J3304" s="20"/>
      <c r="K3304" s="19"/>
      <c r="L3304" s="22"/>
      <c r="M3304"/>
    </row>
    <row r="3305" spans="1:13" x14ac:dyDescent="0.25">
      <c r="J3305" s="20"/>
      <c r="K3305" s="19"/>
      <c r="L3305" s="22"/>
      <c r="M3305"/>
    </row>
    <row r="3306" spans="1:13" x14ac:dyDescent="0.25">
      <c r="J3306" s="20"/>
      <c r="K3306" s="19"/>
      <c r="L3306" s="22"/>
      <c r="M3306"/>
    </row>
    <row r="3307" spans="1:13" x14ac:dyDescent="0.25">
      <c r="A3307" s="12"/>
      <c r="F3307" s="12"/>
      <c r="J3307" s="20"/>
      <c r="K3307" s="19"/>
      <c r="L3307" s="22"/>
      <c r="M3307"/>
    </row>
    <row r="3308" spans="1:13" x14ac:dyDescent="0.25">
      <c r="J3308" s="20"/>
      <c r="K3308" s="19"/>
      <c r="L3308" s="22"/>
      <c r="M3308"/>
    </row>
    <row r="3309" spans="1:13" x14ac:dyDescent="0.25">
      <c r="J3309" s="20"/>
      <c r="K3309" s="19"/>
      <c r="L3309" s="22"/>
      <c r="M3309"/>
    </row>
    <row r="3310" spans="1:13" x14ac:dyDescent="0.25">
      <c r="A3310" s="12"/>
      <c r="F3310" s="12"/>
      <c r="J3310" s="20"/>
      <c r="K3310" s="19"/>
      <c r="L3310" s="22"/>
      <c r="M3310"/>
    </row>
    <row r="3311" spans="1:13" x14ac:dyDescent="0.25">
      <c r="A3311" s="12"/>
      <c r="F3311" s="12"/>
      <c r="J3311" s="20"/>
      <c r="K3311" s="19"/>
      <c r="L3311" s="22"/>
      <c r="M3311"/>
    </row>
    <row r="3312" spans="1:13" x14ac:dyDescent="0.25">
      <c r="J3312" s="20"/>
      <c r="K3312" s="19"/>
      <c r="L3312" s="22"/>
      <c r="M3312"/>
    </row>
    <row r="3313" spans="1:13" x14ac:dyDescent="0.25">
      <c r="J3313" s="20"/>
      <c r="K3313" s="19"/>
      <c r="L3313" s="22"/>
      <c r="M3313"/>
    </row>
    <row r="3314" spans="1:13" x14ac:dyDescent="0.25">
      <c r="J3314" s="20"/>
      <c r="K3314" s="19"/>
      <c r="L3314" s="22"/>
      <c r="M3314"/>
    </row>
    <row r="3315" spans="1:13" x14ac:dyDescent="0.25">
      <c r="J3315" s="20"/>
      <c r="K3315" s="19"/>
      <c r="L3315" s="22"/>
      <c r="M3315"/>
    </row>
    <row r="3316" spans="1:13" x14ac:dyDescent="0.25">
      <c r="J3316" s="20"/>
      <c r="K3316" s="19"/>
      <c r="L3316" s="22"/>
      <c r="M3316"/>
    </row>
    <row r="3317" spans="1:13" x14ac:dyDescent="0.25">
      <c r="J3317" s="20"/>
      <c r="K3317" s="19"/>
      <c r="L3317" s="22"/>
      <c r="M3317"/>
    </row>
    <row r="3318" spans="1:13" x14ac:dyDescent="0.25">
      <c r="A3318" s="12"/>
      <c r="F3318" s="12"/>
      <c r="J3318" s="20"/>
      <c r="K3318" s="19"/>
      <c r="L3318" s="22"/>
      <c r="M3318"/>
    </row>
    <row r="3319" spans="1:13" x14ac:dyDescent="0.25">
      <c r="J3319" s="20"/>
      <c r="K3319" s="19"/>
      <c r="L3319" s="22"/>
      <c r="M3319"/>
    </row>
    <row r="3320" spans="1:13" x14ac:dyDescent="0.25">
      <c r="J3320" s="20"/>
      <c r="K3320" s="19"/>
      <c r="L3320" s="22"/>
      <c r="M3320"/>
    </row>
    <row r="3321" spans="1:13" x14ac:dyDescent="0.25">
      <c r="A3321" s="12"/>
      <c r="F3321" s="12"/>
      <c r="J3321" s="20"/>
      <c r="K3321" s="19"/>
      <c r="L3321" s="22"/>
      <c r="M3321"/>
    </row>
    <row r="3322" spans="1:13" x14ac:dyDescent="0.25">
      <c r="J3322" s="20"/>
      <c r="K3322" s="19"/>
      <c r="L3322" s="22"/>
      <c r="M3322"/>
    </row>
    <row r="3323" spans="1:13" x14ac:dyDescent="0.25">
      <c r="J3323" s="20"/>
      <c r="K3323" s="19"/>
      <c r="L3323" s="22"/>
      <c r="M3323"/>
    </row>
    <row r="3324" spans="1:13" x14ac:dyDescent="0.25">
      <c r="A3324" s="12"/>
      <c r="F3324" s="12"/>
      <c r="J3324" s="20"/>
      <c r="K3324" s="19"/>
      <c r="L3324" s="22"/>
      <c r="M3324"/>
    </row>
    <row r="3325" spans="1:13" x14ac:dyDescent="0.25">
      <c r="A3325" s="12"/>
      <c r="F3325" s="12"/>
      <c r="J3325" s="20"/>
      <c r="K3325" s="19"/>
      <c r="L3325" s="22"/>
      <c r="M3325"/>
    </row>
    <row r="3326" spans="1:13" x14ac:dyDescent="0.25">
      <c r="J3326" s="20"/>
      <c r="K3326" s="19"/>
      <c r="L3326" s="22"/>
      <c r="M3326"/>
    </row>
    <row r="3327" spans="1:13" x14ac:dyDescent="0.25">
      <c r="J3327" s="20"/>
      <c r="K3327" s="19"/>
      <c r="L3327" s="22"/>
      <c r="M3327"/>
    </row>
    <row r="3328" spans="1:13" x14ac:dyDescent="0.25">
      <c r="J3328" s="20"/>
      <c r="K3328" s="19"/>
      <c r="L3328" s="22"/>
      <c r="M3328"/>
    </row>
    <row r="3329" spans="1:13" x14ac:dyDescent="0.25">
      <c r="J3329" s="20"/>
      <c r="K3329" s="19"/>
      <c r="L3329" s="22"/>
      <c r="M3329"/>
    </row>
    <row r="3330" spans="1:13" x14ac:dyDescent="0.25">
      <c r="J3330" s="20"/>
      <c r="K3330" s="19"/>
      <c r="L3330" s="22"/>
      <c r="M3330"/>
    </row>
    <row r="3331" spans="1:13" x14ac:dyDescent="0.25">
      <c r="J3331" s="20"/>
      <c r="K3331" s="19"/>
      <c r="L3331" s="22"/>
      <c r="M3331"/>
    </row>
    <row r="3332" spans="1:13" x14ac:dyDescent="0.25">
      <c r="A3332" s="12"/>
      <c r="F3332" s="12"/>
      <c r="J3332" s="20"/>
      <c r="K3332" s="19"/>
      <c r="L3332" s="22"/>
      <c r="M3332"/>
    </row>
    <row r="3333" spans="1:13" x14ac:dyDescent="0.25">
      <c r="J3333" s="20"/>
      <c r="K3333" s="19"/>
      <c r="L3333" s="22"/>
      <c r="M3333"/>
    </row>
    <row r="3334" spans="1:13" x14ac:dyDescent="0.25">
      <c r="J3334" s="20"/>
      <c r="K3334" s="19"/>
      <c r="L3334" s="22"/>
      <c r="M3334"/>
    </row>
    <row r="3335" spans="1:13" x14ac:dyDescent="0.25">
      <c r="A3335" s="12"/>
      <c r="F3335" s="12"/>
      <c r="J3335" s="20"/>
      <c r="K3335" s="19"/>
      <c r="L3335" s="22"/>
      <c r="M3335"/>
    </row>
    <row r="3336" spans="1:13" x14ac:dyDescent="0.25">
      <c r="J3336" s="20"/>
      <c r="K3336" s="19"/>
      <c r="L3336" s="22"/>
      <c r="M3336"/>
    </row>
    <row r="3337" spans="1:13" x14ac:dyDescent="0.25">
      <c r="J3337" s="20"/>
      <c r="K3337" s="19"/>
      <c r="L3337" s="22"/>
      <c r="M3337"/>
    </row>
    <row r="3338" spans="1:13" x14ac:dyDescent="0.25">
      <c r="A3338" s="12"/>
      <c r="F3338" s="12"/>
      <c r="J3338" s="20"/>
      <c r="K3338" s="19"/>
      <c r="L3338" s="22"/>
      <c r="M3338"/>
    </row>
    <row r="3339" spans="1:13" x14ac:dyDescent="0.25">
      <c r="A3339" s="12"/>
      <c r="F3339" s="12"/>
      <c r="J3339" s="20"/>
      <c r="K3339" s="19"/>
      <c r="L3339" s="22"/>
      <c r="M3339"/>
    </row>
    <row r="3340" spans="1:13" x14ac:dyDescent="0.25">
      <c r="J3340" s="20"/>
      <c r="K3340" s="19"/>
      <c r="L3340" s="22"/>
      <c r="M3340"/>
    </row>
    <row r="3341" spans="1:13" x14ac:dyDescent="0.25">
      <c r="J3341" s="20"/>
      <c r="K3341" s="19"/>
      <c r="L3341" s="22"/>
      <c r="M3341"/>
    </row>
    <row r="3342" spans="1:13" x14ac:dyDescent="0.25">
      <c r="J3342" s="20"/>
      <c r="K3342" s="19"/>
      <c r="L3342" s="22"/>
      <c r="M3342"/>
    </row>
    <row r="3343" spans="1:13" x14ac:dyDescent="0.25">
      <c r="J3343" s="20"/>
      <c r="K3343" s="19"/>
      <c r="L3343" s="22"/>
      <c r="M3343"/>
    </row>
    <row r="3344" spans="1:13" x14ac:dyDescent="0.25">
      <c r="J3344" s="20"/>
      <c r="K3344" s="19"/>
      <c r="L3344" s="22"/>
      <c r="M3344"/>
    </row>
    <row r="3345" spans="1:13" x14ac:dyDescent="0.25">
      <c r="J3345" s="20"/>
      <c r="K3345" s="19"/>
      <c r="L3345" s="22"/>
      <c r="M3345"/>
    </row>
    <row r="3346" spans="1:13" x14ac:dyDescent="0.25">
      <c r="A3346" s="12"/>
      <c r="F3346" s="12"/>
      <c r="J3346" s="20"/>
      <c r="K3346" s="19"/>
      <c r="L3346" s="22"/>
      <c r="M3346"/>
    </row>
    <row r="3347" spans="1:13" x14ac:dyDescent="0.25">
      <c r="J3347" s="20"/>
      <c r="K3347" s="19"/>
      <c r="L3347" s="22"/>
      <c r="M3347"/>
    </row>
    <row r="3348" spans="1:13" x14ac:dyDescent="0.25">
      <c r="J3348" s="20"/>
      <c r="K3348" s="19"/>
      <c r="L3348" s="22"/>
      <c r="M3348"/>
    </row>
    <row r="3349" spans="1:13" x14ac:dyDescent="0.25">
      <c r="A3349" s="12"/>
      <c r="F3349" s="12"/>
      <c r="J3349" s="20"/>
      <c r="K3349" s="19"/>
      <c r="L3349" s="22"/>
      <c r="M3349"/>
    </row>
    <row r="3350" spans="1:13" x14ac:dyDescent="0.25">
      <c r="J3350" s="20"/>
      <c r="K3350" s="19"/>
      <c r="L3350" s="22"/>
      <c r="M3350"/>
    </row>
    <row r="3351" spans="1:13" x14ac:dyDescent="0.25">
      <c r="J3351" s="20"/>
      <c r="K3351" s="19"/>
      <c r="L3351" s="22"/>
      <c r="M3351"/>
    </row>
    <row r="3352" spans="1:13" x14ac:dyDescent="0.25">
      <c r="A3352" s="12"/>
      <c r="F3352" s="12"/>
      <c r="J3352" s="20"/>
      <c r="K3352" s="19"/>
      <c r="L3352" s="22"/>
      <c r="M3352"/>
    </row>
    <row r="3353" spans="1:13" x14ac:dyDescent="0.25">
      <c r="A3353" s="12"/>
      <c r="F3353" s="12"/>
      <c r="J3353" s="20"/>
      <c r="K3353" s="19"/>
      <c r="L3353" s="22"/>
      <c r="M3353"/>
    </row>
    <row r="3354" spans="1:13" x14ac:dyDescent="0.25">
      <c r="J3354" s="20"/>
      <c r="K3354" s="19"/>
      <c r="L3354" s="22"/>
      <c r="M3354"/>
    </row>
    <row r="3355" spans="1:13" x14ac:dyDescent="0.25">
      <c r="J3355" s="20"/>
      <c r="K3355" s="19"/>
      <c r="L3355" s="22"/>
      <c r="M3355"/>
    </row>
    <row r="3356" spans="1:13" x14ac:dyDescent="0.25">
      <c r="J3356" s="20"/>
      <c r="K3356" s="19"/>
      <c r="L3356" s="22"/>
      <c r="M3356"/>
    </row>
    <row r="3357" spans="1:13" x14ac:dyDescent="0.25">
      <c r="J3357" s="20"/>
      <c r="K3357" s="19"/>
      <c r="L3357" s="22"/>
      <c r="M3357"/>
    </row>
    <row r="3358" spans="1:13" x14ac:dyDescent="0.25">
      <c r="J3358" s="20"/>
      <c r="K3358" s="19"/>
      <c r="L3358" s="22"/>
      <c r="M3358"/>
    </row>
    <row r="3359" spans="1:13" x14ac:dyDescent="0.25">
      <c r="J3359" s="20"/>
      <c r="K3359" s="19"/>
      <c r="L3359" s="22"/>
      <c r="M3359"/>
    </row>
    <row r="3360" spans="1:13" x14ac:dyDescent="0.25">
      <c r="A3360" s="12"/>
      <c r="F3360" s="12"/>
      <c r="J3360" s="20"/>
      <c r="K3360" s="19"/>
      <c r="L3360" s="22"/>
      <c r="M3360"/>
    </row>
    <row r="3361" spans="1:13" x14ac:dyDescent="0.25">
      <c r="J3361" s="20"/>
      <c r="K3361" s="19"/>
      <c r="L3361" s="22"/>
      <c r="M3361"/>
    </row>
    <row r="3362" spans="1:13" x14ac:dyDescent="0.25">
      <c r="J3362" s="20"/>
      <c r="K3362" s="19"/>
      <c r="L3362" s="22"/>
      <c r="M3362"/>
    </row>
    <row r="3363" spans="1:13" x14ac:dyDescent="0.25">
      <c r="A3363" s="12"/>
      <c r="F3363" s="12"/>
      <c r="J3363" s="20"/>
      <c r="K3363" s="19"/>
      <c r="L3363" s="22"/>
      <c r="M3363"/>
    </row>
    <row r="3364" spans="1:13" x14ac:dyDescent="0.25">
      <c r="J3364" s="20"/>
      <c r="K3364" s="19"/>
      <c r="L3364" s="22"/>
      <c r="M3364"/>
    </row>
    <row r="3365" spans="1:13" x14ac:dyDescent="0.25">
      <c r="J3365" s="20"/>
      <c r="K3365" s="19"/>
      <c r="L3365" s="22"/>
      <c r="M3365"/>
    </row>
    <row r="3366" spans="1:13" x14ac:dyDescent="0.25">
      <c r="A3366" s="12"/>
      <c r="F3366" s="12"/>
      <c r="J3366" s="20"/>
      <c r="K3366" s="19"/>
      <c r="L3366" s="22"/>
      <c r="M3366"/>
    </row>
    <row r="3367" spans="1:13" x14ac:dyDescent="0.25">
      <c r="A3367" s="12"/>
      <c r="F3367" s="12"/>
      <c r="J3367" s="20"/>
      <c r="K3367" s="19"/>
      <c r="L3367" s="22"/>
      <c r="M3367"/>
    </row>
    <row r="3368" spans="1:13" x14ac:dyDescent="0.25">
      <c r="J3368" s="20"/>
      <c r="K3368" s="19"/>
      <c r="L3368" s="22"/>
      <c r="M3368"/>
    </row>
    <row r="3369" spans="1:13" x14ac:dyDescent="0.25">
      <c r="J3369" s="20"/>
      <c r="K3369" s="19"/>
      <c r="L3369" s="22"/>
      <c r="M3369"/>
    </row>
    <row r="3370" spans="1:13" x14ac:dyDescent="0.25">
      <c r="J3370" s="20"/>
      <c r="K3370" s="19"/>
      <c r="L3370" s="22"/>
      <c r="M3370"/>
    </row>
    <row r="3371" spans="1:13" x14ac:dyDescent="0.25">
      <c r="J3371" s="20"/>
      <c r="K3371" s="19"/>
      <c r="L3371" s="22"/>
      <c r="M3371"/>
    </row>
    <row r="3372" spans="1:13" x14ac:dyDescent="0.25">
      <c r="J3372" s="20"/>
      <c r="K3372" s="19"/>
      <c r="L3372" s="22"/>
      <c r="M3372"/>
    </row>
    <row r="3373" spans="1:13" x14ac:dyDescent="0.25">
      <c r="J3373" s="20"/>
      <c r="K3373" s="19"/>
      <c r="L3373" s="22"/>
      <c r="M3373"/>
    </row>
    <row r="3374" spans="1:13" x14ac:dyDescent="0.25">
      <c r="A3374" s="12"/>
      <c r="F3374" s="12"/>
      <c r="J3374" s="20"/>
      <c r="K3374" s="19"/>
      <c r="L3374" s="22"/>
      <c r="M3374"/>
    </row>
    <row r="3375" spans="1:13" x14ac:dyDescent="0.25">
      <c r="J3375" s="20"/>
      <c r="K3375" s="19"/>
      <c r="L3375" s="22"/>
      <c r="M3375"/>
    </row>
    <row r="3376" spans="1:13" x14ac:dyDescent="0.25">
      <c r="J3376" s="20"/>
      <c r="K3376" s="19"/>
      <c r="L3376" s="22"/>
      <c r="M3376"/>
    </row>
    <row r="3377" spans="1:13" x14ac:dyDescent="0.25">
      <c r="A3377" s="12"/>
      <c r="F3377" s="12"/>
      <c r="J3377" s="20"/>
      <c r="K3377" s="19"/>
      <c r="L3377" s="22"/>
      <c r="M3377"/>
    </row>
    <row r="3378" spans="1:13" x14ac:dyDescent="0.25">
      <c r="J3378" s="20"/>
      <c r="K3378" s="19"/>
      <c r="L3378" s="22"/>
      <c r="M3378"/>
    </row>
    <row r="3379" spans="1:13" x14ac:dyDescent="0.25">
      <c r="J3379" s="20"/>
      <c r="K3379" s="19"/>
      <c r="L3379" s="22"/>
      <c r="M3379"/>
    </row>
    <row r="3380" spans="1:13" x14ac:dyDescent="0.25">
      <c r="A3380" s="12"/>
      <c r="F3380" s="12"/>
      <c r="J3380" s="20"/>
      <c r="K3380" s="19"/>
      <c r="L3380" s="22"/>
      <c r="M3380"/>
    </row>
    <row r="3381" spans="1:13" x14ac:dyDescent="0.25">
      <c r="A3381" s="12"/>
      <c r="F3381" s="12"/>
      <c r="J3381" s="20"/>
      <c r="K3381" s="19"/>
      <c r="L3381" s="22"/>
      <c r="M3381"/>
    </row>
    <row r="3382" spans="1:13" x14ac:dyDescent="0.25">
      <c r="J3382" s="20"/>
      <c r="K3382" s="19"/>
      <c r="L3382" s="22"/>
      <c r="M3382"/>
    </row>
    <row r="3383" spans="1:13" x14ac:dyDescent="0.25">
      <c r="J3383" s="20"/>
      <c r="K3383" s="19"/>
      <c r="L3383" s="22"/>
      <c r="M3383"/>
    </row>
    <row r="3384" spans="1:13" x14ac:dyDescent="0.25">
      <c r="J3384" s="20"/>
      <c r="K3384" s="19"/>
      <c r="L3384" s="22"/>
      <c r="M3384"/>
    </row>
    <row r="3385" spans="1:13" x14ac:dyDescent="0.25">
      <c r="J3385" s="20"/>
      <c r="K3385" s="19"/>
      <c r="L3385" s="22"/>
      <c r="M3385"/>
    </row>
    <row r="3386" spans="1:13" x14ac:dyDescent="0.25">
      <c r="J3386" s="20"/>
      <c r="K3386" s="19"/>
      <c r="L3386" s="22"/>
      <c r="M3386"/>
    </row>
    <row r="3387" spans="1:13" x14ac:dyDescent="0.25">
      <c r="J3387" s="20"/>
      <c r="K3387" s="19"/>
      <c r="L3387" s="22"/>
      <c r="M3387"/>
    </row>
    <row r="3388" spans="1:13" x14ac:dyDescent="0.25">
      <c r="A3388" s="12"/>
      <c r="F3388" s="12"/>
      <c r="J3388" s="20"/>
      <c r="K3388" s="19"/>
      <c r="L3388" s="22"/>
      <c r="M3388"/>
    </row>
    <row r="3389" spans="1:13" x14ac:dyDescent="0.25">
      <c r="J3389" s="20"/>
      <c r="K3389" s="19"/>
      <c r="L3389" s="22"/>
      <c r="M3389"/>
    </row>
    <row r="3390" spans="1:13" x14ac:dyDescent="0.25">
      <c r="J3390" s="20"/>
      <c r="K3390" s="19"/>
      <c r="L3390" s="22"/>
      <c r="M3390"/>
    </row>
    <row r="3391" spans="1:13" x14ac:dyDescent="0.25">
      <c r="A3391" s="12"/>
      <c r="F3391" s="12"/>
      <c r="J3391" s="20"/>
      <c r="K3391" s="19"/>
      <c r="L3391" s="22"/>
      <c r="M3391"/>
    </row>
    <row r="3392" spans="1:13" x14ac:dyDescent="0.25">
      <c r="J3392" s="20"/>
      <c r="K3392" s="19"/>
      <c r="L3392" s="22"/>
      <c r="M3392"/>
    </row>
    <row r="3393" spans="1:13" x14ac:dyDescent="0.25">
      <c r="J3393" s="20"/>
      <c r="K3393" s="19"/>
      <c r="L3393" s="22"/>
      <c r="M3393"/>
    </row>
    <row r="3394" spans="1:13" x14ac:dyDescent="0.25">
      <c r="A3394" s="12"/>
      <c r="F3394" s="12"/>
      <c r="J3394" s="20"/>
      <c r="K3394" s="19"/>
      <c r="L3394" s="22"/>
      <c r="M3394"/>
    </row>
    <row r="3395" spans="1:13" x14ac:dyDescent="0.25">
      <c r="A3395" s="12"/>
      <c r="F3395" s="12"/>
      <c r="J3395" s="20"/>
      <c r="K3395" s="19"/>
      <c r="L3395" s="22"/>
      <c r="M3395"/>
    </row>
    <row r="3396" spans="1:13" x14ac:dyDescent="0.25">
      <c r="J3396" s="20"/>
      <c r="K3396" s="19"/>
      <c r="L3396" s="22"/>
      <c r="M3396"/>
    </row>
    <row r="3397" spans="1:13" x14ac:dyDescent="0.25">
      <c r="J3397" s="20"/>
      <c r="K3397" s="19"/>
      <c r="L3397" s="22"/>
      <c r="M3397"/>
    </row>
    <row r="3398" spans="1:13" x14ac:dyDescent="0.25">
      <c r="J3398" s="20"/>
      <c r="K3398" s="19"/>
      <c r="L3398" s="22"/>
      <c r="M3398"/>
    </row>
    <row r="3399" spans="1:13" x14ac:dyDescent="0.25">
      <c r="J3399" s="20"/>
      <c r="K3399" s="19"/>
      <c r="L3399" s="22"/>
      <c r="M3399"/>
    </row>
    <row r="3400" spans="1:13" x14ac:dyDescent="0.25">
      <c r="J3400" s="20"/>
      <c r="K3400" s="19"/>
      <c r="L3400" s="22"/>
      <c r="M3400"/>
    </row>
    <row r="3401" spans="1:13" x14ac:dyDescent="0.25">
      <c r="J3401" s="20"/>
      <c r="K3401" s="19"/>
      <c r="L3401" s="22"/>
      <c r="M3401"/>
    </row>
    <row r="3402" spans="1:13" x14ac:dyDescent="0.25">
      <c r="A3402" s="12"/>
      <c r="F3402" s="12"/>
      <c r="J3402" s="20"/>
      <c r="K3402" s="19"/>
      <c r="L3402" s="22"/>
      <c r="M3402"/>
    </row>
    <row r="3403" spans="1:13" x14ac:dyDescent="0.25">
      <c r="J3403" s="20"/>
      <c r="K3403" s="19"/>
      <c r="L3403" s="22"/>
      <c r="M3403"/>
    </row>
    <row r="3404" spans="1:13" x14ac:dyDescent="0.25">
      <c r="J3404" s="20"/>
      <c r="K3404" s="19"/>
      <c r="L3404" s="22"/>
      <c r="M3404"/>
    </row>
    <row r="3405" spans="1:13" x14ac:dyDescent="0.25">
      <c r="A3405" s="12"/>
      <c r="F3405" s="12"/>
      <c r="J3405" s="20"/>
      <c r="K3405" s="19"/>
      <c r="L3405" s="22"/>
      <c r="M3405"/>
    </row>
    <row r="3406" spans="1:13" x14ac:dyDescent="0.25">
      <c r="J3406" s="20"/>
      <c r="K3406" s="19"/>
      <c r="L3406" s="22"/>
      <c r="M3406"/>
    </row>
    <row r="3407" spans="1:13" x14ac:dyDescent="0.25">
      <c r="J3407" s="20"/>
      <c r="K3407" s="19"/>
      <c r="L3407" s="22"/>
      <c r="M3407"/>
    </row>
    <row r="3408" spans="1:13" x14ac:dyDescent="0.25">
      <c r="A3408" s="12"/>
      <c r="F3408" s="12"/>
      <c r="J3408" s="20"/>
      <c r="K3408" s="19"/>
      <c r="L3408" s="22"/>
      <c r="M3408"/>
    </row>
    <row r="3409" spans="1:13" x14ac:dyDescent="0.25">
      <c r="A3409" s="12"/>
      <c r="F3409" s="12"/>
      <c r="J3409" s="20"/>
      <c r="K3409" s="19"/>
      <c r="L3409" s="22"/>
      <c r="M3409"/>
    </row>
    <row r="3410" spans="1:13" x14ac:dyDescent="0.25">
      <c r="J3410" s="20"/>
      <c r="K3410" s="19"/>
      <c r="L3410" s="22"/>
      <c r="M3410"/>
    </row>
    <row r="3411" spans="1:13" x14ac:dyDescent="0.25">
      <c r="J3411" s="20"/>
      <c r="K3411" s="19"/>
      <c r="L3411" s="22"/>
      <c r="M3411"/>
    </row>
    <row r="3412" spans="1:13" x14ac:dyDescent="0.25">
      <c r="J3412" s="20"/>
      <c r="K3412" s="19"/>
      <c r="L3412" s="22"/>
      <c r="M3412"/>
    </row>
    <row r="3413" spans="1:13" x14ac:dyDescent="0.25">
      <c r="J3413" s="20"/>
      <c r="K3413" s="19"/>
      <c r="L3413" s="22"/>
      <c r="M3413"/>
    </row>
    <row r="3414" spans="1:13" x14ac:dyDescent="0.25">
      <c r="J3414" s="20"/>
      <c r="K3414" s="19"/>
      <c r="L3414" s="22"/>
      <c r="M3414"/>
    </row>
    <row r="3415" spans="1:13" x14ac:dyDescent="0.25">
      <c r="J3415" s="20"/>
      <c r="K3415" s="19"/>
      <c r="L3415" s="22"/>
      <c r="M3415"/>
    </row>
    <row r="3416" spans="1:13" x14ac:dyDescent="0.25">
      <c r="A3416" s="12"/>
      <c r="F3416" s="12"/>
      <c r="J3416" s="20"/>
      <c r="K3416" s="19"/>
      <c r="L3416" s="22"/>
      <c r="M3416"/>
    </row>
    <row r="3417" spans="1:13" x14ac:dyDescent="0.25">
      <c r="J3417" s="20"/>
      <c r="K3417" s="19"/>
      <c r="L3417" s="22"/>
      <c r="M3417"/>
    </row>
    <row r="3418" spans="1:13" x14ac:dyDescent="0.25">
      <c r="J3418" s="20"/>
      <c r="K3418" s="19"/>
      <c r="L3418" s="22"/>
      <c r="M3418"/>
    </row>
    <row r="3419" spans="1:13" x14ac:dyDescent="0.25">
      <c r="A3419" s="12"/>
      <c r="F3419" s="12"/>
      <c r="J3419" s="20"/>
      <c r="K3419" s="19"/>
      <c r="L3419" s="22"/>
      <c r="M3419"/>
    </row>
    <row r="3420" spans="1:13" x14ac:dyDescent="0.25">
      <c r="J3420" s="20"/>
      <c r="K3420" s="19"/>
      <c r="L3420" s="22"/>
      <c r="M3420"/>
    </row>
    <row r="3421" spans="1:13" x14ac:dyDescent="0.25">
      <c r="J3421" s="20"/>
      <c r="K3421" s="19"/>
      <c r="L3421" s="22"/>
      <c r="M3421"/>
    </row>
    <row r="3422" spans="1:13" x14ac:dyDescent="0.25">
      <c r="A3422" s="12"/>
      <c r="F3422" s="12"/>
      <c r="J3422" s="20"/>
      <c r="K3422" s="19"/>
      <c r="L3422" s="22"/>
      <c r="M3422"/>
    </row>
    <row r="3423" spans="1:13" x14ac:dyDescent="0.25">
      <c r="A3423" s="12"/>
      <c r="F3423" s="12"/>
      <c r="J3423" s="20"/>
      <c r="K3423" s="19"/>
      <c r="L3423" s="22"/>
      <c r="M3423"/>
    </row>
    <row r="3424" spans="1:13" x14ac:dyDescent="0.25">
      <c r="J3424" s="20"/>
      <c r="K3424" s="19"/>
      <c r="L3424" s="22"/>
      <c r="M3424"/>
    </row>
    <row r="3425" spans="1:13" x14ac:dyDescent="0.25">
      <c r="J3425" s="20"/>
      <c r="K3425" s="19"/>
      <c r="L3425" s="22"/>
      <c r="M3425"/>
    </row>
    <row r="3426" spans="1:13" x14ac:dyDescent="0.25">
      <c r="J3426" s="20"/>
      <c r="K3426" s="19"/>
      <c r="L3426" s="22"/>
      <c r="M3426"/>
    </row>
    <row r="3427" spans="1:13" x14ac:dyDescent="0.25">
      <c r="J3427" s="20"/>
      <c r="K3427" s="19"/>
      <c r="L3427" s="22"/>
      <c r="M3427"/>
    </row>
    <row r="3428" spans="1:13" x14ac:dyDescent="0.25">
      <c r="J3428" s="20"/>
      <c r="K3428" s="19"/>
      <c r="L3428" s="22"/>
      <c r="M3428"/>
    </row>
    <row r="3429" spans="1:13" x14ac:dyDescent="0.25">
      <c r="J3429" s="20"/>
      <c r="K3429" s="19"/>
      <c r="L3429" s="22"/>
      <c r="M3429"/>
    </row>
    <row r="3430" spans="1:13" x14ac:dyDescent="0.25">
      <c r="A3430" s="12"/>
      <c r="F3430" s="12"/>
      <c r="J3430" s="20"/>
      <c r="K3430" s="19"/>
      <c r="L3430" s="22"/>
      <c r="M3430"/>
    </row>
    <row r="3431" spans="1:13" x14ac:dyDescent="0.25">
      <c r="J3431" s="20"/>
      <c r="K3431" s="19"/>
      <c r="L3431" s="22"/>
      <c r="M3431"/>
    </row>
    <row r="3432" spans="1:13" x14ac:dyDescent="0.25">
      <c r="J3432" s="20"/>
      <c r="K3432" s="19"/>
      <c r="L3432" s="22"/>
      <c r="M3432"/>
    </row>
    <row r="3433" spans="1:13" x14ac:dyDescent="0.25">
      <c r="A3433" s="12"/>
      <c r="F3433" s="12"/>
      <c r="J3433" s="20"/>
      <c r="K3433" s="19"/>
      <c r="L3433" s="22"/>
      <c r="M3433"/>
    </row>
    <row r="3434" spans="1:13" x14ac:dyDescent="0.25">
      <c r="J3434" s="20"/>
      <c r="K3434" s="19"/>
      <c r="L3434" s="22"/>
      <c r="M3434"/>
    </row>
    <row r="3435" spans="1:13" x14ac:dyDescent="0.25">
      <c r="J3435" s="20"/>
      <c r="K3435" s="19"/>
      <c r="L3435" s="22"/>
      <c r="M3435"/>
    </row>
    <row r="3436" spans="1:13" x14ac:dyDescent="0.25">
      <c r="A3436" s="12"/>
      <c r="F3436" s="12"/>
      <c r="J3436" s="20"/>
      <c r="K3436" s="19"/>
      <c r="L3436" s="22"/>
      <c r="M3436"/>
    </row>
    <row r="3437" spans="1:13" x14ac:dyDescent="0.25">
      <c r="A3437" s="12"/>
      <c r="F3437" s="12"/>
      <c r="J3437" s="20"/>
      <c r="K3437" s="19"/>
      <c r="L3437" s="22"/>
      <c r="M3437"/>
    </row>
    <row r="3438" spans="1:13" x14ac:dyDescent="0.25">
      <c r="J3438" s="20"/>
      <c r="K3438" s="19"/>
      <c r="L3438" s="22"/>
      <c r="M3438"/>
    </row>
    <row r="3439" spans="1:13" x14ac:dyDescent="0.25">
      <c r="J3439" s="20"/>
      <c r="K3439" s="19"/>
      <c r="L3439" s="22"/>
      <c r="M3439"/>
    </row>
    <row r="3440" spans="1:13" x14ac:dyDescent="0.25">
      <c r="J3440" s="20"/>
      <c r="K3440" s="19"/>
      <c r="L3440" s="22"/>
      <c r="M3440"/>
    </row>
    <row r="3441" spans="1:13" x14ac:dyDescent="0.25">
      <c r="J3441" s="20"/>
      <c r="K3441" s="19"/>
      <c r="L3441" s="22"/>
      <c r="M3441"/>
    </row>
    <row r="3442" spans="1:13" x14ac:dyDescent="0.25">
      <c r="J3442" s="20"/>
      <c r="K3442" s="19"/>
      <c r="L3442" s="22"/>
      <c r="M3442"/>
    </row>
    <row r="3443" spans="1:13" x14ac:dyDescent="0.25">
      <c r="J3443" s="20"/>
      <c r="K3443" s="19"/>
      <c r="L3443" s="22"/>
      <c r="M3443"/>
    </row>
    <row r="3444" spans="1:13" x14ac:dyDescent="0.25">
      <c r="A3444" s="12"/>
      <c r="F3444" s="12"/>
      <c r="J3444" s="20"/>
      <c r="K3444" s="19"/>
      <c r="L3444" s="22"/>
      <c r="M3444"/>
    </row>
    <row r="3445" spans="1:13" x14ac:dyDescent="0.25">
      <c r="J3445" s="20"/>
      <c r="K3445" s="19"/>
      <c r="L3445" s="22"/>
      <c r="M3445"/>
    </row>
    <row r="3446" spans="1:13" x14ac:dyDescent="0.25">
      <c r="J3446" s="20"/>
      <c r="K3446" s="19"/>
      <c r="L3446" s="22"/>
      <c r="M3446"/>
    </row>
    <row r="3447" spans="1:13" x14ac:dyDescent="0.25">
      <c r="A3447" s="12"/>
      <c r="F3447" s="12"/>
      <c r="J3447" s="20"/>
      <c r="K3447" s="19"/>
      <c r="L3447" s="22"/>
      <c r="M3447"/>
    </row>
    <row r="3448" spans="1:13" x14ac:dyDescent="0.25">
      <c r="J3448" s="20"/>
      <c r="K3448" s="19"/>
      <c r="L3448" s="22"/>
      <c r="M3448"/>
    </row>
    <row r="3449" spans="1:13" x14ac:dyDescent="0.25">
      <c r="J3449" s="20"/>
      <c r="K3449" s="19"/>
      <c r="L3449" s="22"/>
      <c r="M3449"/>
    </row>
    <row r="3450" spans="1:13" x14ac:dyDescent="0.25">
      <c r="A3450" s="12"/>
      <c r="F3450" s="12"/>
      <c r="J3450" s="20"/>
      <c r="K3450" s="19"/>
      <c r="L3450" s="22"/>
      <c r="M3450"/>
    </row>
    <row r="3451" spans="1:13" x14ac:dyDescent="0.25">
      <c r="A3451" s="12"/>
      <c r="F3451" s="12"/>
      <c r="J3451" s="20"/>
      <c r="K3451" s="19"/>
      <c r="L3451" s="22"/>
      <c r="M3451"/>
    </row>
    <row r="3452" spans="1:13" x14ac:dyDescent="0.25">
      <c r="J3452" s="20"/>
      <c r="K3452" s="19"/>
      <c r="L3452" s="22"/>
      <c r="M3452"/>
    </row>
    <row r="3453" spans="1:13" x14ac:dyDescent="0.25">
      <c r="J3453" s="20"/>
      <c r="K3453" s="19"/>
      <c r="L3453" s="22"/>
      <c r="M3453"/>
    </row>
    <row r="3454" spans="1:13" x14ac:dyDescent="0.25">
      <c r="J3454" s="20"/>
      <c r="K3454" s="19"/>
      <c r="L3454" s="22"/>
      <c r="M3454"/>
    </row>
    <row r="3455" spans="1:13" x14ac:dyDescent="0.25">
      <c r="J3455" s="20"/>
      <c r="K3455" s="19"/>
      <c r="L3455" s="22"/>
      <c r="M3455"/>
    </row>
    <row r="3456" spans="1:13" x14ac:dyDescent="0.25">
      <c r="J3456" s="20"/>
      <c r="K3456" s="19"/>
      <c r="L3456" s="22"/>
      <c r="M3456"/>
    </row>
    <row r="3457" spans="1:13" x14ac:dyDescent="0.25">
      <c r="J3457" s="20"/>
      <c r="K3457" s="19"/>
      <c r="L3457" s="22"/>
      <c r="M3457"/>
    </row>
    <row r="3458" spans="1:13" x14ac:dyDescent="0.25">
      <c r="A3458" s="12"/>
      <c r="F3458" s="12"/>
      <c r="J3458" s="20"/>
      <c r="K3458" s="19"/>
      <c r="L3458" s="22"/>
      <c r="M3458"/>
    </row>
    <row r="3459" spans="1:13" x14ac:dyDescent="0.25">
      <c r="J3459" s="20"/>
      <c r="K3459" s="19"/>
      <c r="L3459" s="22"/>
      <c r="M3459"/>
    </row>
    <row r="3460" spans="1:13" x14ac:dyDescent="0.25">
      <c r="J3460" s="20"/>
      <c r="K3460" s="19"/>
      <c r="L3460" s="22"/>
      <c r="M3460"/>
    </row>
    <row r="3461" spans="1:13" x14ac:dyDescent="0.25">
      <c r="A3461" s="12"/>
      <c r="F3461" s="12"/>
      <c r="J3461" s="20"/>
      <c r="K3461" s="19"/>
      <c r="L3461" s="22"/>
      <c r="M3461"/>
    </row>
    <row r="3462" spans="1:13" x14ac:dyDescent="0.25">
      <c r="J3462" s="20"/>
      <c r="K3462" s="19"/>
      <c r="L3462" s="22"/>
      <c r="M3462"/>
    </row>
    <row r="3463" spans="1:13" x14ac:dyDescent="0.25">
      <c r="J3463" s="20"/>
      <c r="K3463" s="19"/>
      <c r="L3463" s="22"/>
      <c r="M3463"/>
    </row>
    <row r="3464" spans="1:13" x14ac:dyDescent="0.25">
      <c r="A3464" s="12"/>
      <c r="F3464" s="12"/>
      <c r="J3464" s="20"/>
      <c r="K3464" s="19"/>
      <c r="L3464" s="22"/>
      <c r="M3464"/>
    </row>
    <row r="3465" spans="1:13" x14ac:dyDescent="0.25">
      <c r="A3465" s="12"/>
      <c r="F3465" s="12"/>
      <c r="J3465" s="20"/>
      <c r="K3465" s="19"/>
      <c r="L3465" s="22"/>
      <c r="M3465"/>
    </row>
    <row r="3466" spans="1:13" x14ac:dyDescent="0.25">
      <c r="J3466" s="20"/>
      <c r="K3466" s="19"/>
      <c r="L3466" s="22"/>
      <c r="M3466"/>
    </row>
    <row r="3467" spans="1:13" x14ac:dyDescent="0.25">
      <c r="J3467" s="20"/>
      <c r="K3467" s="19"/>
      <c r="L3467" s="22"/>
      <c r="M3467"/>
    </row>
    <row r="3468" spans="1:13" x14ac:dyDescent="0.25">
      <c r="J3468" s="20"/>
      <c r="K3468" s="19"/>
      <c r="L3468" s="22"/>
      <c r="M3468"/>
    </row>
    <row r="3469" spans="1:13" x14ac:dyDescent="0.25">
      <c r="J3469" s="20"/>
      <c r="K3469" s="19"/>
      <c r="L3469" s="22"/>
      <c r="M3469"/>
    </row>
    <row r="3470" spans="1:13" x14ac:dyDescent="0.25">
      <c r="J3470" s="20"/>
      <c r="K3470" s="19"/>
      <c r="L3470" s="22"/>
      <c r="M3470"/>
    </row>
    <row r="3471" spans="1:13" x14ac:dyDescent="0.25">
      <c r="J3471" s="20"/>
      <c r="K3471" s="19"/>
      <c r="L3471" s="22"/>
      <c r="M3471"/>
    </row>
    <row r="3472" spans="1:13" x14ac:dyDescent="0.25">
      <c r="A3472" s="12"/>
      <c r="F3472" s="12"/>
      <c r="J3472" s="20"/>
      <c r="K3472" s="19"/>
      <c r="L3472" s="22"/>
      <c r="M3472"/>
    </row>
    <row r="3473" spans="1:13" x14ac:dyDescent="0.25">
      <c r="J3473" s="20"/>
      <c r="K3473" s="19"/>
      <c r="L3473" s="22"/>
      <c r="M3473"/>
    </row>
    <row r="3474" spans="1:13" x14ac:dyDescent="0.25">
      <c r="J3474" s="20"/>
      <c r="K3474" s="19"/>
      <c r="L3474" s="22"/>
      <c r="M3474"/>
    </row>
    <row r="3475" spans="1:13" x14ac:dyDescent="0.25">
      <c r="A3475" s="12"/>
      <c r="F3475" s="12"/>
      <c r="J3475" s="20"/>
      <c r="K3475" s="19"/>
      <c r="L3475" s="22"/>
      <c r="M3475"/>
    </row>
    <row r="3476" spans="1:13" x14ac:dyDescent="0.25">
      <c r="J3476" s="20"/>
      <c r="K3476" s="19"/>
      <c r="L3476" s="22"/>
      <c r="M3476"/>
    </row>
    <row r="3477" spans="1:13" x14ac:dyDescent="0.25">
      <c r="J3477" s="20"/>
      <c r="K3477" s="19"/>
      <c r="L3477" s="22"/>
      <c r="M3477"/>
    </row>
    <row r="3478" spans="1:13" x14ac:dyDescent="0.25">
      <c r="A3478" s="12"/>
      <c r="F3478" s="12"/>
      <c r="J3478" s="20"/>
      <c r="K3478" s="19"/>
      <c r="L3478" s="22"/>
      <c r="M3478"/>
    </row>
    <row r="3479" spans="1:13" x14ac:dyDescent="0.25">
      <c r="A3479" s="12"/>
      <c r="F3479" s="12"/>
      <c r="J3479" s="20"/>
      <c r="K3479" s="19"/>
      <c r="L3479" s="22"/>
      <c r="M3479"/>
    </row>
    <row r="3480" spans="1:13" x14ac:dyDescent="0.25">
      <c r="J3480" s="20"/>
      <c r="K3480" s="19"/>
      <c r="L3480" s="22"/>
      <c r="M3480"/>
    </row>
    <row r="3481" spans="1:13" x14ac:dyDescent="0.25">
      <c r="J3481" s="20"/>
      <c r="K3481" s="19"/>
      <c r="L3481" s="22"/>
      <c r="M3481"/>
    </row>
    <row r="3482" spans="1:13" x14ac:dyDescent="0.25">
      <c r="J3482" s="20"/>
      <c r="K3482" s="19"/>
      <c r="L3482" s="22"/>
      <c r="M3482"/>
    </row>
    <row r="3483" spans="1:13" x14ac:dyDescent="0.25">
      <c r="J3483" s="20"/>
      <c r="K3483" s="19"/>
      <c r="L3483" s="22"/>
      <c r="M3483"/>
    </row>
    <row r="3484" spans="1:13" x14ac:dyDescent="0.25">
      <c r="J3484" s="20"/>
      <c r="K3484" s="19"/>
      <c r="L3484" s="22"/>
      <c r="M3484"/>
    </row>
    <row r="3485" spans="1:13" x14ac:dyDescent="0.25">
      <c r="J3485" s="20"/>
      <c r="K3485" s="19"/>
      <c r="L3485" s="22"/>
      <c r="M3485"/>
    </row>
    <row r="3486" spans="1:13" x14ac:dyDescent="0.25">
      <c r="A3486" s="12"/>
      <c r="F3486" s="12"/>
      <c r="J3486" s="20"/>
      <c r="K3486" s="19"/>
      <c r="L3486" s="22"/>
      <c r="M3486"/>
    </row>
    <row r="3487" spans="1:13" x14ac:dyDescent="0.25">
      <c r="J3487" s="20"/>
      <c r="K3487" s="19"/>
      <c r="L3487" s="22"/>
      <c r="M3487"/>
    </row>
    <row r="3488" spans="1:13" x14ac:dyDescent="0.25">
      <c r="J3488" s="20"/>
      <c r="K3488" s="19"/>
      <c r="L3488" s="22"/>
      <c r="M3488"/>
    </row>
    <row r="3489" spans="1:13" x14ac:dyDescent="0.25">
      <c r="A3489" s="12"/>
      <c r="F3489" s="12"/>
      <c r="J3489" s="20"/>
      <c r="K3489" s="19"/>
      <c r="L3489" s="22"/>
      <c r="M3489"/>
    </row>
    <row r="3490" spans="1:13" x14ac:dyDescent="0.25">
      <c r="J3490" s="20"/>
      <c r="K3490" s="19"/>
      <c r="L3490" s="22"/>
      <c r="M3490"/>
    </row>
    <row r="3491" spans="1:13" x14ac:dyDescent="0.25">
      <c r="J3491" s="20"/>
      <c r="K3491" s="19"/>
      <c r="L3491" s="22"/>
      <c r="M3491"/>
    </row>
    <row r="3492" spans="1:13" x14ac:dyDescent="0.25">
      <c r="A3492" s="12"/>
      <c r="F3492" s="12"/>
      <c r="J3492" s="20"/>
      <c r="K3492" s="19"/>
      <c r="L3492" s="22"/>
      <c r="M3492"/>
    </row>
    <row r="3493" spans="1:13" x14ac:dyDescent="0.25">
      <c r="A3493" s="12"/>
      <c r="F3493" s="12"/>
      <c r="J3493" s="20"/>
      <c r="K3493" s="19"/>
      <c r="L3493" s="22"/>
      <c r="M3493"/>
    </row>
    <row r="3494" spans="1:13" x14ac:dyDescent="0.25">
      <c r="J3494" s="20"/>
      <c r="K3494" s="19"/>
      <c r="L3494" s="22"/>
      <c r="M3494"/>
    </row>
    <row r="3495" spans="1:13" x14ac:dyDescent="0.25">
      <c r="J3495" s="20"/>
      <c r="K3495" s="19"/>
      <c r="L3495" s="22"/>
      <c r="M3495"/>
    </row>
    <row r="3496" spans="1:13" x14ac:dyDescent="0.25">
      <c r="J3496" s="20"/>
      <c r="K3496" s="19"/>
      <c r="L3496" s="22"/>
      <c r="M3496"/>
    </row>
    <row r="3497" spans="1:13" x14ac:dyDescent="0.25">
      <c r="J3497" s="20"/>
      <c r="K3497" s="19"/>
      <c r="L3497" s="22"/>
      <c r="M3497"/>
    </row>
    <row r="3498" spans="1:13" x14ac:dyDescent="0.25">
      <c r="J3498" s="20"/>
      <c r="K3498" s="19"/>
      <c r="L3498" s="22"/>
      <c r="M3498"/>
    </row>
    <row r="3499" spans="1:13" x14ac:dyDescent="0.25">
      <c r="J3499" s="20"/>
      <c r="K3499" s="19"/>
      <c r="L3499" s="22"/>
      <c r="M3499"/>
    </row>
    <row r="3500" spans="1:13" x14ac:dyDescent="0.25">
      <c r="A3500" s="12"/>
      <c r="F3500" s="12"/>
      <c r="J3500" s="20"/>
      <c r="K3500" s="19"/>
      <c r="L3500" s="22"/>
      <c r="M3500"/>
    </row>
    <row r="3501" spans="1:13" x14ac:dyDescent="0.25">
      <c r="J3501" s="20"/>
      <c r="K3501" s="19"/>
      <c r="L3501" s="22"/>
      <c r="M3501"/>
    </row>
    <row r="3502" spans="1:13" x14ac:dyDescent="0.25">
      <c r="J3502" s="20"/>
      <c r="K3502" s="19"/>
      <c r="L3502" s="22"/>
      <c r="M3502"/>
    </row>
    <row r="3503" spans="1:13" x14ac:dyDescent="0.25">
      <c r="A3503" s="12"/>
      <c r="F3503" s="12"/>
      <c r="J3503" s="20"/>
      <c r="K3503" s="19"/>
      <c r="L3503" s="22"/>
      <c r="M3503"/>
    </row>
    <row r="3504" spans="1:13" x14ac:dyDescent="0.25">
      <c r="J3504" s="20"/>
      <c r="K3504" s="19"/>
      <c r="L3504" s="22"/>
      <c r="M3504"/>
    </row>
    <row r="3505" spans="1:13" x14ac:dyDescent="0.25">
      <c r="J3505" s="20"/>
      <c r="K3505" s="19"/>
      <c r="L3505" s="22"/>
      <c r="M3505"/>
    </row>
    <row r="3506" spans="1:13" x14ac:dyDescent="0.25">
      <c r="A3506" s="12"/>
      <c r="F3506" s="12"/>
      <c r="J3506" s="20"/>
      <c r="K3506" s="19"/>
      <c r="L3506" s="22"/>
      <c r="M3506"/>
    </row>
    <row r="3507" spans="1:13" x14ac:dyDescent="0.25">
      <c r="A3507" s="12"/>
      <c r="F3507" s="12"/>
      <c r="J3507" s="20"/>
      <c r="K3507" s="19"/>
      <c r="L3507" s="22"/>
      <c r="M3507"/>
    </row>
    <row r="3508" spans="1:13" x14ac:dyDescent="0.25">
      <c r="J3508" s="20"/>
      <c r="K3508" s="19"/>
      <c r="L3508" s="22"/>
      <c r="M3508"/>
    </row>
    <row r="3509" spans="1:13" x14ac:dyDescent="0.25">
      <c r="J3509" s="20"/>
      <c r="K3509" s="19"/>
      <c r="L3509" s="22"/>
      <c r="M3509"/>
    </row>
    <row r="3510" spans="1:13" x14ac:dyDescent="0.25">
      <c r="J3510" s="20"/>
      <c r="K3510" s="19"/>
      <c r="L3510" s="22"/>
      <c r="M3510"/>
    </row>
    <row r="3511" spans="1:13" x14ac:dyDescent="0.25">
      <c r="J3511" s="20"/>
      <c r="K3511" s="19"/>
      <c r="L3511" s="22"/>
      <c r="M3511"/>
    </row>
    <row r="3512" spans="1:13" x14ac:dyDescent="0.25">
      <c r="J3512" s="20"/>
      <c r="K3512" s="19"/>
      <c r="L3512" s="22"/>
      <c r="M3512"/>
    </row>
    <row r="3513" spans="1:13" x14ac:dyDescent="0.25">
      <c r="J3513" s="20"/>
      <c r="K3513" s="19"/>
      <c r="L3513" s="22"/>
      <c r="M3513"/>
    </row>
    <row r="3514" spans="1:13" x14ac:dyDescent="0.25">
      <c r="A3514" s="12"/>
      <c r="F3514" s="12"/>
      <c r="J3514" s="20"/>
      <c r="K3514" s="19"/>
      <c r="L3514" s="22"/>
      <c r="M3514"/>
    </row>
    <row r="3515" spans="1:13" x14ac:dyDescent="0.25">
      <c r="J3515" s="20"/>
      <c r="K3515" s="19"/>
      <c r="L3515" s="22"/>
      <c r="M3515"/>
    </row>
    <row r="3516" spans="1:13" x14ac:dyDescent="0.25">
      <c r="J3516" s="20"/>
      <c r="K3516" s="19"/>
      <c r="L3516" s="22"/>
      <c r="M3516"/>
    </row>
    <row r="3517" spans="1:13" x14ac:dyDescent="0.25">
      <c r="A3517" s="12"/>
      <c r="F3517" s="12"/>
      <c r="J3517" s="20"/>
      <c r="K3517" s="19"/>
      <c r="L3517" s="22"/>
      <c r="M3517"/>
    </row>
    <row r="3518" spans="1:13" x14ac:dyDescent="0.25">
      <c r="J3518" s="20"/>
      <c r="K3518" s="19"/>
      <c r="L3518" s="22"/>
      <c r="M3518"/>
    </row>
    <row r="3519" spans="1:13" x14ac:dyDescent="0.25">
      <c r="J3519" s="20"/>
      <c r="K3519" s="19"/>
      <c r="L3519" s="22"/>
      <c r="M3519"/>
    </row>
    <row r="3520" spans="1:13" x14ac:dyDescent="0.25">
      <c r="A3520" s="12"/>
      <c r="F3520" s="12"/>
      <c r="J3520" s="20"/>
      <c r="K3520" s="19"/>
      <c r="L3520" s="22"/>
      <c r="M3520"/>
    </row>
    <row r="3521" spans="1:13" x14ac:dyDescent="0.25">
      <c r="A3521" s="12"/>
      <c r="F3521" s="12"/>
      <c r="J3521" s="20"/>
      <c r="K3521" s="19"/>
      <c r="L3521" s="22"/>
      <c r="M3521"/>
    </row>
    <row r="3522" spans="1:13" x14ac:dyDescent="0.25">
      <c r="J3522" s="20"/>
      <c r="K3522" s="19"/>
      <c r="L3522" s="22"/>
      <c r="M3522"/>
    </row>
    <row r="3523" spans="1:13" x14ac:dyDescent="0.25">
      <c r="J3523" s="20"/>
      <c r="K3523" s="19"/>
      <c r="L3523" s="22"/>
      <c r="M3523"/>
    </row>
    <row r="3524" spans="1:13" x14ac:dyDescent="0.25">
      <c r="J3524" s="20"/>
      <c r="K3524" s="19"/>
      <c r="L3524" s="22"/>
      <c r="M3524"/>
    </row>
    <row r="3525" spans="1:13" x14ac:dyDescent="0.25">
      <c r="J3525" s="20"/>
      <c r="K3525" s="19"/>
      <c r="L3525" s="22"/>
      <c r="M3525"/>
    </row>
    <row r="3526" spans="1:13" x14ac:dyDescent="0.25">
      <c r="J3526" s="20"/>
      <c r="K3526" s="19"/>
      <c r="L3526" s="22"/>
      <c r="M3526"/>
    </row>
    <row r="3527" spans="1:13" x14ac:dyDescent="0.25">
      <c r="J3527" s="20"/>
      <c r="K3527" s="19"/>
      <c r="L3527" s="22"/>
      <c r="M3527"/>
    </row>
    <row r="3528" spans="1:13" x14ac:dyDescent="0.25">
      <c r="A3528" s="12"/>
      <c r="F3528" s="12"/>
      <c r="J3528" s="20"/>
      <c r="K3528" s="19"/>
      <c r="L3528" s="22"/>
      <c r="M3528"/>
    </row>
    <row r="3529" spans="1:13" x14ac:dyDescent="0.25">
      <c r="J3529" s="20"/>
      <c r="K3529" s="19"/>
      <c r="L3529" s="22"/>
      <c r="M3529"/>
    </row>
    <row r="3530" spans="1:13" x14ac:dyDescent="0.25">
      <c r="J3530" s="20"/>
      <c r="K3530" s="19"/>
      <c r="L3530" s="22"/>
      <c r="M3530"/>
    </row>
    <row r="3531" spans="1:13" x14ac:dyDescent="0.25">
      <c r="A3531" s="12"/>
      <c r="F3531" s="12"/>
      <c r="J3531" s="20"/>
      <c r="K3531" s="19"/>
      <c r="L3531" s="22"/>
      <c r="M3531"/>
    </row>
    <row r="3532" spans="1:13" x14ac:dyDescent="0.25">
      <c r="J3532" s="20"/>
      <c r="K3532" s="19"/>
      <c r="L3532" s="22"/>
      <c r="M3532"/>
    </row>
    <row r="3533" spans="1:13" x14ac:dyDescent="0.25">
      <c r="J3533" s="20"/>
      <c r="K3533" s="19"/>
      <c r="L3533" s="22"/>
      <c r="M3533"/>
    </row>
    <row r="3534" spans="1:13" x14ac:dyDescent="0.25">
      <c r="A3534" s="12"/>
      <c r="F3534" s="12"/>
      <c r="J3534" s="20"/>
      <c r="K3534" s="19"/>
      <c r="L3534" s="22"/>
      <c r="M3534"/>
    </row>
    <row r="3535" spans="1:13" x14ac:dyDescent="0.25">
      <c r="A3535" s="12"/>
      <c r="F3535" s="12"/>
      <c r="J3535" s="20"/>
      <c r="K3535" s="19"/>
      <c r="L3535" s="22"/>
      <c r="M3535"/>
    </row>
    <row r="3536" spans="1:13" x14ac:dyDescent="0.25">
      <c r="J3536" s="20"/>
      <c r="K3536" s="19"/>
      <c r="L3536" s="22"/>
      <c r="M3536"/>
    </row>
    <row r="3537" spans="1:13" x14ac:dyDescent="0.25">
      <c r="J3537" s="20"/>
      <c r="K3537" s="19"/>
      <c r="L3537" s="22"/>
      <c r="M3537"/>
    </row>
    <row r="3538" spans="1:13" x14ac:dyDescent="0.25">
      <c r="J3538" s="20"/>
      <c r="K3538" s="19"/>
      <c r="L3538" s="22"/>
      <c r="M3538"/>
    </row>
    <row r="3539" spans="1:13" x14ac:dyDescent="0.25">
      <c r="J3539" s="20"/>
      <c r="K3539" s="19"/>
      <c r="L3539" s="22"/>
      <c r="M3539"/>
    </row>
    <row r="3540" spans="1:13" x14ac:dyDescent="0.25">
      <c r="J3540" s="20"/>
      <c r="K3540" s="19"/>
      <c r="L3540" s="22"/>
      <c r="M3540"/>
    </row>
    <row r="3541" spans="1:13" x14ac:dyDescent="0.25">
      <c r="J3541" s="20"/>
      <c r="K3541" s="19"/>
      <c r="L3541" s="22"/>
      <c r="M3541"/>
    </row>
    <row r="3542" spans="1:13" x14ac:dyDescent="0.25">
      <c r="A3542" s="12"/>
      <c r="F3542" s="12"/>
      <c r="J3542" s="20"/>
      <c r="K3542" s="19"/>
      <c r="L3542" s="22"/>
      <c r="M3542"/>
    </row>
    <row r="3543" spans="1:13" x14ac:dyDescent="0.25">
      <c r="J3543" s="20"/>
      <c r="K3543" s="19"/>
      <c r="L3543" s="22"/>
      <c r="M3543"/>
    </row>
    <row r="3544" spans="1:13" x14ac:dyDescent="0.25">
      <c r="J3544" s="20"/>
      <c r="K3544" s="19"/>
      <c r="L3544" s="22"/>
      <c r="M3544"/>
    </row>
    <row r="3545" spans="1:13" x14ac:dyDescent="0.25">
      <c r="A3545" s="12"/>
      <c r="F3545" s="12"/>
      <c r="J3545" s="20"/>
      <c r="K3545" s="19"/>
      <c r="L3545" s="22"/>
      <c r="M3545"/>
    </row>
    <row r="3546" spans="1:13" x14ac:dyDescent="0.25">
      <c r="J3546" s="20"/>
      <c r="K3546" s="19"/>
      <c r="L3546" s="22"/>
      <c r="M3546"/>
    </row>
    <row r="3547" spans="1:13" x14ac:dyDescent="0.25">
      <c r="J3547" s="20"/>
      <c r="K3547" s="19"/>
      <c r="L3547" s="22"/>
      <c r="M3547"/>
    </row>
    <row r="3548" spans="1:13" x14ac:dyDescent="0.25">
      <c r="A3548" s="12"/>
      <c r="F3548" s="12"/>
      <c r="J3548" s="20"/>
      <c r="K3548" s="19"/>
      <c r="L3548" s="22"/>
      <c r="M3548"/>
    </row>
    <row r="3549" spans="1:13" x14ac:dyDescent="0.25">
      <c r="A3549" s="12"/>
      <c r="F3549" s="12"/>
      <c r="J3549" s="20"/>
      <c r="K3549" s="19"/>
      <c r="L3549" s="22"/>
      <c r="M3549"/>
    </row>
    <row r="3550" spans="1:13" x14ac:dyDescent="0.25">
      <c r="J3550" s="20"/>
      <c r="K3550" s="19"/>
      <c r="L3550" s="22"/>
      <c r="M3550"/>
    </row>
    <row r="3551" spans="1:13" x14ac:dyDescent="0.25">
      <c r="J3551" s="20"/>
      <c r="K3551" s="19"/>
      <c r="L3551" s="22"/>
      <c r="M3551"/>
    </row>
    <row r="3552" spans="1:13" x14ac:dyDescent="0.25">
      <c r="J3552" s="20"/>
      <c r="K3552" s="19"/>
      <c r="L3552" s="22"/>
      <c r="M3552"/>
    </row>
    <row r="3553" spans="1:13" x14ac:dyDescent="0.25">
      <c r="J3553" s="20"/>
      <c r="K3553" s="19"/>
      <c r="L3553" s="22"/>
      <c r="M3553"/>
    </row>
    <row r="3554" spans="1:13" x14ac:dyDescent="0.25">
      <c r="J3554" s="20"/>
      <c r="K3554" s="19"/>
      <c r="L3554" s="22"/>
      <c r="M3554"/>
    </row>
    <row r="3555" spans="1:13" x14ac:dyDescent="0.25">
      <c r="J3555" s="20"/>
      <c r="K3555" s="19"/>
      <c r="L3555" s="22"/>
      <c r="M3555"/>
    </row>
    <row r="3556" spans="1:13" x14ac:dyDescent="0.25">
      <c r="A3556" s="12"/>
      <c r="F3556" s="12"/>
      <c r="J3556" s="20"/>
      <c r="K3556" s="19"/>
      <c r="L3556" s="22"/>
      <c r="M3556"/>
    </row>
    <row r="3557" spans="1:13" x14ac:dyDescent="0.25">
      <c r="J3557" s="20"/>
      <c r="K3557" s="19"/>
      <c r="L3557" s="22"/>
      <c r="M3557"/>
    </row>
    <row r="3558" spans="1:13" x14ac:dyDescent="0.25">
      <c r="J3558" s="20"/>
      <c r="K3558" s="19"/>
      <c r="L3558" s="22"/>
      <c r="M3558"/>
    </row>
    <row r="3559" spans="1:13" x14ac:dyDescent="0.25">
      <c r="A3559" s="12"/>
      <c r="F3559" s="12"/>
      <c r="J3559" s="20"/>
      <c r="K3559" s="19"/>
      <c r="L3559" s="22"/>
      <c r="M3559"/>
    </row>
    <row r="3560" spans="1:13" x14ac:dyDescent="0.25">
      <c r="J3560" s="20"/>
      <c r="K3560" s="19"/>
      <c r="L3560" s="22"/>
      <c r="M3560"/>
    </row>
    <row r="3561" spans="1:13" x14ac:dyDescent="0.25">
      <c r="J3561" s="20"/>
      <c r="K3561" s="19"/>
      <c r="L3561" s="22"/>
      <c r="M3561"/>
    </row>
    <row r="3562" spans="1:13" x14ac:dyDescent="0.25">
      <c r="A3562" s="12"/>
      <c r="F3562" s="12"/>
      <c r="J3562" s="20"/>
      <c r="K3562" s="19"/>
      <c r="L3562" s="22"/>
      <c r="M3562"/>
    </row>
    <row r="3563" spans="1:13" x14ac:dyDescent="0.25">
      <c r="A3563" s="12"/>
      <c r="F3563" s="12"/>
      <c r="J3563" s="20"/>
      <c r="K3563" s="19"/>
      <c r="L3563" s="22"/>
      <c r="M3563"/>
    </row>
    <row r="3564" spans="1:13" x14ac:dyDescent="0.25">
      <c r="J3564" s="20"/>
      <c r="K3564" s="19"/>
      <c r="L3564" s="22"/>
      <c r="M3564"/>
    </row>
    <row r="3565" spans="1:13" x14ac:dyDescent="0.25">
      <c r="J3565" s="20"/>
      <c r="K3565" s="19"/>
      <c r="L3565" s="22"/>
      <c r="M3565"/>
    </row>
    <row r="3566" spans="1:13" x14ac:dyDescent="0.25">
      <c r="J3566" s="20"/>
      <c r="K3566" s="19"/>
      <c r="L3566" s="22"/>
      <c r="M3566"/>
    </row>
    <row r="3567" spans="1:13" x14ac:dyDescent="0.25">
      <c r="J3567" s="20"/>
      <c r="K3567" s="19"/>
      <c r="L3567" s="22"/>
      <c r="M3567"/>
    </row>
    <row r="3568" spans="1:13" x14ac:dyDescent="0.25">
      <c r="J3568" s="20"/>
      <c r="K3568" s="19"/>
      <c r="L3568" s="22"/>
      <c r="M3568"/>
    </row>
    <row r="3569" spans="1:13" x14ac:dyDescent="0.25">
      <c r="J3569" s="20"/>
      <c r="K3569" s="19"/>
      <c r="L3569" s="22"/>
      <c r="M3569"/>
    </row>
    <row r="3570" spans="1:13" x14ac:dyDescent="0.25">
      <c r="A3570" s="12"/>
      <c r="F3570" s="12"/>
      <c r="J3570" s="20"/>
      <c r="K3570" s="19"/>
      <c r="L3570" s="22"/>
      <c r="M3570"/>
    </row>
    <row r="3571" spans="1:13" x14ac:dyDescent="0.25">
      <c r="J3571" s="20"/>
      <c r="K3571" s="19"/>
      <c r="L3571" s="22"/>
      <c r="M3571"/>
    </row>
    <row r="3572" spans="1:13" x14ac:dyDescent="0.25">
      <c r="J3572" s="20"/>
      <c r="K3572" s="19"/>
      <c r="L3572" s="22"/>
      <c r="M3572"/>
    </row>
    <row r="3573" spans="1:13" x14ac:dyDescent="0.25">
      <c r="A3573" s="12"/>
      <c r="F3573" s="12"/>
      <c r="J3573" s="20"/>
      <c r="K3573" s="19"/>
      <c r="L3573" s="22"/>
      <c r="M3573"/>
    </row>
    <row r="3574" spans="1:13" x14ac:dyDescent="0.25">
      <c r="J3574" s="20"/>
      <c r="K3574" s="19"/>
      <c r="L3574" s="22"/>
      <c r="M3574"/>
    </row>
    <row r="3575" spans="1:13" x14ac:dyDescent="0.25">
      <c r="J3575" s="20"/>
      <c r="K3575" s="19"/>
      <c r="L3575" s="22"/>
      <c r="M3575"/>
    </row>
    <row r="3576" spans="1:13" x14ac:dyDescent="0.25">
      <c r="A3576" s="12"/>
      <c r="F3576" s="12"/>
      <c r="J3576" s="20"/>
      <c r="K3576" s="19"/>
      <c r="L3576" s="22"/>
      <c r="M3576"/>
    </row>
    <row r="3577" spans="1:13" x14ac:dyDescent="0.25">
      <c r="A3577" s="12"/>
      <c r="F3577" s="12"/>
      <c r="J3577" s="20"/>
      <c r="K3577" s="19"/>
      <c r="L3577" s="22"/>
      <c r="M3577"/>
    </row>
    <row r="3578" spans="1:13" x14ac:dyDescent="0.25">
      <c r="J3578" s="20"/>
      <c r="K3578" s="19"/>
      <c r="L3578" s="22"/>
      <c r="M3578"/>
    </row>
    <row r="3579" spans="1:13" x14ac:dyDescent="0.25">
      <c r="J3579" s="20"/>
      <c r="K3579" s="19"/>
      <c r="L3579" s="22"/>
      <c r="M3579"/>
    </row>
    <row r="3580" spans="1:13" x14ac:dyDescent="0.25">
      <c r="J3580" s="20"/>
      <c r="K3580" s="19"/>
      <c r="L3580" s="22"/>
      <c r="M3580"/>
    </row>
    <row r="3581" spans="1:13" x14ac:dyDescent="0.25">
      <c r="J3581" s="20"/>
      <c r="K3581" s="19"/>
      <c r="L3581" s="22"/>
      <c r="M3581"/>
    </row>
    <row r="3582" spans="1:13" x14ac:dyDescent="0.25">
      <c r="J3582" s="20"/>
      <c r="K3582" s="19"/>
      <c r="L3582" s="22"/>
      <c r="M3582"/>
    </row>
    <row r="3583" spans="1:13" x14ac:dyDescent="0.25">
      <c r="J3583" s="20"/>
      <c r="K3583" s="19"/>
      <c r="L3583" s="22"/>
      <c r="M3583"/>
    </row>
    <row r="3584" spans="1:13" x14ac:dyDescent="0.25">
      <c r="A3584" s="12"/>
      <c r="F3584" s="12"/>
      <c r="J3584" s="20"/>
      <c r="K3584" s="19"/>
      <c r="L3584" s="22"/>
      <c r="M3584"/>
    </row>
    <row r="3585" spans="1:13" x14ac:dyDescent="0.25">
      <c r="J3585" s="20"/>
      <c r="K3585" s="19"/>
      <c r="L3585" s="22"/>
      <c r="M3585"/>
    </row>
    <row r="3586" spans="1:13" x14ac:dyDescent="0.25">
      <c r="J3586" s="20"/>
      <c r="K3586" s="19"/>
      <c r="L3586" s="22"/>
      <c r="M3586"/>
    </row>
    <row r="3587" spans="1:13" x14ac:dyDescent="0.25">
      <c r="A3587" s="12"/>
      <c r="F3587" s="12"/>
      <c r="J3587" s="20"/>
      <c r="K3587" s="19"/>
      <c r="L3587" s="22"/>
      <c r="M3587"/>
    </row>
    <row r="3588" spans="1:13" x14ac:dyDescent="0.25">
      <c r="J3588" s="20"/>
      <c r="K3588" s="19"/>
      <c r="L3588" s="22"/>
      <c r="M3588"/>
    </row>
    <row r="3589" spans="1:13" x14ac:dyDescent="0.25">
      <c r="J3589" s="20"/>
      <c r="K3589" s="19"/>
      <c r="L3589" s="22"/>
      <c r="M3589"/>
    </row>
    <row r="3590" spans="1:13" x14ac:dyDescent="0.25">
      <c r="A3590" s="12"/>
      <c r="F3590" s="12"/>
      <c r="J3590" s="20"/>
      <c r="K3590" s="19"/>
      <c r="L3590" s="22"/>
      <c r="M3590"/>
    </row>
    <row r="3591" spans="1:13" x14ac:dyDescent="0.25">
      <c r="A3591" s="12"/>
      <c r="F3591" s="12"/>
      <c r="J3591" s="20"/>
      <c r="K3591" s="19"/>
      <c r="L3591" s="22"/>
      <c r="M3591"/>
    </row>
    <row r="3592" spans="1:13" x14ac:dyDescent="0.25">
      <c r="J3592" s="20"/>
      <c r="K3592" s="19"/>
      <c r="L3592" s="22"/>
      <c r="M3592"/>
    </row>
    <row r="3593" spans="1:13" x14ac:dyDescent="0.25">
      <c r="J3593" s="20"/>
      <c r="K3593" s="19"/>
      <c r="L3593" s="22"/>
      <c r="M3593"/>
    </row>
    <row r="3594" spans="1:13" x14ac:dyDescent="0.25">
      <c r="J3594" s="20"/>
      <c r="K3594" s="19"/>
      <c r="L3594" s="22"/>
      <c r="M3594"/>
    </row>
    <row r="3595" spans="1:13" x14ac:dyDescent="0.25">
      <c r="J3595" s="20"/>
      <c r="K3595" s="19"/>
      <c r="L3595" s="22"/>
      <c r="M3595"/>
    </row>
    <row r="3596" spans="1:13" x14ac:dyDescent="0.25">
      <c r="J3596" s="20"/>
      <c r="K3596" s="19"/>
      <c r="L3596" s="22"/>
      <c r="M3596"/>
    </row>
    <row r="3597" spans="1:13" x14ac:dyDescent="0.25">
      <c r="J3597" s="20"/>
      <c r="K3597" s="19"/>
      <c r="L3597" s="22"/>
      <c r="M3597"/>
    </row>
    <row r="3598" spans="1:13" x14ac:dyDescent="0.25">
      <c r="A3598" s="12"/>
      <c r="F3598" s="12"/>
      <c r="J3598" s="20"/>
      <c r="K3598" s="19"/>
      <c r="L3598" s="22"/>
      <c r="M3598"/>
    </row>
    <row r="3599" spans="1:13" x14ac:dyDescent="0.25">
      <c r="J3599" s="20"/>
      <c r="K3599" s="19"/>
      <c r="L3599" s="22"/>
      <c r="M3599"/>
    </row>
    <row r="3600" spans="1:13" x14ac:dyDescent="0.25">
      <c r="J3600" s="20"/>
      <c r="K3600" s="19"/>
      <c r="L3600" s="22"/>
      <c r="M3600"/>
    </row>
    <row r="3601" spans="1:13" x14ac:dyDescent="0.25">
      <c r="A3601" s="12"/>
      <c r="F3601" s="12"/>
      <c r="J3601" s="20"/>
      <c r="K3601" s="19"/>
      <c r="L3601" s="22"/>
      <c r="M3601"/>
    </row>
    <row r="3602" spans="1:13" x14ac:dyDescent="0.25">
      <c r="J3602" s="20"/>
      <c r="K3602" s="19"/>
      <c r="L3602" s="22"/>
      <c r="M3602"/>
    </row>
    <row r="3603" spans="1:13" x14ac:dyDescent="0.25">
      <c r="J3603" s="20"/>
      <c r="K3603" s="19"/>
      <c r="L3603" s="22"/>
      <c r="M3603"/>
    </row>
    <row r="3604" spans="1:13" x14ac:dyDescent="0.25">
      <c r="A3604" s="12"/>
      <c r="F3604" s="12"/>
      <c r="J3604" s="20"/>
      <c r="K3604" s="19"/>
      <c r="L3604" s="22"/>
      <c r="M3604"/>
    </row>
    <row r="3605" spans="1:13" x14ac:dyDescent="0.25">
      <c r="A3605" s="12"/>
      <c r="F3605" s="12"/>
      <c r="J3605" s="20"/>
      <c r="K3605" s="19"/>
      <c r="L3605" s="22"/>
      <c r="M3605"/>
    </row>
    <row r="3606" spans="1:13" x14ac:dyDescent="0.25">
      <c r="J3606" s="20"/>
      <c r="K3606" s="19"/>
      <c r="L3606" s="22"/>
      <c r="M3606"/>
    </row>
    <row r="3607" spans="1:13" x14ac:dyDescent="0.25">
      <c r="J3607" s="20"/>
      <c r="K3607" s="19"/>
      <c r="L3607" s="22"/>
      <c r="M3607"/>
    </row>
    <row r="3608" spans="1:13" x14ac:dyDescent="0.25">
      <c r="J3608" s="20"/>
      <c r="K3608" s="19"/>
      <c r="L3608" s="22"/>
      <c r="M3608"/>
    </row>
    <row r="3609" spans="1:13" x14ac:dyDescent="0.25">
      <c r="J3609" s="20"/>
      <c r="K3609" s="19"/>
      <c r="L3609" s="22"/>
      <c r="M3609"/>
    </row>
    <row r="3610" spans="1:13" x14ac:dyDescent="0.25">
      <c r="J3610" s="20"/>
      <c r="K3610" s="19"/>
      <c r="L3610" s="22"/>
      <c r="M3610"/>
    </row>
    <row r="3611" spans="1:13" x14ac:dyDescent="0.25">
      <c r="J3611" s="20"/>
      <c r="K3611" s="19"/>
      <c r="L3611" s="22"/>
      <c r="M3611"/>
    </row>
    <row r="3612" spans="1:13" x14ac:dyDescent="0.25">
      <c r="A3612" s="12"/>
      <c r="F3612" s="12"/>
      <c r="J3612" s="20"/>
      <c r="K3612" s="19"/>
      <c r="L3612" s="22"/>
      <c r="M3612"/>
    </row>
    <row r="3613" spans="1:13" x14ac:dyDescent="0.25">
      <c r="J3613" s="20"/>
      <c r="K3613" s="19"/>
      <c r="L3613" s="22"/>
      <c r="M3613"/>
    </row>
    <row r="3614" spans="1:13" x14ac:dyDescent="0.25">
      <c r="J3614" s="20"/>
      <c r="K3614" s="19"/>
      <c r="L3614" s="22"/>
      <c r="M3614"/>
    </row>
    <row r="3615" spans="1:13" x14ac:dyDescent="0.25">
      <c r="A3615" s="12"/>
      <c r="F3615" s="12"/>
      <c r="J3615" s="20"/>
      <c r="K3615" s="19"/>
      <c r="L3615" s="22"/>
      <c r="M3615"/>
    </row>
    <row r="3616" spans="1:13" x14ac:dyDescent="0.25">
      <c r="J3616" s="20"/>
      <c r="K3616" s="19"/>
      <c r="L3616" s="22"/>
      <c r="M3616"/>
    </row>
    <row r="3617" spans="1:13" x14ac:dyDescent="0.25">
      <c r="J3617" s="20"/>
      <c r="K3617" s="19"/>
      <c r="L3617" s="22"/>
      <c r="M3617"/>
    </row>
    <row r="3618" spans="1:13" x14ac:dyDescent="0.25">
      <c r="A3618" s="12"/>
      <c r="F3618" s="12"/>
      <c r="J3618" s="20"/>
      <c r="K3618" s="19"/>
      <c r="L3618" s="22"/>
      <c r="M3618"/>
    </row>
    <row r="3619" spans="1:13" x14ac:dyDescent="0.25">
      <c r="A3619" s="12"/>
      <c r="F3619" s="12"/>
      <c r="J3619" s="20"/>
      <c r="K3619" s="19"/>
      <c r="L3619" s="22"/>
      <c r="M3619"/>
    </row>
    <row r="3620" spans="1:13" x14ac:dyDescent="0.25">
      <c r="J3620" s="20"/>
      <c r="K3620" s="19"/>
      <c r="L3620" s="22"/>
      <c r="M3620"/>
    </row>
    <row r="3621" spans="1:13" x14ac:dyDescent="0.25">
      <c r="J3621" s="20"/>
      <c r="K3621" s="19"/>
      <c r="L3621" s="22"/>
      <c r="M3621"/>
    </row>
    <row r="3622" spans="1:13" x14ac:dyDescent="0.25">
      <c r="J3622" s="20"/>
      <c r="K3622" s="19"/>
      <c r="L3622" s="22"/>
      <c r="M3622"/>
    </row>
    <row r="3623" spans="1:13" x14ac:dyDescent="0.25">
      <c r="J3623" s="20"/>
      <c r="K3623" s="19"/>
      <c r="L3623" s="22"/>
      <c r="M3623"/>
    </row>
    <row r="3624" spans="1:13" x14ac:dyDescent="0.25">
      <c r="J3624" s="20"/>
      <c r="K3624" s="19"/>
      <c r="L3624" s="22"/>
      <c r="M3624"/>
    </row>
    <row r="3625" spans="1:13" x14ac:dyDescent="0.25">
      <c r="J3625" s="20"/>
      <c r="K3625" s="19"/>
      <c r="L3625" s="22"/>
      <c r="M3625"/>
    </row>
    <row r="3626" spans="1:13" x14ac:dyDescent="0.25">
      <c r="A3626" s="12"/>
      <c r="F3626" s="12"/>
      <c r="J3626" s="20"/>
      <c r="K3626" s="19"/>
      <c r="L3626" s="22"/>
      <c r="M3626"/>
    </row>
    <row r="3627" spans="1:13" x14ac:dyDescent="0.25">
      <c r="J3627" s="20"/>
      <c r="K3627" s="19"/>
      <c r="L3627" s="22"/>
      <c r="M3627"/>
    </row>
    <row r="3628" spans="1:13" x14ac:dyDescent="0.25">
      <c r="J3628" s="20"/>
      <c r="K3628" s="19"/>
      <c r="L3628" s="22"/>
      <c r="M3628"/>
    </row>
    <row r="3629" spans="1:13" x14ac:dyDescent="0.25">
      <c r="A3629" s="12"/>
      <c r="F3629" s="12"/>
      <c r="J3629" s="20"/>
      <c r="K3629" s="19"/>
      <c r="L3629" s="22"/>
      <c r="M3629"/>
    </row>
    <row r="3630" spans="1:13" x14ac:dyDescent="0.25">
      <c r="J3630" s="20"/>
      <c r="K3630" s="19"/>
      <c r="L3630" s="22"/>
      <c r="M3630"/>
    </row>
    <row r="3631" spans="1:13" x14ac:dyDescent="0.25">
      <c r="J3631" s="20"/>
      <c r="K3631" s="19"/>
      <c r="L3631" s="22"/>
      <c r="M3631"/>
    </row>
    <row r="3632" spans="1:13" x14ac:dyDescent="0.25">
      <c r="A3632" s="12"/>
      <c r="F3632" s="12"/>
      <c r="J3632" s="20"/>
      <c r="K3632" s="19"/>
      <c r="L3632" s="22"/>
      <c r="M3632"/>
    </row>
    <row r="3633" spans="1:13" x14ac:dyDescent="0.25">
      <c r="A3633" s="12"/>
      <c r="F3633" s="12"/>
      <c r="J3633" s="20"/>
      <c r="K3633" s="19"/>
      <c r="L3633" s="22"/>
      <c r="M3633"/>
    </row>
    <row r="3634" spans="1:13" x14ac:dyDescent="0.25">
      <c r="J3634" s="20"/>
      <c r="K3634" s="19"/>
      <c r="L3634" s="22"/>
      <c r="M3634"/>
    </row>
    <row r="3635" spans="1:13" x14ac:dyDescent="0.25">
      <c r="J3635" s="20"/>
      <c r="K3635" s="19"/>
      <c r="L3635" s="22"/>
      <c r="M3635"/>
    </row>
    <row r="3636" spans="1:13" x14ac:dyDescent="0.25">
      <c r="J3636" s="20"/>
      <c r="K3636" s="19"/>
      <c r="L3636" s="22"/>
      <c r="M3636"/>
    </row>
    <row r="3637" spans="1:13" x14ac:dyDescent="0.25">
      <c r="J3637" s="20"/>
      <c r="K3637" s="19"/>
      <c r="L3637" s="22"/>
      <c r="M3637"/>
    </row>
    <row r="3638" spans="1:13" x14ac:dyDescent="0.25">
      <c r="J3638" s="20"/>
      <c r="K3638" s="19"/>
      <c r="L3638" s="22"/>
      <c r="M3638"/>
    </row>
    <row r="3639" spans="1:13" x14ac:dyDescent="0.25">
      <c r="J3639" s="20"/>
      <c r="K3639" s="19"/>
      <c r="L3639" s="22"/>
      <c r="M3639"/>
    </row>
    <row r="3640" spans="1:13" x14ac:dyDescent="0.25">
      <c r="A3640" s="12"/>
      <c r="F3640" s="12"/>
      <c r="J3640" s="20"/>
      <c r="K3640" s="19"/>
      <c r="L3640" s="22"/>
      <c r="M3640"/>
    </row>
    <row r="3641" spans="1:13" x14ac:dyDescent="0.25">
      <c r="J3641" s="20"/>
      <c r="K3641" s="19"/>
      <c r="L3641" s="22"/>
      <c r="M3641"/>
    </row>
    <row r="3642" spans="1:13" x14ac:dyDescent="0.25">
      <c r="J3642" s="20"/>
      <c r="K3642" s="19"/>
      <c r="L3642" s="22"/>
      <c r="M3642"/>
    </row>
    <row r="3643" spans="1:13" x14ac:dyDescent="0.25">
      <c r="A3643" s="12"/>
      <c r="F3643" s="12"/>
      <c r="J3643" s="20"/>
      <c r="K3643" s="19"/>
      <c r="L3643" s="22"/>
      <c r="M3643"/>
    </row>
    <row r="3644" spans="1:13" x14ac:dyDescent="0.25">
      <c r="J3644" s="20"/>
      <c r="K3644" s="19"/>
      <c r="L3644" s="22"/>
      <c r="M3644"/>
    </row>
    <row r="3645" spans="1:13" x14ac:dyDescent="0.25">
      <c r="J3645" s="20"/>
      <c r="K3645" s="19"/>
      <c r="L3645" s="22"/>
      <c r="M3645"/>
    </row>
    <row r="3646" spans="1:13" x14ac:dyDescent="0.25">
      <c r="A3646" s="12"/>
      <c r="F3646" s="12"/>
      <c r="J3646" s="20"/>
      <c r="K3646" s="19"/>
      <c r="L3646" s="22"/>
      <c r="M3646"/>
    </row>
    <row r="3647" spans="1:13" x14ac:dyDescent="0.25">
      <c r="A3647" s="12"/>
      <c r="F3647" s="12"/>
      <c r="J3647" s="20"/>
      <c r="K3647" s="19"/>
      <c r="L3647" s="22"/>
      <c r="M3647"/>
    </row>
    <row r="3648" spans="1:13" x14ac:dyDescent="0.25">
      <c r="J3648" s="20"/>
      <c r="K3648" s="19"/>
      <c r="L3648" s="22"/>
      <c r="M3648"/>
    </row>
    <row r="3649" spans="1:13" x14ac:dyDescent="0.25">
      <c r="J3649" s="20"/>
      <c r="K3649" s="19"/>
      <c r="L3649" s="22"/>
      <c r="M3649"/>
    </row>
    <row r="3650" spans="1:13" x14ac:dyDescent="0.25">
      <c r="J3650" s="20"/>
      <c r="K3650" s="19"/>
      <c r="L3650" s="22"/>
      <c r="M3650"/>
    </row>
    <row r="3651" spans="1:13" x14ac:dyDescent="0.25">
      <c r="J3651" s="20"/>
      <c r="K3651" s="19"/>
      <c r="L3651" s="22"/>
      <c r="M3651"/>
    </row>
    <row r="3652" spans="1:13" x14ac:dyDescent="0.25">
      <c r="J3652" s="20"/>
      <c r="K3652" s="19"/>
      <c r="L3652" s="22"/>
      <c r="M3652"/>
    </row>
    <row r="3653" spans="1:13" x14ac:dyDescent="0.25">
      <c r="J3653" s="20"/>
      <c r="K3653" s="19"/>
      <c r="L3653" s="22"/>
      <c r="M3653"/>
    </row>
    <row r="3654" spans="1:13" x14ac:dyDescent="0.25">
      <c r="A3654" s="12"/>
      <c r="F3654" s="12"/>
      <c r="J3654" s="20"/>
      <c r="K3654" s="19"/>
      <c r="L3654" s="22"/>
      <c r="M3654"/>
    </row>
    <row r="3655" spans="1:13" x14ac:dyDescent="0.25">
      <c r="J3655" s="20"/>
      <c r="K3655" s="19"/>
      <c r="L3655" s="22"/>
      <c r="M3655"/>
    </row>
    <row r="3656" spans="1:13" x14ac:dyDescent="0.25">
      <c r="J3656" s="20"/>
      <c r="K3656" s="19"/>
      <c r="L3656" s="22"/>
      <c r="M3656"/>
    </row>
    <row r="3657" spans="1:13" x14ac:dyDescent="0.25">
      <c r="A3657" s="12"/>
      <c r="F3657" s="12"/>
      <c r="J3657" s="20"/>
      <c r="K3657" s="19"/>
      <c r="L3657" s="22"/>
      <c r="M3657"/>
    </row>
    <row r="3658" spans="1:13" x14ac:dyDescent="0.25">
      <c r="J3658" s="20"/>
      <c r="K3658" s="19"/>
      <c r="L3658" s="22"/>
      <c r="M3658"/>
    </row>
    <row r="3659" spans="1:13" x14ac:dyDescent="0.25">
      <c r="J3659" s="20"/>
      <c r="K3659" s="19"/>
      <c r="L3659" s="22"/>
      <c r="M3659"/>
    </row>
    <row r="3660" spans="1:13" x14ac:dyDescent="0.25">
      <c r="A3660" s="12"/>
      <c r="F3660" s="12"/>
      <c r="J3660" s="20"/>
      <c r="K3660" s="19"/>
      <c r="L3660" s="22"/>
      <c r="M3660"/>
    </row>
    <row r="3661" spans="1:13" x14ac:dyDescent="0.25">
      <c r="A3661" s="12"/>
      <c r="F3661" s="12"/>
      <c r="J3661" s="20"/>
      <c r="K3661" s="19"/>
      <c r="L3661" s="22"/>
      <c r="M3661"/>
    </row>
    <row r="3662" spans="1:13" x14ac:dyDescent="0.25">
      <c r="J3662" s="20"/>
      <c r="K3662" s="19"/>
      <c r="L3662" s="22"/>
      <c r="M3662"/>
    </row>
    <row r="3663" spans="1:13" x14ac:dyDescent="0.25">
      <c r="J3663" s="20"/>
      <c r="K3663" s="19"/>
      <c r="L3663" s="22"/>
      <c r="M3663"/>
    </row>
    <row r="3664" spans="1:13" x14ac:dyDescent="0.25">
      <c r="J3664" s="20"/>
      <c r="K3664" s="19"/>
      <c r="L3664" s="22"/>
      <c r="M3664"/>
    </row>
    <row r="3665" spans="1:13" x14ac:dyDescent="0.25">
      <c r="J3665" s="20"/>
      <c r="K3665" s="19"/>
      <c r="L3665" s="22"/>
      <c r="M3665"/>
    </row>
    <row r="3666" spans="1:13" x14ac:dyDescent="0.25">
      <c r="J3666" s="20"/>
      <c r="K3666" s="19"/>
      <c r="L3666" s="22"/>
      <c r="M3666"/>
    </row>
    <row r="3667" spans="1:13" x14ac:dyDescent="0.25">
      <c r="J3667" s="20"/>
      <c r="K3667" s="19"/>
      <c r="L3667" s="22"/>
      <c r="M3667"/>
    </row>
    <row r="3668" spans="1:13" x14ac:dyDescent="0.25">
      <c r="A3668" s="12"/>
      <c r="F3668" s="12"/>
      <c r="J3668" s="20"/>
      <c r="K3668" s="19"/>
      <c r="L3668" s="22"/>
      <c r="M3668"/>
    </row>
    <row r="3669" spans="1:13" x14ac:dyDescent="0.25">
      <c r="J3669" s="20"/>
      <c r="K3669" s="19"/>
      <c r="L3669" s="22"/>
      <c r="M3669"/>
    </row>
    <row r="3670" spans="1:13" x14ac:dyDescent="0.25">
      <c r="J3670" s="20"/>
      <c r="K3670" s="19"/>
      <c r="L3670" s="22"/>
      <c r="M3670"/>
    </row>
    <row r="3671" spans="1:13" x14ac:dyDescent="0.25">
      <c r="A3671" s="12"/>
      <c r="F3671" s="12"/>
      <c r="J3671" s="20"/>
      <c r="K3671" s="19"/>
      <c r="L3671" s="22"/>
      <c r="M3671"/>
    </row>
    <row r="3672" spans="1:13" x14ac:dyDescent="0.25">
      <c r="J3672" s="20"/>
      <c r="K3672" s="19"/>
      <c r="L3672" s="22"/>
      <c r="M3672"/>
    </row>
    <row r="3673" spans="1:13" x14ac:dyDescent="0.25">
      <c r="J3673" s="20"/>
      <c r="K3673" s="19"/>
      <c r="L3673" s="22"/>
      <c r="M3673"/>
    </row>
    <row r="3674" spans="1:13" x14ac:dyDescent="0.25">
      <c r="A3674" s="12"/>
      <c r="F3674" s="12"/>
      <c r="J3674" s="20"/>
      <c r="K3674" s="19"/>
      <c r="L3674" s="22"/>
      <c r="M3674"/>
    </row>
    <row r="3675" spans="1:13" x14ac:dyDescent="0.25">
      <c r="A3675" s="12"/>
      <c r="F3675" s="12"/>
      <c r="J3675" s="20"/>
      <c r="K3675" s="19"/>
      <c r="L3675" s="22"/>
      <c r="M3675"/>
    </row>
    <row r="3676" spans="1:13" x14ac:dyDescent="0.25">
      <c r="J3676" s="20"/>
      <c r="K3676" s="19"/>
      <c r="L3676" s="22"/>
      <c r="M3676"/>
    </row>
    <row r="3677" spans="1:13" x14ac:dyDescent="0.25">
      <c r="J3677" s="20"/>
      <c r="K3677" s="19"/>
      <c r="L3677" s="22"/>
      <c r="M3677"/>
    </row>
    <row r="3678" spans="1:13" x14ac:dyDescent="0.25">
      <c r="J3678" s="20"/>
      <c r="K3678" s="19"/>
      <c r="L3678" s="22"/>
      <c r="M3678"/>
    </row>
    <row r="3679" spans="1:13" x14ac:dyDescent="0.25">
      <c r="J3679" s="20"/>
      <c r="K3679" s="19"/>
      <c r="L3679" s="22"/>
      <c r="M3679"/>
    </row>
    <row r="3680" spans="1:13" x14ac:dyDescent="0.25">
      <c r="J3680" s="20"/>
      <c r="K3680" s="19"/>
      <c r="L3680" s="22"/>
      <c r="M3680"/>
    </row>
    <row r="3681" spans="1:13" x14ac:dyDescent="0.25">
      <c r="J3681" s="20"/>
      <c r="K3681" s="19"/>
      <c r="L3681" s="22"/>
      <c r="M3681"/>
    </row>
    <row r="3682" spans="1:13" x14ac:dyDescent="0.25">
      <c r="A3682" s="12"/>
      <c r="F3682" s="12"/>
      <c r="J3682" s="20"/>
      <c r="K3682" s="19"/>
      <c r="L3682" s="22"/>
      <c r="M3682"/>
    </row>
    <row r="3683" spans="1:13" x14ac:dyDescent="0.25">
      <c r="J3683" s="20"/>
      <c r="K3683" s="19"/>
      <c r="L3683" s="22"/>
      <c r="M3683"/>
    </row>
    <row r="3684" spans="1:13" x14ac:dyDescent="0.25">
      <c r="J3684" s="20"/>
      <c r="K3684" s="19"/>
      <c r="L3684" s="22"/>
      <c r="M3684"/>
    </row>
    <row r="3685" spans="1:13" x14ac:dyDescent="0.25">
      <c r="A3685" s="12"/>
      <c r="F3685" s="12"/>
      <c r="J3685" s="20"/>
      <c r="K3685" s="19"/>
      <c r="L3685" s="22"/>
      <c r="M3685"/>
    </row>
    <row r="3686" spans="1:13" x14ac:dyDescent="0.25">
      <c r="J3686" s="20"/>
      <c r="K3686" s="19"/>
      <c r="L3686" s="22"/>
      <c r="M3686"/>
    </row>
    <row r="3687" spans="1:13" x14ac:dyDescent="0.25">
      <c r="J3687" s="20"/>
      <c r="K3687" s="19"/>
      <c r="L3687" s="22"/>
      <c r="M3687"/>
    </row>
    <row r="3688" spans="1:13" x14ac:dyDescent="0.25">
      <c r="A3688" s="12"/>
      <c r="F3688" s="12"/>
      <c r="J3688" s="20"/>
      <c r="K3688" s="19"/>
      <c r="L3688" s="22"/>
      <c r="M3688"/>
    </row>
    <row r="3689" spans="1:13" x14ac:dyDescent="0.25">
      <c r="A3689" s="12"/>
      <c r="F3689" s="12"/>
      <c r="J3689" s="20"/>
      <c r="K3689" s="19"/>
      <c r="L3689" s="22"/>
      <c r="M3689"/>
    </row>
    <row r="3690" spans="1:13" x14ac:dyDescent="0.25">
      <c r="J3690" s="20"/>
      <c r="K3690" s="19"/>
      <c r="L3690" s="22"/>
      <c r="M3690"/>
    </row>
    <row r="3691" spans="1:13" x14ac:dyDescent="0.25">
      <c r="J3691" s="20"/>
      <c r="K3691" s="19"/>
      <c r="L3691" s="22"/>
      <c r="M3691"/>
    </row>
    <row r="3692" spans="1:13" x14ac:dyDescent="0.25">
      <c r="J3692" s="20"/>
      <c r="K3692" s="19"/>
      <c r="L3692" s="22"/>
      <c r="M3692"/>
    </row>
    <row r="3693" spans="1:13" x14ac:dyDescent="0.25">
      <c r="J3693" s="20"/>
      <c r="K3693" s="19"/>
      <c r="L3693" s="22"/>
      <c r="M3693"/>
    </row>
    <row r="3694" spans="1:13" x14ac:dyDescent="0.25">
      <c r="J3694" s="20"/>
      <c r="K3694" s="19"/>
      <c r="L3694" s="22"/>
      <c r="M3694"/>
    </row>
    <row r="3695" spans="1:13" x14ac:dyDescent="0.25">
      <c r="J3695" s="20"/>
      <c r="K3695" s="19"/>
      <c r="L3695" s="22"/>
      <c r="M3695"/>
    </row>
    <row r="3696" spans="1:13" x14ac:dyDescent="0.25">
      <c r="A3696" s="12"/>
      <c r="F3696" s="12"/>
      <c r="J3696" s="20"/>
      <c r="K3696" s="19"/>
      <c r="L3696" s="22"/>
      <c r="M3696"/>
    </row>
    <row r="3697" spans="1:13" x14ac:dyDescent="0.25">
      <c r="J3697" s="20"/>
      <c r="K3697" s="19"/>
      <c r="L3697" s="22"/>
      <c r="M3697"/>
    </row>
    <row r="3698" spans="1:13" x14ac:dyDescent="0.25">
      <c r="J3698" s="20"/>
      <c r="K3698" s="19"/>
      <c r="L3698" s="22"/>
      <c r="M3698"/>
    </row>
    <row r="3699" spans="1:13" x14ac:dyDescent="0.25">
      <c r="A3699" s="12"/>
      <c r="F3699" s="12"/>
      <c r="J3699" s="20"/>
      <c r="K3699" s="19"/>
      <c r="L3699" s="22"/>
      <c r="M3699"/>
    </row>
    <row r="3700" spans="1:13" x14ac:dyDescent="0.25">
      <c r="J3700" s="20"/>
      <c r="K3700" s="19"/>
      <c r="L3700" s="22"/>
      <c r="M3700"/>
    </row>
    <row r="3701" spans="1:13" x14ac:dyDescent="0.25">
      <c r="J3701" s="20"/>
      <c r="K3701" s="19"/>
      <c r="L3701" s="22"/>
      <c r="M3701"/>
    </row>
    <row r="3702" spans="1:13" x14ac:dyDescent="0.25">
      <c r="A3702" s="12"/>
      <c r="F3702" s="12"/>
      <c r="J3702" s="20"/>
      <c r="K3702" s="19"/>
      <c r="L3702" s="22"/>
      <c r="M3702"/>
    </row>
    <row r="3703" spans="1:13" x14ac:dyDescent="0.25">
      <c r="A3703" s="12"/>
      <c r="F3703" s="12"/>
      <c r="J3703" s="20"/>
      <c r="K3703" s="19"/>
      <c r="L3703" s="22"/>
      <c r="M3703"/>
    </row>
    <row r="3704" spans="1:13" x14ac:dyDescent="0.25">
      <c r="J3704" s="20"/>
      <c r="K3704" s="19"/>
      <c r="L3704" s="22"/>
      <c r="M3704"/>
    </row>
    <row r="3705" spans="1:13" x14ac:dyDescent="0.25">
      <c r="J3705" s="20"/>
      <c r="K3705" s="19"/>
      <c r="L3705" s="22"/>
      <c r="M3705"/>
    </row>
    <row r="3706" spans="1:13" x14ac:dyDescent="0.25">
      <c r="J3706" s="20"/>
      <c r="K3706" s="19"/>
      <c r="L3706" s="22"/>
      <c r="M3706"/>
    </row>
    <row r="3707" spans="1:13" x14ac:dyDescent="0.25">
      <c r="J3707" s="20"/>
      <c r="K3707" s="19"/>
      <c r="L3707" s="22"/>
      <c r="M3707"/>
    </row>
    <row r="3708" spans="1:13" x14ac:dyDescent="0.25">
      <c r="J3708" s="20"/>
      <c r="K3708" s="19"/>
      <c r="L3708" s="22"/>
      <c r="M3708"/>
    </row>
    <row r="3709" spans="1:13" x14ac:dyDescent="0.25">
      <c r="J3709" s="20"/>
      <c r="K3709" s="19"/>
      <c r="L3709" s="22"/>
      <c r="M3709"/>
    </row>
    <row r="3710" spans="1:13" x14ac:dyDescent="0.25">
      <c r="A3710" s="12"/>
      <c r="F3710" s="12"/>
      <c r="J3710" s="20"/>
      <c r="K3710" s="19"/>
      <c r="L3710" s="22"/>
      <c r="M3710"/>
    </row>
    <row r="3711" spans="1:13" x14ac:dyDescent="0.25">
      <c r="J3711" s="20"/>
      <c r="K3711" s="19"/>
      <c r="L3711" s="22"/>
      <c r="M3711"/>
    </row>
    <row r="3712" spans="1:13" x14ac:dyDescent="0.25">
      <c r="J3712" s="20"/>
      <c r="K3712" s="19"/>
      <c r="L3712" s="22"/>
      <c r="M3712"/>
    </row>
    <row r="3713" spans="1:13" x14ac:dyDescent="0.25">
      <c r="A3713" s="12"/>
      <c r="F3713" s="12"/>
      <c r="J3713" s="20"/>
      <c r="K3713" s="19"/>
      <c r="L3713" s="22"/>
      <c r="M3713"/>
    </row>
    <row r="3714" spans="1:13" x14ac:dyDescent="0.25">
      <c r="J3714" s="20"/>
      <c r="K3714" s="19"/>
      <c r="L3714" s="22"/>
      <c r="M3714"/>
    </row>
    <row r="3715" spans="1:13" x14ac:dyDescent="0.25">
      <c r="J3715" s="20"/>
      <c r="K3715" s="19"/>
      <c r="L3715" s="22"/>
      <c r="M3715"/>
    </row>
    <row r="3716" spans="1:13" x14ac:dyDescent="0.25">
      <c r="A3716" s="12"/>
      <c r="F3716" s="12"/>
      <c r="J3716" s="20"/>
      <c r="K3716" s="19"/>
      <c r="L3716" s="22"/>
      <c r="M3716"/>
    </row>
    <row r="3717" spans="1:13" x14ac:dyDescent="0.25">
      <c r="A3717" s="12"/>
      <c r="F3717" s="12"/>
      <c r="J3717" s="20"/>
      <c r="K3717" s="19"/>
      <c r="L3717" s="22"/>
      <c r="M3717"/>
    </row>
    <row r="3718" spans="1:13" x14ac:dyDescent="0.25">
      <c r="J3718" s="20"/>
      <c r="K3718" s="19"/>
      <c r="L3718" s="22"/>
      <c r="M3718"/>
    </row>
    <row r="3719" spans="1:13" x14ac:dyDescent="0.25">
      <c r="J3719" s="20"/>
      <c r="K3719" s="19"/>
      <c r="L3719" s="22"/>
      <c r="M3719"/>
    </row>
    <row r="3720" spans="1:13" x14ac:dyDescent="0.25">
      <c r="J3720" s="20"/>
      <c r="K3720" s="19"/>
      <c r="L3720" s="22"/>
      <c r="M3720"/>
    </row>
    <row r="3721" spans="1:13" x14ac:dyDescent="0.25">
      <c r="J3721" s="20"/>
      <c r="K3721" s="19"/>
      <c r="L3721" s="22"/>
      <c r="M3721"/>
    </row>
    <row r="3722" spans="1:13" x14ac:dyDescent="0.25">
      <c r="J3722" s="20"/>
      <c r="K3722" s="19"/>
      <c r="L3722" s="22"/>
      <c r="M3722"/>
    </row>
    <row r="3723" spans="1:13" x14ac:dyDescent="0.25">
      <c r="J3723" s="20"/>
      <c r="K3723" s="19"/>
      <c r="L3723" s="22"/>
      <c r="M3723"/>
    </row>
    <row r="3724" spans="1:13" x14ac:dyDescent="0.25">
      <c r="A3724" s="12"/>
      <c r="F3724" s="12"/>
      <c r="J3724" s="20"/>
      <c r="K3724" s="19"/>
      <c r="L3724" s="22"/>
      <c r="M3724"/>
    </row>
    <row r="3725" spans="1:13" x14ac:dyDescent="0.25">
      <c r="J3725" s="20"/>
      <c r="K3725" s="19"/>
      <c r="L3725" s="22"/>
      <c r="M3725"/>
    </row>
    <row r="3726" spans="1:13" x14ac:dyDescent="0.25">
      <c r="J3726" s="20"/>
      <c r="K3726" s="19"/>
      <c r="L3726" s="22"/>
      <c r="M3726"/>
    </row>
    <row r="3727" spans="1:13" x14ac:dyDescent="0.25">
      <c r="A3727" s="12"/>
      <c r="F3727" s="12"/>
      <c r="J3727" s="20"/>
      <c r="K3727" s="19"/>
      <c r="L3727" s="22"/>
      <c r="M3727"/>
    </row>
    <row r="3728" spans="1:13" x14ac:dyDescent="0.25">
      <c r="J3728" s="20"/>
      <c r="K3728" s="19"/>
      <c r="L3728" s="22"/>
      <c r="M3728"/>
    </row>
    <row r="3729" spans="1:13" x14ac:dyDescent="0.25">
      <c r="J3729" s="20"/>
      <c r="K3729" s="19"/>
      <c r="L3729" s="22"/>
      <c r="M3729"/>
    </row>
    <row r="3730" spans="1:13" x14ac:dyDescent="0.25">
      <c r="A3730" s="12"/>
      <c r="F3730" s="12"/>
      <c r="J3730" s="20"/>
      <c r="K3730" s="19"/>
      <c r="L3730" s="22"/>
      <c r="M3730"/>
    </row>
    <row r="3731" spans="1:13" x14ac:dyDescent="0.25">
      <c r="A3731" s="12"/>
      <c r="F3731" s="12"/>
      <c r="J3731" s="20"/>
      <c r="K3731" s="19"/>
      <c r="L3731" s="22"/>
      <c r="M3731"/>
    </row>
    <row r="3732" spans="1:13" x14ac:dyDescent="0.25">
      <c r="J3732" s="20"/>
      <c r="K3732" s="19"/>
      <c r="L3732" s="22"/>
      <c r="M3732"/>
    </row>
    <row r="3733" spans="1:13" x14ac:dyDescent="0.25">
      <c r="J3733" s="20"/>
      <c r="K3733" s="19"/>
      <c r="L3733" s="22"/>
      <c r="M3733"/>
    </row>
    <row r="3734" spans="1:13" x14ac:dyDescent="0.25">
      <c r="J3734" s="20"/>
      <c r="K3734" s="19"/>
      <c r="L3734" s="22"/>
      <c r="M3734"/>
    </row>
    <row r="3735" spans="1:13" x14ac:dyDescent="0.25">
      <c r="J3735" s="20"/>
      <c r="K3735" s="19"/>
      <c r="L3735" s="22"/>
      <c r="M3735"/>
    </row>
    <row r="3736" spans="1:13" x14ac:dyDescent="0.25">
      <c r="J3736" s="20"/>
      <c r="K3736" s="19"/>
      <c r="L3736" s="22"/>
      <c r="M3736"/>
    </row>
    <row r="3737" spans="1:13" x14ac:dyDescent="0.25">
      <c r="J3737" s="20"/>
      <c r="K3737" s="19"/>
      <c r="L3737" s="22"/>
      <c r="M3737"/>
    </row>
    <row r="3738" spans="1:13" x14ac:dyDescent="0.25">
      <c r="A3738" s="12"/>
      <c r="F3738" s="12"/>
      <c r="J3738" s="20"/>
      <c r="K3738" s="19"/>
      <c r="L3738" s="22"/>
      <c r="M3738"/>
    </row>
    <row r="3739" spans="1:13" x14ac:dyDescent="0.25">
      <c r="J3739" s="20"/>
      <c r="K3739" s="19"/>
      <c r="L3739" s="22"/>
      <c r="M3739"/>
    </row>
    <row r="3740" spans="1:13" x14ac:dyDescent="0.25">
      <c r="J3740" s="20"/>
      <c r="K3740" s="19"/>
      <c r="L3740" s="22"/>
      <c r="M3740"/>
    </row>
    <row r="3741" spans="1:13" x14ac:dyDescent="0.25">
      <c r="A3741" s="12"/>
      <c r="F3741" s="12"/>
      <c r="J3741" s="20"/>
      <c r="K3741" s="19"/>
      <c r="L3741" s="22"/>
      <c r="M3741"/>
    </row>
    <row r="3742" spans="1:13" x14ac:dyDescent="0.25">
      <c r="J3742" s="20"/>
      <c r="K3742" s="19"/>
      <c r="L3742" s="22"/>
      <c r="M3742"/>
    </row>
    <row r="3743" spans="1:13" x14ac:dyDescent="0.25">
      <c r="J3743" s="20"/>
      <c r="K3743" s="19"/>
      <c r="L3743" s="22"/>
      <c r="M3743"/>
    </row>
    <row r="3744" spans="1:13" x14ac:dyDescent="0.25">
      <c r="A3744" s="12"/>
      <c r="F3744" s="12"/>
      <c r="J3744" s="20"/>
      <c r="K3744" s="19"/>
      <c r="L3744" s="22"/>
      <c r="M3744"/>
    </row>
    <row r="3745" spans="1:13" x14ac:dyDescent="0.25">
      <c r="A3745" s="12"/>
      <c r="F3745" s="12"/>
      <c r="J3745" s="20"/>
      <c r="K3745" s="19"/>
      <c r="L3745" s="22"/>
      <c r="M3745"/>
    </row>
    <row r="3746" spans="1:13" x14ac:dyDescent="0.25">
      <c r="J3746" s="20"/>
      <c r="K3746" s="19"/>
      <c r="L3746" s="22"/>
      <c r="M3746"/>
    </row>
    <row r="3747" spans="1:13" x14ac:dyDescent="0.25">
      <c r="J3747" s="20"/>
      <c r="K3747" s="19"/>
      <c r="L3747" s="22"/>
      <c r="M3747"/>
    </row>
    <row r="3748" spans="1:13" x14ac:dyDescent="0.25">
      <c r="J3748" s="20"/>
      <c r="K3748" s="19"/>
      <c r="L3748" s="22"/>
      <c r="M3748"/>
    </row>
    <row r="3749" spans="1:13" x14ac:dyDescent="0.25">
      <c r="J3749" s="20"/>
      <c r="K3749" s="19"/>
      <c r="L3749" s="22"/>
      <c r="M3749"/>
    </row>
    <row r="3750" spans="1:13" x14ac:dyDescent="0.25">
      <c r="J3750" s="20"/>
      <c r="K3750" s="19"/>
      <c r="L3750" s="22"/>
      <c r="M3750"/>
    </row>
    <row r="3751" spans="1:13" x14ac:dyDescent="0.25">
      <c r="J3751" s="20"/>
      <c r="K3751" s="19"/>
      <c r="L3751" s="22"/>
      <c r="M3751"/>
    </row>
    <row r="3752" spans="1:13" x14ac:dyDescent="0.25">
      <c r="A3752" s="12"/>
      <c r="F3752" s="12"/>
      <c r="J3752" s="20"/>
      <c r="K3752" s="19"/>
      <c r="L3752" s="22"/>
      <c r="M3752"/>
    </row>
    <row r="3753" spans="1:13" x14ac:dyDescent="0.25">
      <c r="J3753" s="20"/>
      <c r="K3753" s="19"/>
      <c r="L3753" s="22"/>
      <c r="M3753"/>
    </row>
    <row r="3754" spans="1:13" x14ac:dyDescent="0.25">
      <c r="J3754" s="20"/>
      <c r="K3754" s="19"/>
      <c r="L3754" s="22"/>
      <c r="M3754"/>
    </row>
    <row r="3755" spans="1:13" x14ac:dyDescent="0.25">
      <c r="A3755" s="12"/>
      <c r="F3755" s="12"/>
      <c r="J3755" s="20"/>
      <c r="K3755" s="19"/>
      <c r="L3755" s="22"/>
      <c r="M3755"/>
    </row>
    <row r="3756" spans="1:13" x14ac:dyDescent="0.25">
      <c r="J3756" s="20"/>
      <c r="K3756" s="19"/>
      <c r="L3756" s="22"/>
      <c r="M3756"/>
    </row>
    <row r="3757" spans="1:13" x14ac:dyDescent="0.25">
      <c r="J3757" s="20"/>
      <c r="K3757" s="19"/>
      <c r="L3757" s="22"/>
      <c r="M3757"/>
    </row>
    <row r="3758" spans="1:13" x14ac:dyDescent="0.25">
      <c r="A3758" s="12"/>
      <c r="F3758" s="12"/>
      <c r="J3758" s="20"/>
      <c r="K3758" s="19"/>
      <c r="L3758" s="22"/>
      <c r="M3758"/>
    </row>
    <row r="3759" spans="1:13" x14ac:dyDescent="0.25">
      <c r="A3759" s="12"/>
      <c r="F3759" s="12"/>
      <c r="J3759" s="20"/>
      <c r="K3759" s="19"/>
      <c r="L3759" s="22"/>
      <c r="M3759"/>
    </row>
    <row r="3760" spans="1:13" x14ac:dyDescent="0.25">
      <c r="J3760" s="20"/>
      <c r="K3760" s="19"/>
      <c r="L3760" s="22"/>
      <c r="M3760"/>
    </row>
    <row r="3761" spans="1:13" x14ac:dyDescent="0.25">
      <c r="J3761" s="20"/>
      <c r="K3761" s="19"/>
      <c r="L3761" s="22"/>
      <c r="M3761"/>
    </row>
    <row r="3762" spans="1:13" x14ac:dyDescent="0.25">
      <c r="J3762" s="20"/>
      <c r="K3762" s="19"/>
      <c r="L3762" s="22"/>
      <c r="M3762"/>
    </row>
    <row r="3763" spans="1:13" x14ac:dyDescent="0.25">
      <c r="J3763" s="20"/>
      <c r="K3763" s="19"/>
      <c r="L3763" s="22"/>
      <c r="M3763"/>
    </row>
    <row r="3764" spans="1:13" x14ac:dyDescent="0.25">
      <c r="J3764" s="20"/>
      <c r="K3764" s="19"/>
      <c r="L3764" s="22"/>
      <c r="M3764"/>
    </row>
    <row r="3765" spans="1:13" x14ac:dyDescent="0.25">
      <c r="J3765" s="20"/>
      <c r="K3765" s="19"/>
      <c r="L3765" s="22"/>
      <c r="M3765"/>
    </row>
    <row r="3766" spans="1:13" x14ac:dyDescent="0.25">
      <c r="A3766" s="12"/>
      <c r="F3766" s="12"/>
      <c r="J3766" s="20"/>
      <c r="K3766" s="19"/>
      <c r="L3766" s="22"/>
      <c r="M3766"/>
    </row>
    <row r="3767" spans="1:13" x14ac:dyDescent="0.25">
      <c r="J3767" s="20"/>
      <c r="K3767" s="19"/>
      <c r="L3767" s="22"/>
      <c r="M3767"/>
    </row>
    <row r="3768" spans="1:13" x14ac:dyDescent="0.25">
      <c r="J3768" s="20"/>
      <c r="K3768" s="19"/>
      <c r="L3768" s="22"/>
      <c r="M3768"/>
    </row>
    <row r="3769" spans="1:13" x14ac:dyDescent="0.25">
      <c r="A3769" s="12"/>
      <c r="F3769" s="12"/>
      <c r="J3769" s="20"/>
      <c r="K3769" s="19"/>
      <c r="L3769" s="22"/>
      <c r="M3769"/>
    </row>
    <row r="3770" spans="1:13" x14ac:dyDescent="0.25">
      <c r="J3770" s="20"/>
      <c r="K3770" s="19"/>
      <c r="L3770" s="22"/>
      <c r="M3770"/>
    </row>
    <row r="3771" spans="1:13" x14ac:dyDescent="0.25">
      <c r="J3771" s="20"/>
      <c r="K3771" s="19"/>
      <c r="L3771" s="22"/>
      <c r="M3771"/>
    </row>
    <row r="3772" spans="1:13" x14ac:dyDescent="0.25">
      <c r="A3772" s="12"/>
      <c r="F3772" s="12"/>
      <c r="J3772" s="20"/>
      <c r="K3772" s="19"/>
      <c r="L3772" s="22"/>
      <c r="M3772"/>
    </row>
    <row r="3773" spans="1:13" x14ac:dyDescent="0.25">
      <c r="A3773" s="12"/>
      <c r="F3773" s="12"/>
      <c r="J3773" s="20"/>
      <c r="K3773" s="19"/>
      <c r="L3773" s="22"/>
      <c r="M3773"/>
    </row>
    <row r="3774" spans="1:13" x14ac:dyDescent="0.25">
      <c r="J3774" s="20"/>
      <c r="K3774" s="19"/>
      <c r="L3774" s="22"/>
      <c r="M3774"/>
    </row>
    <row r="3775" spans="1:13" x14ac:dyDescent="0.25">
      <c r="J3775" s="20"/>
      <c r="K3775" s="19"/>
      <c r="L3775" s="22"/>
      <c r="M3775"/>
    </row>
    <row r="3776" spans="1:13" x14ac:dyDescent="0.25">
      <c r="J3776" s="20"/>
      <c r="K3776" s="19"/>
      <c r="L3776" s="22"/>
      <c r="M3776"/>
    </row>
    <row r="3777" spans="1:13" x14ac:dyDescent="0.25">
      <c r="J3777" s="20"/>
      <c r="K3777" s="19"/>
      <c r="L3777" s="22"/>
      <c r="M3777"/>
    </row>
    <row r="3778" spans="1:13" x14ac:dyDescent="0.25">
      <c r="J3778" s="20"/>
      <c r="K3778" s="19"/>
      <c r="L3778" s="22"/>
      <c r="M3778"/>
    </row>
    <row r="3779" spans="1:13" x14ac:dyDescent="0.25">
      <c r="J3779" s="20"/>
      <c r="K3779" s="19"/>
      <c r="L3779" s="22"/>
      <c r="M3779"/>
    </row>
    <row r="3780" spans="1:13" x14ac:dyDescent="0.25">
      <c r="A3780" s="12"/>
      <c r="F3780" s="12"/>
      <c r="J3780" s="20"/>
      <c r="K3780" s="19"/>
      <c r="L3780" s="22"/>
      <c r="M3780"/>
    </row>
    <row r="3781" spans="1:13" x14ac:dyDescent="0.25">
      <c r="J3781" s="20"/>
      <c r="K3781" s="19"/>
      <c r="L3781" s="22"/>
      <c r="M3781"/>
    </row>
    <row r="3782" spans="1:13" x14ac:dyDescent="0.25">
      <c r="J3782" s="20"/>
      <c r="K3782" s="19"/>
      <c r="L3782" s="22"/>
      <c r="M3782"/>
    </row>
    <row r="3783" spans="1:13" x14ac:dyDescent="0.25">
      <c r="A3783" s="12"/>
      <c r="F3783" s="12"/>
      <c r="J3783" s="20"/>
      <c r="K3783" s="19"/>
      <c r="L3783" s="22"/>
      <c r="M3783"/>
    </row>
    <row r="3784" spans="1:13" x14ac:dyDescent="0.25">
      <c r="J3784" s="20"/>
      <c r="K3784" s="19"/>
      <c r="L3784" s="22"/>
      <c r="M3784"/>
    </row>
    <row r="3785" spans="1:13" x14ac:dyDescent="0.25">
      <c r="J3785" s="20"/>
      <c r="K3785" s="19"/>
      <c r="L3785" s="22"/>
      <c r="M3785"/>
    </row>
    <row r="3786" spans="1:13" x14ac:dyDescent="0.25">
      <c r="A3786" s="12"/>
      <c r="F3786" s="12"/>
      <c r="J3786" s="20"/>
      <c r="K3786" s="19"/>
      <c r="L3786" s="22"/>
      <c r="M3786"/>
    </row>
    <row r="3787" spans="1:13" x14ac:dyDescent="0.25">
      <c r="A3787" s="12"/>
      <c r="F3787" s="12"/>
      <c r="J3787" s="20"/>
      <c r="K3787" s="19"/>
      <c r="L3787" s="22"/>
      <c r="M3787"/>
    </row>
    <row r="3788" spans="1:13" x14ac:dyDescent="0.25">
      <c r="J3788" s="20"/>
      <c r="K3788" s="19"/>
      <c r="L3788" s="22"/>
      <c r="M3788"/>
    </row>
    <row r="3789" spans="1:13" x14ac:dyDescent="0.25">
      <c r="J3789" s="20"/>
      <c r="K3789" s="19"/>
      <c r="L3789" s="22"/>
      <c r="M3789"/>
    </row>
    <row r="3790" spans="1:13" x14ac:dyDescent="0.25">
      <c r="J3790" s="20"/>
      <c r="K3790" s="19"/>
      <c r="L3790" s="22"/>
      <c r="M3790"/>
    </row>
    <row r="3791" spans="1:13" x14ac:dyDescent="0.25">
      <c r="J3791" s="20"/>
      <c r="K3791" s="19"/>
      <c r="L3791" s="22"/>
      <c r="M3791"/>
    </row>
    <row r="3792" spans="1:13" x14ac:dyDescent="0.25">
      <c r="J3792" s="20"/>
      <c r="K3792" s="19"/>
      <c r="L3792" s="22"/>
      <c r="M3792"/>
    </row>
    <row r="3793" spans="1:13" x14ac:dyDescent="0.25">
      <c r="J3793" s="20"/>
      <c r="K3793" s="19"/>
      <c r="L3793" s="22"/>
      <c r="M3793"/>
    </row>
    <row r="3794" spans="1:13" x14ac:dyDescent="0.25">
      <c r="A3794" s="12"/>
      <c r="F3794" s="12"/>
      <c r="J3794" s="20"/>
      <c r="K3794" s="19"/>
      <c r="L3794" s="22"/>
      <c r="M3794"/>
    </row>
    <row r="3795" spans="1:13" x14ac:dyDescent="0.25">
      <c r="J3795" s="20"/>
      <c r="K3795" s="19"/>
      <c r="L3795" s="22"/>
      <c r="M3795"/>
    </row>
    <row r="3796" spans="1:13" x14ac:dyDescent="0.25">
      <c r="J3796" s="20"/>
      <c r="K3796" s="19"/>
      <c r="L3796" s="22"/>
      <c r="M3796"/>
    </row>
    <row r="3797" spans="1:13" x14ac:dyDescent="0.25">
      <c r="A3797" s="12"/>
      <c r="F3797" s="12"/>
      <c r="J3797" s="20"/>
      <c r="K3797" s="19"/>
      <c r="L3797" s="22"/>
      <c r="M3797"/>
    </row>
    <row r="3798" spans="1:13" x14ac:dyDescent="0.25">
      <c r="J3798" s="20"/>
      <c r="K3798" s="19"/>
      <c r="L3798" s="22"/>
      <c r="M3798"/>
    </row>
    <row r="3799" spans="1:13" x14ac:dyDescent="0.25">
      <c r="J3799" s="20"/>
      <c r="K3799" s="19"/>
      <c r="L3799" s="22"/>
      <c r="M3799"/>
    </row>
    <row r="3800" spans="1:13" x14ac:dyDescent="0.25">
      <c r="A3800" s="12"/>
      <c r="F3800" s="12"/>
      <c r="J3800" s="20"/>
      <c r="K3800" s="19"/>
      <c r="L3800" s="22"/>
      <c r="M3800"/>
    </row>
    <row r="3801" spans="1:13" x14ac:dyDescent="0.25">
      <c r="A3801" s="12"/>
      <c r="F3801" s="12"/>
      <c r="J3801" s="20"/>
      <c r="K3801" s="19"/>
      <c r="L3801" s="22"/>
      <c r="M3801"/>
    </row>
    <row r="3802" spans="1:13" x14ac:dyDescent="0.25">
      <c r="J3802" s="20"/>
      <c r="K3802" s="19"/>
      <c r="L3802" s="22"/>
      <c r="M3802"/>
    </row>
    <row r="3803" spans="1:13" x14ac:dyDescent="0.25">
      <c r="J3803" s="20"/>
      <c r="K3803" s="19"/>
      <c r="L3803" s="22"/>
      <c r="M3803"/>
    </row>
    <row r="3804" spans="1:13" x14ac:dyDescent="0.25">
      <c r="J3804" s="20"/>
      <c r="K3804" s="19"/>
      <c r="L3804" s="22"/>
      <c r="M3804"/>
    </row>
    <row r="3805" spans="1:13" x14ac:dyDescent="0.25">
      <c r="J3805" s="20"/>
      <c r="K3805" s="19"/>
      <c r="L3805" s="22"/>
      <c r="M3805"/>
    </row>
    <row r="3806" spans="1:13" x14ac:dyDescent="0.25">
      <c r="J3806" s="20"/>
      <c r="K3806" s="19"/>
      <c r="L3806" s="22"/>
      <c r="M3806"/>
    </row>
    <row r="3807" spans="1:13" x14ac:dyDescent="0.25">
      <c r="J3807" s="20"/>
      <c r="K3807" s="19"/>
      <c r="L3807" s="22"/>
      <c r="M3807"/>
    </row>
    <row r="3808" spans="1:13" x14ac:dyDescent="0.25">
      <c r="A3808" s="12"/>
      <c r="F3808" s="12"/>
      <c r="J3808" s="20"/>
      <c r="K3808" s="19"/>
      <c r="L3808" s="22"/>
      <c r="M3808"/>
    </row>
    <row r="3809" spans="1:13" x14ac:dyDescent="0.25">
      <c r="J3809" s="20"/>
      <c r="K3809" s="19"/>
      <c r="L3809" s="22"/>
      <c r="M3809"/>
    </row>
    <row r="3810" spans="1:13" x14ac:dyDescent="0.25">
      <c r="J3810" s="20"/>
      <c r="K3810" s="19"/>
      <c r="L3810" s="22"/>
      <c r="M3810"/>
    </row>
    <row r="3811" spans="1:13" x14ac:dyDescent="0.25">
      <c r="A3811" s="12"/>
      <c r="F3811" s="12"/>
      <c r="J3811" s="20"/>
      <c r="K3811" s="19"/>
      <c r="L3811" s="22"/>
      <c r="M3811"/>
    </row>
    <row r="3812" spans="1:13" x14ac:dyDescent="0.25">
      <c r="J3812" s="20"/>
      <c r="K3812" s="19"/>
      <c r="L3812" s="22"/>
      <c r="M3812"/>
    </row>
    <row r="3813" spans="1:13" x14ac:dyDescent="0.25">
      <c r="J3813" s="20"/>
      <c r="K3813" s="19"/>
      <c r="L3813" s="22"/>
      <c r="M3813"/>
    </row>
    <row r="3814" spans="1:13" x14ac:dyDescent="0.25">
      <c r="A3814" s="12"/>
      <c r="F3814" s="12"/>
      <c r="J3814" s="20"/>
      <c r="K3814" s="19"/>
      <c r="L3814" s="22"/>
      <c r="M3814"/>
    </row>
    <row r="3815" spans="1:13" x14ac:dyDescent="0.25">
      <c r="A3815" s="12"/>
      <c r="F3815" s="12"/>
      <c r="J3815" s="20"/>
      <c r="K3815" s="19"/>
      <c r="L3815" s="22"/>
      <c r="M3815"/>
    </row>
    <row r="3816" spans="1:13" x14ac:dyDescent="0.25">
      <c r="J3816" s="20"/>
      <c r="K3816" s="19"/>
      <c r="L3816" s="22"/>
      <c r="M3816"/>
    </row>
    <row r="3817" spans="1:13" x14ac:dyDescent="0.25">
      <c r="J3817" s="20"/>
      <c r="K3817" s="19"/>
      <c r="L3817" s="22"/>
      <c r="M3817"/>
    </row>
    <row r="3818" spans="1:13" x14ac:dyDescent="0.25">
      <c r="J3818" s="20"/>
      <c r="K3818" s="19"/>
      <c r="L3818" s="22"/>
      <c r="M3818"/>
    </row>
    <row r="3819" spans="1:13" x14ac:dyDescent="0.25">
      <c r="J3819" s="20"/>
      <c r="K3819" s="19"/>
      <c r="L3819" s="22"/>
      <c r="M3819"/>
    </row>
    <row r="3820" spans="1:13" x14ac:dyDescent="0.25">
      <c r="J3820" s="20"/>
      <c r="K3820" s="19"/>
      <c r="L3820" s="22"/>
      <c r="M3820"/>
    </row>
    <row r="3821" spans="1:13" x14ac:dyDescent="0.25">
      <c r="J3821" s="20"/>
      <c r="K3821" s="19"/>
      <c r="L3821" s="22"/>
      <c r="M3821"/>
    </row>
    <row r="3822" spans="1:13" x14ac:dyDescent="0.25">
      <c r="A3822" s="12"/>
      <c r="F3822" s="12"/>
      <c r="J3822" s="20"/>
      <c r="K3822" s="19"/>
      <c r="L3822" s="22"/>
      <c r="M3822"/>
    </row>
    <row r="3823" spans="1:13" x14ac:dyDescent="0.25">
      <c r="J3823" s="20"/>
      <c r="K3823" s="19"/>
      <c r="L3823" s="22"/>
      <c r="M3823"/>
    </row>
    <row r="3824" spans="1:13" x14ac:dyDescent="0.25">
      <c r="J3824" s="20"/>
      <c r="K3824" s="19"/>
      <c r="L3824" s="22"/>
      <c r="M3824"/>
    </row>
    <row r="3825" spans="1:13" x14ac:dyDescent="0.25">
      <c r="A3825" s="12"/>
      <c r="F3825" s="12"/>
      <c r="J3825" s="20"/>
      <c r="K3825" s="19"/>
      <c r="L3825" s="22"/>
      <c r="M3825"/>
    </row>
    <row r="3826" spans="1:13" x14ac:dyDescent="0.25">
      <c r="J3826" s="20"/>
      <c r="K3826" s="19"/>
      <c r="L3826" s="22"/>
      <c r="M3826"/>
    </row>
    <row r="3827" spans="1:13" x14ac:dyDescent="0.25">
      <c r="J3827" s="20"/>
      <c r="K3827" s="19"/>
      <c r="L3827" s="22"/>
      <c r="M3827"/>
    </row>
    <row r="3828" spans="1:13" x14ac:dyDescent="0.25">
      <c r="A3828" s="12"/>
      <c r="F3828" s="12"/>
      <c r="J3828" s="20"/>
      <c r="K3828" s="19"/>
      <c r="L3828" s="22"/>
      <c r="M3828"/>
    </row>
    <row r="3829" spans="1:13" x14ac:dyDescent="0.25">
      <c r="A3829" s="12"/>
      <c r="F3829" s="12"/>
      <c r="J3829" s="20"/>
      <c r="K3829" s="19"/>
      <c r="L3829" s="22"/>
      <c r="M3829"/>
    </row>
    <row r="3830" spans="1:13" x14ac:dyDescent="0.25">
      <c r="J3830" s="20"/>
      <c r="K3830" s="19"/>
      <c r="L3830" s="22"/>
      <c r="M3830"/>
    </row>
    <row r="3831" spans="1:13" x14ac:dyDescent="0.25">
      <c r="J3831" s="20"/>
      <c r="K3831" s="19"/>
      <c r="L3831" s="22"/>
      <c r="M3831"/>
    </row>
    <row r="3832" spans="1:13" x14ac:dyDescent="0.25">
      <c r="J3832" s="20"/>
      <c r="K3832" s="19"/>
      <c r="L3832" s="22"/>
      <c r="M3832"/>
    </row>
    <row r="3833" spans="1:13" x14ac:dyDescent="0.25">
      <c r="J3833" s="20"/>
      <c r="K3833" s="19"/>
      <c r="L3833" s="22"/>
      <c r="M3833"/>
    </row>
    <row r="3834" spans="1:13" x14ac:dyDescent="0.25">
      <c r="J3834" s="20"/>
      <c r="K3834" s="19"/>
      <c r="L3834" s="22"/>
      <c r="M3834"/>
    </row>
    <row r="3835" spans="1:13" x14ac:dyDescent="0.25">
      <c r="J3835" s="20"/>
      <c r="K3835" s="19"/>
      <c r="L3835" s="22"/>
      <c r="M3835"/>
    </row>
    <row r="3836" spans="1:13" x14ac:dyDescent="0.25">
      <c r="A3836" s="12"/>
      <c r="F3836" s="12"/>
      <c r="J3836" s="20"/>
      <c r="K3836" s="19"/>
      <c r="L3836" s="22"/>
      <c r="M3836"/>
    </row>
    <row r="3837" spans="1:13" x14ac:dyDescent="0.25">
      <c r="J3837" s="20"/>
      <c r="K3837" s="19"/>
      <c r="L3837" s="22"/>
      <c r="M3837"/>
    </row>
    <row r="3838" spans="1:13" x14ac:dyDescent="0.25">
      <c r="J3838" s="20"/>
      <c r="K3838" s="19"/>
      <c r="L3838" s="22"/>
      <c r="M3838"/>
    </row>
    <row r="3839" spans="1:13" x14ac:dyDescent="0.25">
      <c r="A3839" s="12"/>
      <c r="F3839" s="12"/>
      <c r="J3839" s="20"/>
      <c r="K3839" s="19"/>
      <c r="L3839" s="22"/>
      <c r="M3839"/>
    </row>
    <row r="3840" spans="1:13" x14ac:dyDescent="0.25">
      <c r="J3840" s="20"/>
      <c r="K3840" s="19"/>
      <c r="L3840" s="22"/>
      <c r="M3840"/>
    </row>
    <row r="3841" spans="1:13" x14ac:dyDescent="0.25">
      <c r="J3841" s="20"/>
      <c r="K3841" s="19"/>
      <c r="L3841" s="22"/>
      <c r="M3841"/>
    </row>
    <row r="3842" spans="1:13" x14ac:dyDescent="0.25">
      <c r="A3842" s="12"/>
      <c r="F3842" s="12"/>
      <c r="J3842" s="20"/>
      <c r="K3842" s="19"/>
      <c r="L3842" s="22"/>
      <c r="M3842"/>
    </row>
    <row r="3843" spans="1:13" x14ac:dyDescent="0.25">
      <c r="A3843" s="12"/>
      <c r="F3843" s="12"/>
      <c r="J3843" s="20"/>
      <c r="K3843" s="19"/>
      <c r="L3843" s="22"/>
      <c r="M3843"/>
    </row>
    <row r="3844" spans="1:13" x14ac:dyDescent="0.25">
      <c r="J3844" s="20"/>
      <c r="K3844" s="19"/>
      <c r="L3844" s="22"/>
      <c r="M3844"/>
    </row>
    <row r="3845" spans="1:13" x14ac:dyDescent="0.25">
      <c r="J3845" s="20"/>
      <c r="K3845" s="19"/>
      <c r="L3845" s="22"/>
      <c r="M3845"/>
    </row>
    <row r="3846" spans="1:13" x14ac:dyDescent="0.25">
      <c r="J3846" s="20"/>
      <c r="K3846" s="19"/>
      <c r="L3846" s="22"/>
      <c r="M3846"/>
    </row>
    <row r="3847" spans="1:13" x14ac:dyDescent="0.25">
      <c r="J3847" s="20"/>
      <c r="K3847" s="19"/>
      <c r="L3847" s="22"/>
      <c r="M3847"/>
    </row>
    <row r="3848" spans="1:13" x14ac:dyDescent="0.25">
      <c r="J3848" s="20"/>
      <c r="K3848" s="19"/>
      <c r="L3848" s="22"/>
      <c r="M3848"/>
    </row>
    <row r="3849" spans="1:13" x14ac:dyDescent="0.25">
      <c r="J3849" s="20"/>
      <c r="K3849" s="19"/>
      <c r="L3849" s="22"/>
      <c r="M3849"/>
    </row>
    <row r="3850" spans="1:13" x14ac:dyDescent="0.25">
      <c r="A3850" s="12"/>
      <c r="F3850" s="12"/>
      <c r="J3850" s="20"/>
      <c r="K3850" s="19"/>
      <c r="L3850" s="22"/>
      <c r="M3850"/>
    </row>
    <row r="3851" spans="1:13" x14ac:dyDescent="0.25">
      <c r="J3851" s="20"/>
      <c r="K3851" s="19"/>
      <c r="L3851" s="22"/>
      <c r="M3851"/>
    </row>
    <row r="3852" spans="1:13" x14ac:dyDescent="0.25">
      <c r="J3852" s="20"/>
      <c r="K3852" s="19"/>
      <c r="L3852" s="22"/>
      <c r="M3852"/>
    </row>
    <row r="3853" spans="1:13" x14ac:dyDescent="0.25">
      <c r="A3853" s="12"/>
      <c r="F3853" s="12"/>
      <c r="J3853" s="20"/>
      <c r="K3853" s="19"/>
      <c r="L3853" s="22"/>
      <c r="M3853"/>
    </row>
    <row r="3854" spans="1:13" x14ac:dyDescent="0.25">
      <c r="J3854" s="20"/>
      <c r="K3854" s="19"/>
      <c r="L3854" s="22"/>
      <c r="M3854"/>
    </row>
    <row r="3855" spans="1:13" x14ac:dyDescent="0.25">
      <c r="J3855" s="20"/>
      <c r="K3855" s="19"/>
      <c r="L3855" s="22"/>
      <c r="M3855"/>
    </row>
    <row r="3856" spans="1:13" x14ac:dyDescent="0.25">
      <c r="A3856" s="12"/>
      <c r="F3856" s="12"/>
      <c r="J3856" s="20"/>
      <c r="K3856" s="19"/>
      <c r="L3856" s="22"/>
      <c r="M3856"/>
    </row>
    <row r="3857" spans="1:13" x14ac:dyDescent="0.25">
      <c r="A3857" s="12"/>
      <c r="F3857" s="12"/>
      <c r="J3857" s="20"/>
      <c r="K3857" s="19"/>
      <c r="L3857" s="22"/>
      <c r="M3857"/>
    </row>
    <row r="3858" spans="1:13" x14ac:dyDescent="0.25">
      <c r="J3858" s="20"/>
      <c r="K3858" s="19"/>
      <c r="L3858" s="22"/>
      <c r="M3858"/>
    </row>
    <row r="3859" spans="1:13" x14ac:dyDescent="0.25">
      <c r="J3859" s="20"/>
      <c r="K3859" s="19"/>
      <c r="L3859" s="22"/>
      <c r="M3859"/>
    </row>
    <row r="3860" spans="1:13" x14ac:dyDescent="0.25">
      <c r="J3860" s="20"/>
      <c r="K3860" s="19"/>
      <c r="L3860" s="22"/>
      <c r="M3860"/>
    </row>
    <row r="3861" spans="1:13" x14ac:dyDescent="0.25">
      <c r="J3861" s="20"/>
      <c r="K3861" s="19"/>
      <c r="L3861" s="22"/>
      <c r="M3861"/>
    </row>
    <row r="3862" spans="1:13" x14ac:dyDescent="0.25">
      <c r="J3862" s="20"/>
      <c r="K3862" s="19"/>
      <c r="L3862" s="22"/>
      <c r="M3862"/>
    </row>
    <row r="3863" spans="1:13" x14ac:dyDescent="0.25">
      <c r="J3863" s="20"/>
      <c r="K3863" s="19"/>
      <c r="L3863" s="22"/>
      <c r="M3863"/>
    </row>
    <row r="3864" spans="1:13" x14ac:dyDescent="0.25">
      <c r="A3864" s="12"/>
      <c r="F3864" s="12"/>
      <c r="J3864" s="20"/>
      <c r="K3864" s="19"/>
      <c r="L3864" s="22"/>
      <c r="M3864"/>
    </row>
    <row r="3865" spans="1:13" x14ac:dyDescent="0.25">
      <c r="J3865" s="20"/>
      <c r="K3865" s="19"/>
      <c r="L3865" s="22"/>
      <c r="M3865"/>
    </row>
    <row r="3866" spans="1:13" x14ac:dyDescent="0.25">
      <c r="J3866" s="20"/>
      <c r="K3866" s="19"/>
      <c r="L3866" s="22"/>
      <c r="M3866"/>
    </row>
    <row r="3867" spans="1:13" x14ac:dyDescent="0.25">
      <c r="A3867" s="12"/>
      <c r="F3867" s="12"/>
      <c r="J3867" s="20"/>
      <c r="K3867" s="19"/>
      <c r="L3867" s="22"/>
      <c r="M3867"/>
    </row>
    <row r="3868" spans="1:13" x14ac:dyDescent="0.25">
      <c r="J3868" s="20"/>
      <c r="K3868" s="19"/>
      <c r="L3868" s="22"/>
      <c r="M3868"/>
    </row>
    <row r="3869" spans="1:13" x14ac:dyDescent="0.25">
      <c r="J3869" s="20"/>
      <c r="K3869" s="19"/>
      <c r="L3869" s="22"/>
      <c r="M3869"/>
    </row>
    <row r="3870" spans="1:13" x14ac:dyDescent="0.25">
      <c r="A3870" s="12"/>
      <c r="F3870" s="12"/>
      <c r="J3870" s="20"/>
      <c r="K3870" s="19"/>
      <c r="L3870" s="22"/>
      <c r="M3870"/>
    </row>
    <row r="3871" spans="1:13" x14ac:dyDescent="0.25">
      <c r="A3871" s="12"/>
      <c r="F3871" s="12"/>
      <c r="J3871" s="20"/>
      <c r="K3871" s="19"/>
      <c r="L3871" s="22"/>
      <c r="M3871"/>
    </row>
    <row r="3872" spans="1:13" x14ac:dyDescent="0.25">
      <c r="J3872" s="20"/>
      <c r="K3872" s="19"/>
      <c r="L3872" s="22"/>
      <c r="M3872"/>
    </row>
    <row r="3873" spans="1:13" x14ac:dyDescent="0.25">
      <c r="J3873" s="20"/>
      <c r="K3873" s="19"/>
      <c r="L3873" s="22"/>
      <c r="M3873"/>
    </row>
    <row r="3874" spans="1:13" x14ac:dyDescent="0.25">
      <c r="J3874" s="20"/>
      <c r="K3874" s="19"/>
      <c r="L3874" s="22"/>
      <c r="M3874"/>
    </row>
    <row r="3875" spans="1:13" x14ac:dyDescent="0.25">
      <c r="J3875" s="20"/>
      <c r="K3875" s="19"/>
      <c r="L3875" s="22"/>
      <c r="M3875"/>
    </row>
    <row r="3876" spans="1:13" x14ac:dyDescent="0.25">
      <c r="J3876" s="20"/>
      <c r="K3876" s="19"/>
      <c r="L3876" s="22"/>
      <c r="M3876"/>
    </row>
    <row r="3877" spans="1:13" x14ac:dyDescent="0.25">
      <c r="J3877" s="20"/>
      <c r="K3877" s="19"/>
      <c r="L3877" s="22"/>
      <c r="M3877"/>
    </row>
    <row r="3878" spans="1:13" x14ac:dyDescent="0.25">
      <c r="A3878" s="12"/>
      <c r="F3878" s="12"/>
      <c r="J3878" s="20"/>
      <c r="K3878" s="19"/>
      <c r="L3878" s="22"/>
      <c r="M3878"/>
    </row>
    <row r="3879" spans="1:13" x14ac:dyDescent="0.25">
      <c r="J3879" s="20"/>
      <c r="K3879" s="19"/>
      <c r="L3879" s="22"/>
      <c r="M3879"/>
    </row>
    <row r="3880" spans="1:13" x14ac:dyDescent="0.25">
      <c r="J3880" s="20"/>
      <c r="K3880" s="19"/>
      <c r="L3880" s="22"/>
      <c r="M3880"/>
    </row>
    <row r="3881" spans="1:13" x14ac:dyDescent="0.25">
      <c r="A3881" s="12"/>
      <c r="F3881" s="12"/>
      <c r="J3881" s="20"/>
      <c r="K3881" s="19"/>
      <c r="L3881" s="22"/>
      <c r="M3881"/>
    </row>
    <row r="3882" spans="1:13" x14ac:dyDescent="0.25">
      <c r="J3882" s="20"/>
      <c r="K3882" s="19"/>
      <c r="L3882" s="22"/>
      <c r="M3882"/>
    </row>
    <row r="3883" spans="1:13" x14ac:dyDescent="0.25">
      <c r="J3883" s="20"/>
      <c r="K3883" s="19"/>
      <c r="L3883" s="22"/>
      <c r="M3883"/>
    </row>
    <row r="3884" spans="1:13" x14ac:dyDescent="0.25">
      <c r="A3884" s="12"/>
      <c r="F3884" s="12"/>
      <c r="J3884" s="20"/>
      <c r="K3884" s="19"/>
      <c r="L3884" s="22"/>
      <c r="M3884"/>
    </row>
    <row r="3885" spans="1:13" x14ac:dyDescent="0.25">
      <c r="A3885" s="12"/>
      <c r="F3885" s="12"/>
      <c r="J3885" s="20"/>
      <c r="K3885" s="19"/>
      <c r="L3885" s="22"/>
      <c r="M3885"/>
    </row>
    <row r="3886" spans="1:13" x14ac:dyDescent="0.25">
      <c r="J3886" s="20"/>
      <c r="K3886" s="19"/>
      <c r="L3886" s="22"/>
      <c r="M3886"/>
    </row>
    <row r="3887" spans="1:13" x14ac:dyDescent="0.25">
      <c r="J3887" s="20"/>
      <c r="K3887" s="19"/>
      <c r="L3887" s="22"/>
      <c r="M3887"/>
    </row>
    <row r="3888" spans="1:13" x14ac:dyDescent="0.25">
      <c r="J3888" s="20"/>
      <c r="K3888" s="19"/>
      <c r="L3888" s="22"/>
      <c r="M3888"/>
    </row>
    <row r="3889" spans="1:13" x14ac:dyDescent="0.25">
      <c r="J3889" s="20"/>
      <c r="K3889" s="19"/>
      <c r="L3889" s="22"/>
      <c r="M3889"/>
    </row>
    <row r="3890" spans="1:13" x14ac:dyDescent="0.25">
      <c r="J3890" s="20"/>
      <c r="K3890" s="19"/>
      <c r="L3890" s="22"/>
      <c r="M3890"/>
    </row>
    <row r="3891" spans="1:13" x14ac:dyDescent="0.25">
      <c r="J3891" s="20"/>
      <c r="K3891" s="19"/>
      <c r="L3891" s="22"/>
      <c r="M3891"/>
    </row>
    <row r="3892" spans="1:13" x14ac:dyDescent="0.25">
      <c r="A3892" s="12"/>
      <c r="F3892" s="12"/>
      <c r="J3892" s="20"/>
      <c r="K3892" s="19"/>
      <c r="L3892" s="22"/>
      <c r="M3892"/>
    </row>
    <row r="3893" spans="1:13" x14ac:dyDescent="0.25">
      <c r="J3893" s="20"/>
      <c r="K3893" s="19"/>
      <c r="L3893" s="22"/>
      <c r="M3893"/>
    </row>
    <row r="3894" spans="1:13" x14ac:dyDescent="0.25">
      <c r="J3894" s="20"/>
      <c r="K3894" s="19"/>
      <c r="L3894" s="22"/>
      <c r="M3894"/>
    </row>
    <row r="3895" spans="1:13" x14ac:dyDescent="0.25">
      <c r="A3895" s="12"/>
      <c r="F3895" s="12"/>
      <c r="J3895" s="20"/>
      <c r="K3895" s="19"/>
      <c r="L3895" s="22"/>
      <c r="M3895"/>
    </row>
    <row r="3896" spans="1:13" x14ac:dyDescent="0.25">
      <c r="J3896" s="20"/>
      <c r="K3896" s="19"/>
      <c r="L3896" s="22"/>
      <c r="M3896"/>
    </row>
    <row r="3897" spans="1:13" x14ac:dyDescent="0.25">
      <c r="J3897" s="20"/>
      <c r="K3897" s="19"/>
      <c r="L3897" s="22"/>
      <c r="M3897"/>
    </row>
    <row r="3898" spans="1:13" x14ac:dyDescent="0.25">
      <c r="A3898" s="12"/>
      <c r="F3898" s="12"/>
      <c r="J3898" s="20"/>
      <c r="K3898" s="19"/>
      <c r="L3898" s="22"/>
      <c r="M3898"/>
    </row>
    <row r="3899" spans="1:13" x14ac:dyDescent="0.25">
      <c r="A3899" s="12"/>
      <c r="F3899" s="12"/>
      <c r="J3899" s="20"/>
      <c r="K3899" s="19"/>
      <c r="L3899" s="22"/>
      <c r="M3899"/>
    </row>
    <row r="3900" spans="1:13" x14ac:dyDescent="0.25">
      <c r="J3900" s="20"/>
      <c r="K3900" s="19"/>
      <c r="L3900" s="22"/>
      <c r="M3900"/>
    </row>
    <row r="3901" spans="1:13" x14ac:dyDescent="0.25">
      <c r="J3901" s="20"/>
      <c r="K3901" s="19"/>
      <c r="L3901" s="22"/>
      <c r="M3901"/>
    </row>
    <row r="3902" spans="1:13" x14ac:dyDescent="0.25">
      <c r="J3902" s="20"/>
      <c r="K3902" s="19"/>
      <c r="L3902" s="22"/>
      <c r="M3902"/>
    </row>
    <row r="3903" spans="1:13" x14ac:dyDescent="0.25">
      <c r="J3903" s="20"/>
      <c r="K3903" s="19"/>
      <c r="L3903" s="22"/>
      <c r="M3903"/>
    </row>
    <row r="3904" spans="1:13" x14ac:dyDescent="0.25">
      <c r="J3904" s="20"/>
      <c r="K3904" s="19"/>
      <c r="L3904" s="22"/>
      <c r="M3904"/>
    </row>
    <row r="3905" spans="1:13" x14ac:dyDescent="0.25">
      <c r="J3905" s="20"/>
      <c r="K3905" s="19"/>
      <c r="L3905" s="22"/>
      <c r="M3905"/>
    </row>
    <row r="3906" spans="1:13" x14ac:dyDescent="0.25">
      <c r="A3906" s="12"/>
      <c r="F3906" s="12"/>
      <c r="J3906" s="20"/>
      <c r="K3906" s="19"/>
      <c r="L3906" s="22"/>
      <c r="M3906"/>
    </row>
    <row r="3907" spans="1:13" x14ac:dyDescent="0.25">
      <c r="J3907" s="20"/>
      <c r="K3907" s="19"/>
      <c r="L3907" s="22"/>
      <c r="M3907"/>
    </row>
    <row r="3908" spans="1:13" x14ac:dyDescent="0.25">
      <c r="J3908" s="20"/>
      <c r="K3908" s="19"/>
      <c r="L3908" s="22"/>
      <c r="M3908"/>
    </row>
    <row r="3909" spans="1:13" x14ac:dyDescent="0.25">
      <c r="A3909" s="12"/>
      <c r="F3909" s="12"/>
      <c r="J3909" s="20"/>
      <c r="K3909" s="19"/>
      <c r="L3909" s="22"/>
      <c r="M3909"/>
    </row>
    <row r="3910" spans="1:13" x14ac:dyDescent="0.25">
      <c r="J3910" s="20"/>
      <c r="K3910" s="19"/>
      <c r="L3910" s="22"/>
      <c r="M3910"/>
    </row>
    <row r="3911" spans="1:13" x14ac:dyDescent="0.25">
      <c r="J3911" s="20"/>
      <c r="K3911" s="19"/>
      <c r="L3911" s="22"/>
      <c r="M3911"/>
    </row>
    <row r="3912" spans="1:13" x14ac:dyDescent="0.25">
      <c r="A3912" s="12"/>
      <c r="F3912" s="12"/>
      <c r="J3912" s="20"/>
      <c r="K3912" s="19"/>
      <c r="L3912" s="22"/>
      <c r="M3912"/>
    </row>
    <row r="3913" spans="1:13" x14ac:dyDescent="0.25">
      <c r="A3913" s="12"/>
      <c r="F3913" s="12"/>
      <c r="J3913" s="20"/>
      <c r="K3913" s="19"/>
      <c r="L3913" s="22"/>
      <c r="M3913"/>
    </row>
    <row r="3914" spans="1:13" x14ac:dyDescent="0.25">
      <c r="J3914" s="20"/>
      <c r="K3914" s="19"/>
      <c r="L3914" s="22"/>
      <c r="M3914"/>
    </row>
    <row r="3915" spans="1:13" x14ac:dyDescent="0.25">
      <c r="J3915" s="20"/>
      <c r="K3915" s="19"/>
      <c r="L3915" s="22"/>
      <c r="M3915"/>
    </row>
    <row r="3916" spans="1:13" x14ac:dyDescent="0.25">
      <c r="J3916" s="20"/>
      <c r="K3916" s="19"/>
      <c r="L3916" s="22"/>
      <c r="M3916"/>
    </row>
    <row r="3917" spans="1:13" x14ac:dyDescent="0.25">
      <c r="J3917" s="20"/>
      <c r="K3917" s="19"/>
      <c r="L3917" s="22"/>
      <c r="M3917"/>
    </row>
    <row r="3918" spans="1:13" x14ac:dyDescent="0.25">
      <c r="J3918" s="20"/>
      <c r="K3918" s="19"/>
      <c r="L3918" s="22"/>
      <c r="M3918"/>
    </row>
    <row r="3919" spans="1:13" x14ac:dyDescent="0.25">
      <c r="J3919" s="20"/>
      <c r="K3919" s="19"/>
      <c r="L3919" s="22"/>
      <c r="M3919"/>
    </row>
    <row r="3920" spans="1:13" x14ac:dyDescent="0.25">
      <c r="A3920" s="12"/>
      <c r="F3920" s="12"/>
      <c r="J3920" s="20"/>
      <c r="K3920" s="19"/>
      <c r="L3920" s="22"/>
      <c r="M3920"/>
    </row>
    <row r="3921" spans="1:13" x14ac:dyDescent="0.25">
      <c r="J3921" s="20"/>
      <c r="K3921" s="19"/>
      <c r="L3921" s="22"/>
      <c r="M3921"/>
    </row>
    <row r="3922" spans="1:13" x14ac:dyDescent="0.25">
      <c r="J3922" s="20"/>
      <c r="K3922" s="19"/>
      <c r="L3922" s="22"/>
      <c r="M3922"/>
    </row>
    <row r="3923" spans="1:13" x14ac:dyDescent="0.25">
      <c r="A3923" s="12"/>
      <c r="F3923" s="12"/>
      <c r="J3923" s="20"/>
      <c r="K3923" s="19"/>
      <c r="L3923" s="22"/>
      <c r="M3923"/>
    </row>
    <row r="3924" spans="1:13" x14ac:dyDescent="0.25">
      <c r="J3924" s="20"/>
      <c r="K3924" s="19"/>
      <c r="L3924" s="22"/>
      <c r="M3924"/>
    </row>
    <row r="3925" spans="1:13" x14ac:dyDescent="0.25">
      <c r="J3925" s="20"/>
      <c r="K3925" s="19"/>
      <c r="L3925" s="22"/>
      <c r="M3925"/>
    </row>
    <row r="3926" spans="1:13" x14ac:dyDescent="0.25">
      <c r="A3926" s="12"/>
      <c r="F3926" s="12"/>
      <c r="J3926" s="20"/>
      <c r="K3926" s="19"/>
      <c r="L3926" s="22"/>
      <c r="M3926"/>
    </row>
    <row r="3927" spans="1:13" x14ac:dyDescent="0.25">
      <c r="A3927" s="12"/>
      <c r="F3927" s="12"/>
      <c r="J3927" s="20"/>
      <c r="K3927" s="19"/>
      <c r="L3927" s="22"/>
      <c r="M3927"/>
    </row>
    <row r="3928" spans="1:13" x14ac:dyDescent="0.25">
      <c r="J3928" s="20"/>
      <c r="K3928" s="19"/>
      <c r="L3928" s="22"/>
      <c r="M3928"/>
    </row>
    <row r="3929" spans="1:13" x14ac:dyDescent="0.25">
      <c r="J3929" s="20"/>
      <c r="K3929" s="19"/>
      <c r="L3929" s="22"/>
      <c r="M3929"/>
    </row>
    <row r="3930" spans="1:13" x14ac:dyDescent="0.25">
      <c r="J3930" s="20"/>
      <c r="K3930" s="19"/>
      <c r="L3930" s="22"/>
      <c r="M3930"/>
    </row>
    <row r="3931" spans="1:13" x14ac:dyDescent="0.25">
      <c r="J3931" s="20"/>
      <c r="K3931" s="19"/>
      <c r="L3931" s="22"/>
      <c r="M3931"/>
    </row>
    <row r="3932" spans="1:13" x14ac:dyDescent="0.25">
      <c r="J3932" s="20"/>
      <c r="K3932" s="19"/>
      <c r="L3932" s="22"/>
      <c r="M3932"/>
    </row>
    <row r="3933" spans="1:13" x14ac:dyDescent="0.25">
      <c r="J3933" s="20"/>
      <c r="K3933" s="19"/>
      <c r="L3933" s="22"/>
      <c r="M3933"/>
    </row>
    <row r="3934" spans="1:13" x14ac:dyDescent="0.25">
      <c r="A3934" s="12"/>
      <c r="F3934" s="12"/>
      <c r="J3934" s="20"/>
      <c r="K3934" s="19"/>
      <c r="L3934" s="22"/>
      <c r="M3934"/>
    </row>
    <row r="3935" spans="1:13" x14ac:dyDescent="0.25">
      <c r="J3935" s="20"/>
      <c r="K3935" s="19"/>
      <c r="L3935" s="22"/>
      <c r="M3935"/>
    </row>
    <row r="3936" spans="1:13" x14ac:dyDescent="0.25">
      <c r="J3936" s="20"/>
      <c r="K3936" s="19"/>
      <c r="L3936" s="22"/>
      <c r="M3936"/>
    </row>
    <row r="3937" spans="1:13" x14ac:dyDescent="0.25">
      <c r="A3937" s="12"/>
      <c r="F3937" s="12"/>
      <c r="J3937" s="20"/>
      <c r="K3937" s="19"/>
      <c r="L3937" s="22"/>
      <c r="M3937"/>
    </row>
    <row r="3938" spans="1:13" x14ac:dyDescent="0.25">
      <c r="J3938" s="20"/>
      <c r="K3938" s="19"/>
      <c r="L3938" s="22"/>
      <c r="M3938"/>
    </row>
    <row r="3939" spans="1:13" x14ac:dyDescent="0.25">
      <c r="J3939" s="20"/>
      <c r="K3939" s="19"/>
      <c r="L3939" s="22"/>
      <c r="M3939"/>
    </row>
    <row r="3940" spans="1:13" x14ac:dyDescent="0.25">
      <c r="A3940" s="12"/>
      <c r="F3940" s="12"/>
      <c r="J3940" s="20"/>
      <c r="K3940" s="19"/>
      <c r="L3940" s="22"/>
      <c r="M3940"/>
    </row>
    <row r="3941" spans="1:13" x14ac:dyDescent="0.25">
      <c r="A3941" s="12"/>
      <c r="F3941" s="12"/>
      <c r="J3941" s="20"/>
      <c r="K3941" s="19"/>
      <c r="L3941" s="22"/>
      <c r="M3941"/>
    </row>
    <row r="3942" spans="1:13" x14ac:dyDescent="0.25">
      <c r="J3942" s="20"/>
      <c r="K3942" s="19"/>
      <c r="L3942" s="22"/>
      <c r="M3942"/>
    </row>
    <row r="3943" spans="1:13" x14ac:dyDescent="0.25">
      <c r="J3943" s="20"/>
      <c r="K3943" s="19"/>
      <c r="L3943" s="22"/>
      <c r="M3943"/>
    </row>
    <row r="3944" spans="1:13" x14ac:dyDescent="0.25">
      <c r="J3944" s="20"/>
      <c r="K3944" s="19"/>
      <c r="L3944" s="22"/>
      <c r="M3944"/>
    </row>
    <row r="3945" spans="1:13" x14ac:dyDescent="0.25">
      <c r="J3945" s="20"/>
      <c r="K3945" s="19"/>
      <c r="L3945" s="22"/>
      <c r="M3945"/>
    </row>
    <row r="3946" spans="1:13" x14ac:dyDescent="0.25">
      <c r="J3946" s="20"/>
      <c r="K3946" s="19"/>
      <c r="L3946" s="22"/>
      <c r="M3946"/>
    </row>
    <row r="3947" spans="1:13" x14ac:dyDescent="0.25">
      <c r="J3947" s="20"/>
      <c r="K3947" s="19"/>
      <c r="L3947" s="22"/>
      <c r="M3947"/>
    </row>
    <row r="3948" spans="1:13" x14ac:dyDescent="0.25">
      <c r="A3948" s="12"/>
      <c r="F3948" s="12"/>
      <c r="J3948" s="20"/>
      <c r="K3948" s="19"/>
      <c r="L3948" s="22"/>
      <c r="M3948"/>
    </row>
    <row r="3949" spans="1:13" x14ac:dyDescent="0.25">
      <c r="J3949" s="20"/>
      <c r="K3949" s="19"/>
      <c r="L3949" s="22"/>
      <c r="M3949"/>
    </row>
    <row r="3950" spans="1:13" x14ac:dyDescent="0.25">
      <c r="J3950" s="20"/>
      <c r="K3950" s="19"/>
      <c r="L3950" s="22"/>
      <c r="M3950"/>
    </row>
    <row r="3951" spans="1:13" x14ac:dyDescent="0.25">
      <c r="A3951" s="12"/>
      <c r="F3951" s="12"/>
      <c r="J3951" s="20"/>
      <c r="K3951" s="19"/>
      <c r="L3951" s="22"/>
      <c r="M3951"/>
    </row>
    <row r="3952" spans="1:13" x14ac:dyDescent="0.25">
      <c r="J3952" s="20"/>
      <c r="K3952" s="19"/>
      <c r="L3952" s="22"/>
      <c r="M3952"/>
    </row>
    <row r="3953" spans="1:13" x14ac:dyDescent="0.25">
      <c r="J3953" s="20"/>
      <c r="K3953" s="19"/>
      <c r="L3953" s="22"/>
      <c r="M3953"/>
    </row>
    <row r="3954" spans="1:13" x14ac:dyDescent="0.25">
      <c r="A3954" s="12"/>
      <c r="F3954" s="12"/>
      <c r="J3954" s="20"/>
      <c r="K3954" s="19"/>
      <c r="L3954" s="22"/>
      <c r="M3954"/>
    </row>
    <row r="3955" spans="1:13" x14ac:dyDescent="0.25">
      <c r="A3955" s="12"/>
      <c r="F3955" s="12"/>
      <c r="J3955" s="20"/>
      <c r="K3955" s="19"/>
      <c r="L3955" s="22"/>
      <c r="M3955"/>
    </row>
    <row r="3956" spans="1:13" x14ac:dyDescent="0.25">
      <c r="J3956" s="20"/>
      <c r="K3956" s="19"/>
      <c r="L3956" s="22"/>
      <c r="M3956"/>
    </row>
    <row r="3957" spans="1:13" x14ac:dyDescent="0.25">
      <c r="J3957" s="20"/>
      <c r="K3957" s="19"/>
      <c r="L3957" s="22"/>
      <c r="M3957"/>
    </row>
    <row r="3958" spans="1:13" x14ac:dyDescent="0.25">
      <c r="J3958" s="20"/>
      <c r="K3958" s="19"/>
      <c r="L3958" s="22"/>
      <c r="M3958"/>
    </row>
    <row r="3959" spans="1:13" x14ac:dyDescent="0.25">
      <c r="J3959" s="20"/>
      <c r="K3959" s="19"/>
      <c r="L3959" s="22"/>
      <c r="M3959"/>
    </row>
    <row r="3960" spans="1:13" x14ac:dyDescent="0.25">
      <c r="J3960" s="20"/>
      <c r="K3960" s="19"/>
      <c r="L3960" s="22"/>
      <c r="M3960"/>
    </row>
    <row r="3961" spans="1:13" x14ac:dyDescent="0.25">
      <c r="J3961" s="20"/>
      <c r="K3961" s="19"/>
      <c r="L3961" s="22"/>
      <c r="M3961"/>
    </row>
    <row r="3962" spans="1:13" x14ac:dyDescent="0.25">
      <c r="A3962" s="12"/>
      <c r="F3962" s="12"/>
      <c r="J3962" s="20"/>
      <c r="K3962" s="19"/>
      <c r="L3962" s="22"/>
      <c r="M3962"/>
    </row>
    <row r="3963" spans="1:13" x14ac:dyDescent="0.25">
      <c r="J3963" s="20"/>
      <c r="K3963" s="19"/>
      <c r="L3963" s="22"/>
      <c r="M3963"/>
    </row>
    <row r="3964" spans="1:13" x14ac:dyDescent="0.25">
      <c r="J3964" s="20"/>
      <c r="K3964" s="19"/>
      <c r="L3964" s="22"/>
      <c r="M3964"/>
    </row>
    <row r="3965" spans="1:13" x14ac:dyDescent="0.25">
      <c r="A3965" s="12"/>
      <c r="F3965" s="12"/>
      <c r="J3965" s="20"/>
      <c r="K3965" s="19"/>
      <c r="L3965" s="22"/>
      <c r="M3965"/>
    </row>
    <row r="3966" spans="1:13" x14ac:dyDescent="0.25">
      <c r="J3966" s="20"/>
      <c r="K3966" s="19"/>
      <c r="L3966" s="22"/>
      <c r="M3966"/>
    </row>
    <row r="3967" spans="1:13" x14ac:dyDescent="0.25">
      <c r="J3967" s="20"/>
      <c r="K3967" s="19"/>
      <c r="L3967" s="22"/>
      <c r="M3967"/>
    </row>
    <row r="3968" spans="1:13" x14ac:dyDescent="0.25">
      <c r="A3968" s="12"/>
      <c r="F3968" s="12"/>
      <c r="J3968" s="20"/>
      <c r="K3968" s="19"/>
      <c r="L3968" s="22"/>
      <c r="M3968"/>
    </row>
    <row r="3969" spans="1:13" x14ac:dyDescent="0.25">
      <c r="A3969" s="12"/>
      <c r="F3969" s="12"/>
      <c r="J3969" s="20"/>
      <c r="K3969" s="19"/>
      <c r="L3969" s="22"/>
      <c r="M3969"/>
    </row>
    <row r="3970" spans="1:13" x14ac:dyDescent="0.25">
      <c r="J3970" s="20"/>
      <c r="K3970" s="19"/>
      <c r="L3970" s="22"/>
      <c r="M3970"/>
    </row>
    <row r="3971" spans="1:13" x14ac:dyDescent="0.25">
      <c r="J3971" s="20"/>
      <c r="K3971" s="19"/>
      <c r="L3971" s="22"/>
      <c r="M3971"/>
    </row>
    <row r="3972" spans="1:13" x14ac:dyDescent="0.25">
      <c r="J3972" s="20"/>
      <c r="K3972" s="19"/>
      <c r="L3972" s="22"/>
      <c r="M3972"/>
    </row>
    <row r="3973" spans="1:13" x14ac:dyDescent="0.25">
      <c r="J3973" s="20"/>
      <c r="K3973" s="19"/>
      <c r="L3973" s="22"/>
      <c r="M3973"/>
    </row>
    <row r="3974" spans="1:13" x14ac:dyDescent="0.25">
      <c r="J3974" s="20"/>
      <c r="K3974" s="19"/>
      <c r="L3974" s="22"/>
      <c r="M3974"/>
    </row>
    <row r="3975" spans="1:13" x14ac:dyDescent="0.25">
      <c r="J3975" s="20"/>
      <c r="K3975" s="19"/>
      <c r="L3975" s="22"/>
      <c r="M3975"/>
    </row>
    <row r="3976" spans="1:13" x14ac:dyDescent="0.25">
      <c r="A3976" s="12"/>
      <c r="F3976" s="12"/>
      <c r="J3976" s="20"/>
      <c r="K3976" s="19"/>
      <c r="L3976" s="22"/>
      <c r="M3976"/>
    </row>
    <row r="3977" spans="1:13" x14ac:dyDescent="0.25">
      <c r="J3977" s="20"/>
      <c r="K3977" s="19"/>
      <c r="L3977" s="22"/>
      <c r="M3977"/>
    </row>
    <row r="3978" spans="1:13" x14ac:dyDescent="0.25">
      <c r="J3978" s="20"/>
      <c r="K3978" s="19"/>
      <c r="L3978" s="22"/>
      <c r="M3978"/>
    </row>
    <row r="3979" spans="1:13" x14ac:dyDescent="0.25">
      <c r="A3979" s="12"/>
      <c r="F3979" s="12"/>
      <c r="J3979" s="20"/>
      <c r="K3979" s="19"/>
      <c r="L3979" s="22"/>
      <c r="M3979"/>
    </row>
    <row r="3980" spans="1:13" x14ac:dyDescent="0.25">
      <c r="J3980" s="20"/>
      <c r="K3980" s="19"/>
      <c r="L3980" s="22"/>
      <c r="M3980"/>
    </row>
    <row r="3981" spans="1:13" x14ac:dyDescent="0.25">
      <c r="J3981" s="20"/>
      <c r="K3981" s="19"/>
      <c r="L3981" s="22"/>
      <c r="M3981"/>
    </row>
    <row r="3982" spans="1:13" x14ac:dyDescent="0.25">
      <c r="A3982" s="12"/>
      <c r="F3982" s="12"/>
      <c r="J3982" s="20"/>
      <c r="K3982" s="19"/>
      <c r="L3982" s="22"/>
      <c r="M3982"/>
    </row>
    <row r="3983" spans="1:13" x14ac:dyDescent="0.25">
      <c r="A3983" s="12"/>
      <c r="F3983" s="12"/>
      <c r="J3983" s="20"/>
      <c r="K3983" s="19"/>
      <c r="L3983" s="22"/>
      <c r="M3983"/>
    </row>
    <row r="3984" spans="1:13" x14ac:dyDescent="0.25">
      <c r="J3984" s="20"/>
      <c r="K3984" s="19"/>
      <c r="L3984" s="22"/>
      <c r="M3984"/>
    </row>
    <row r="3985" spans="1:13" x14ac:dyDescent="0.25">
      <c r="J3985" s="20"/>
      <c r="K3985" s="19"/>
      <c r="L3985" s="22"/>
      <c r="M3985"/>
    </row>
    <row r="3986" spans="1:13" x14ac:dyDescent="0.25">
      <c r="J3986" s="20"/>
      <c r="K3986" s="19"/>
      <c r="L3986" s="22"/>
      <c r="M3986"/>
    </row>
    <row r="3987" spans="1:13" x14ac:dyDescent="0.25">
      <c r="J3987" s="20"/>
      <c r="K3987" s="19"/>
      <c r="L3987" s="22"/>
      <c r="M3987"/>
    </row>
    <row r="3988" spans="1:13" x14ac:dyDescent="0.25">
      <c r="J3988" s="20"/>
      <c r="K3988" s="19"/>
      <c r="L3988" s="22"/>
      <c r="M3988"/>
    </row>
    <row r="3989" spans="1:13" x14ac:dyDescent="0.25">
      <c r="J3989" s="20"/>
      <c r="K3989" s="19"/>
      <c r="L3989" s="22"/>
      <c r="M3989"/>
    </row>
    <row r="3990" spans="1:13" x14ac:dyDescent="0.25">
      <c r="A3990" s="12"/>
      <c r="F3990" s="12"/>
      <c r="J3990" s="20"/>
      <c r="K3990" s="19"/>
      <c r="L3990" s="22"/>
      <c r="M3990"/>
    </row>
    <row r="3991" spans="1:13" x14ac:dyDescent="0.25">
      <c r="J3991" s="20"/>
      <c r="K3991" s="19"/>
      <c r="L3991" s="22"/>
      <c r="M3991"/>
    </row>
    <row r="3992" spans="1:13" x14ac:dyDescent="0.25">
      <c r="J3992" s="20"/>
      <c r="K3992" s="19"/>
      <c r="L3992" s="22"/>
      <c r="M3992"/>
    </row>
    <row r="3993" spans="1:13" x14ac:dyDescent="0.25">
      <c r="A3993" s="12"/>
      <c r="F3993" s="12"/>
      <c r="J3993" s="20"/>
      <c r="K3993" s="19"/>
      <c r="L3993" s="22"/>
      <c r="M3993"/>
    </row>
    <row r="3994" spans="1:13" x14ac:dyDescent="0.25">
      <c r="J3994" s="20"/>
      <c r="K3994" s="19"/>
      <c r="L3994" s="22"/>
      <c r="M3994"/>
    </row>
    <row r="3995" spans="1:13" x14ac:dyDescent="0.25">
      <c r="J3995" s="20"/>
      <c r="K3995" s="19"/>
      <c r="L3995" s="22"/>
      <c r="M3995"/>
    </row>
    <row r="3996" spans="1:13" x14ac:dyDescent="0.25">
      <c r="A3996" s="12"/>
      <c r="F3996" s="12"/>
      <c r="J3996" s="20"/>
      <c r="K3996" s="19"/>
      <c r="L3996" s="22"/>
      <c r="M3996"/>
    </row>
    <row r="3997" spans="1:13" x14ac:dyDescent="0.25">
      <c r="A3997" s="12"/>
      <c r="F3997" s="12"/>
      <c r="J3997" s="20"/>
      <c r="K3997" s="19"/>
      <c r="L3997" s="22"/>
      <c r="M3997"/>
    </row>
    <row r="3998" spans="1:13" x14ac:dyDescent="0.25">
      <c r="J3998" s="20"/>
      <c r="K3998" s="19"/>
      <c r="L3998" s="22"/>
      <c r="M3998"/>
    </row>
    <row r="3999" spans="1:13" x14ac:dyDescent="0.25">
      <c r="J3999" s="20"/>
      <c r="K3999" s="19"/>
      <c r="L3999" s="22"/>
      <c r="M3999"/>
    </row>
    <row r="4000" spans="1:13" x14ac:dyDescent="0.25">
      <c r="J4000" s="20"/>
      <c r="K4000" s="19"/>
      <c r="L4000" s="22"/>
      <c r="M4000"/>
    </row>
    <row r="4001" spans="1:13" x14ac:dyDescent="0.25">
      <c r="J4001" s="20"/>
      <c r="K4001" s="19"/>
      <c r="L4001" s="22"/>
      <c r="M4001"/>
    </row>
    <row r="4002" spans="1:13" x14ac:dyDescent="0.25">
      <c r="J4002" s="20"/>
      <c r="K4002" s="19"/>
      <c r="L4002" s="22"/>
      <c r="M4002"/>
    </row>
    <row r="4003" spans="1:13" x14ac:dyDescent="0.25">
      <c r="J4003" s="20"/>
      <c r="K4003" s="19"/>
      <c r="L4003" s="22"/>
      <c r="M4003"/>
    </row>
    <row r="4004" spans="1:13" x14ac:dyDescent="0.25">
      <c r="A4004" s="12"/>
      <c r="F4004" s="12"/>
      <c r="J4004" s="20"/>
      <c r="K4004" s="19"/>
      <c r="L4004" s="22"/>
      <c r="M4004"/>
    </row>
    <row r="4005" spans="1:13" x14ac:dyDescent="0.25">
      <c r="J4005" s="20"/>
      <c r="K4005" s="19"/>
      <c r="L4005" s="22"/>
      <c r="M4005"/>
    </row>
    <row r="4006" spans="1:13" x14ac:dyDescent="0.25">
      <c r="J4006" s="20"/>
      <c r="K4006" s="19"/>
      <c r="L4006" s="22"/>
      <c r="M4006"/>
    </row>
    <row r="4007" spans="1:13" x14ac:dyDescent="0.25">
      <c r="A4007" s="12"/>
      <c r="F4007" s="12"/>
      <c r="J4007" s="20"/>
      <c r="K4007" s="19"/>
      <c r="L4007" s="22"/>
      <c r="M4007"/>
    </row>
    <row r="4008" spans="1:13" x14ac:dyDescent="0.25">
      <c r="J4008" s="20"/>
      <c r="K4008" s="19"/>
      <c r="L4008" s="22"/>
      <c r="M4008"/>
    </row>
    <row r="4009" spans="1:13" x14ac:dyDescent="0.25">
      <c r="J4009" s="20"/>
      <c r="K4009" s="19"/>
      <c r="L4009" s="22"/>
      <c r="M4009"/>
    </row>
    <row r="4010" spans="1:13" x14ac:dyDescent="0.25">
      <c r="A4010" s="12"/>
      <c r="F4010" s="12"/>
      <c r="J4010" s="20"/>
      <c r="K4010" s="19"/>
      <c r="L4010" s="22"/>
      <c r="M4010"/>
    </row>
    <row r="4011" spans="1:13" x14ac:dyDescent="0.25">
      <c r="A4011" s="12"/>
      <c r="F4011" s="12"/>
      <c r="J4011" s="20"/>
      <c r="K4011" s="19"/>
      <c r="L4011" s="22"/>
      <c r="M4011"/>
    </row>
    <row r="4012" spans="1:13" x14ac:dyDescent="0.25">
      <c r="J4012" s="20"/>
      <c r="K4012" s="19"/>
      <c r="L4012" s="22"/>
      <c r="M4012"/>
    </row>
    <row r="4013" spans="1:13" x14ac:dyDescent="0.25">
      <c r="J4013" s="20"/>
      <c r="K4013" s="19"/>
      <c r="L4013" s="22"/>
      <c r="M4013"/>
    </row>
    <row r="4014" spans="1:13" x14ac:dyDescent="0.25">
      <c r="J4014" s="20"/>
      <c r="K4014" s="19"/>
      <c r="L4014" s="22"/>
      <c r="M4014"/>
    </row>
    <row r="4015" spans="1:13" x14ac:dyDescent="0.25">
      <c r="J4015" s="20"/>
      <c r="K4015" s="19"/>
      <c r="L4015" s="22"/>
      <c r="M4015"/>
    </row>
    <row r="4016" spans="1:13" x14ac:dyDescent="0.25">
      <c r="J4016" s="20"/>
      <c r="K4016" s="19"/>
      <c r="L4016" s="22"/>
      <c r="M4016"/>
    </row>
    <row r="4017" spans="1:13" x14ac:dyDescent="0.25">
      <c r="J4017" s="20"/>
      <c r="K4017" s="19"/>
      <c r="L4017" s="22"/>
      <c r="M4017"/>
    </row>
    <row r="4018" spans="1:13" x14ac:dyDescent="0.25">
      <c r="A4018" s="12"/>
      <c r="F4018" s="12"/>
      <c r="J4018" s="20"/>
      <c r="K4018" s="19"/>
      <c r="L4018" s="22"/>
      <c r="M4018"/>
    </row>
    <row r="4019" spans="1:13" x14ac:dyDescent="0.25">
      <c r="J4019" s="20"/>
      <c r="K4019" s="19"/>
      <c r="L4019" s="22"/>
      <c r="M4019"/>
    </row>
    <row r="4020" spans="1:13" x14ac:dyDescent="0.25">
      <c r="J4020" s="20"/>
      <c r="K4020" s="19"/>
      <c r="L4020" s="22"/>
      <c r="M4020"/>
    </row>
    <row r="4021" spans="1:13" x14ac:dyDescent="0.25">
      <c r="A4021" s="12"/>
      <c r="F4021" s="12"/>
      <c r="J4021" s="20"/>
      <c r="K4021" s="19"/>
      <c r="L4021" s="22"/>
      <c r="M4021"/>
    </row>
    <row r="4022" spans="1:13" x14ac:dyDescent="0.25">
      <c r="J4022" s="20"/>
      <c r="K4022" s="19"/>
      <c r="L4022" s="22"/>
      <c r="M4022"/>
    </row>
    <row r="4023" spans="1:13" x14ac:dyDescent="0.25">
      <c r="J4023" s="20"/>
      <c r="K4023" s="19"/>
      <c r="L4023" s="22"/>
      <c r="M4023"/>
    </row>
    <row r="4024" spans="1:13" x14ac:dyDescent="0.25">
      <c r="A4024" s="12"/>
      <c r="F4024" s="12"/>
      <c r="J4024" s="20"/>
      <c r="K4024" s="19"/>
      <c r="L4024" s="22"/>
      <c r="M4024"/>
    </row>
    <row r="4025" spans="1:13" x14ac:dyDescent="0.25">
      <c r="A4025" s="12"/>
      <c r="F4025" s="12"/>
      <c r="J4025" s="20"/>
      <c r="K4025" s="19"/>
      <c r="L4025" s="22"/>
      <c r="M4025"/>
    </row>
    <row r="4026" spans="1:13" x14ac:dyDescent="0.25">
      <c r="J4026" s="20"/>
      <c r="K4026" s="19"/>
      <c r="L4026" s="22"/>
      <c r="M4026"/>
    </row>
    <row r="4027" spans="1:13" x14ac:dyDescent="0.25">
      <c r="J4027" s="20"/>
      <c r="K4027" s="19"/>
      <c r="L4027" s="22"/>
      <c r="M4027"/>
    </row>
    <row r="4028" spans="1:13" x14ac:dyDescent="0.25">
      <c r="J4028" s="20"/>
      <c r="K4028" s="19"/>
      <c r="L4028" s="22"/>
      <c r="M4028"/>
    </row>
    <row r="4029" spans="1:13" x14ac:dyDescent="0.25">
      <c r="J4029" s="20"/>
      <c r="K4029" s="19"/>
      <c r="L4029" s="22"/>
      <c r="M4029"/>
    </row>
    <row r="4030" spans="1:13" x14ac:dyDescent="0.25">
      <c r="J4030" s="20"/>
      <c r="K4030" s="19"/>
      <c r="L4030" s="22"/>
      <c r="M4030"/>
    </row>
    <row r="4031" spans="1:13" x14ac:dyDescent="0.25">
      <c r="J4031" s="20"/>
      <c r="K4031" s="19"/>
      <c r="L4031" s="22"/>
      <c r="M4031"/>
    </row>
    <row r="4032" spans="1:13" x14ac:dyDescent="0.25">
      <c r="A4032" s="12"/>
      <c r="F4032" s="12"/>
      <c r="J4032" s="20"/>
      <c r="K4032" s="19"/>
      <c r="L4032" s="22"/>
      <c r="M4032"/>
    </row>
    <row r="4033" spans="1:13" x14ac:dyDescent="0.25">
      <c r="J4033" s="20"/>
      <c r="K4033" s="19"/>
      <c r="L4033" s="22"/>
      <c r="M4033"/>
    </row>
    <row r="4034" spans="1:13" x14ac:dyDescent="0.25">
      <c r="J4034" s="20"/>
      <c r="K4034" s="19"/>
      <c r="L4034" s="22"/>
      <c r="M4034"/>
    </row>
    <row r="4035" spans="1:13" x14ac:dyDescent="0.25">
      <c r="A4035" s="12"/>
      <c r="F4035" s="12"/>
      <c r="J4035" s="20"/>
      <c r="K4035" s="19"/>
      <c r="L4035" s="22"/>
      <c r="M4035"/>
    </row>
    <row r="4036" spans="1:13" x14ac:dyDescent="0.25">
      <c r="J4036" s="20"/>
      <c r="K4036" s="19"/>
      <c r="L4036" s="22"/>
      <c r="M4036"/>
    </row>
    <row r="4037" spans="1:13" x14ac:dyDescent="0.25">
      <c r="J4037" s="20"/>
      <c r="K4037" s="19"/>
      <c r="L4037" s="22"/>
      <c r="M4037"/>
    </row>
    <row r="4038" spans="1:13" x14ac:dyDescent="0.25">
      <c r="A4038" s="12"/>
      <c r="F4038" s="12"/>
      <c r="J4038" s="20"/>
      <c r="K4038" s="19"/>
      <c r="L4038" s="22"/>
      <c r="M4038"/>
    </row>
    <row r="4039" spans="1:13" x14ac:dyDescent="0.25">
      <c r="A4039" s="12"/>
      <c r="F4039" s="12"/>
      <c r="J4039" s="20"/>
      <c r="K4039" s="19"/>
      <c r="L4039" s="22"/>
      <c r="M4039"/>
    </row>
    <row r="4040" spans="1:13" x14ac:dyDescent="0.25">
      <c r="J4040" s="20"/>
      <c r="K4040" s="19"/>
      <c r="L4040" s="22"/>
      <c r="M4040"/>
    </row>
    <row r="4041" spans="1:13" x14ac:dyDescent="0.25">
      <c r="J4041" s="20"/>
      <c r="K4041" s="19"/>
      <c r="L4041" s="22"/>
      <c r="M4041"/>
    </row>
    <row r="4042" spans="1:13" x14ac:dyDescent="0.25">
      <c r="J4042" s="20"/>
      <c r="K4042" s="19"/>
      <c r="L4042" s="22"/>
      <c r="M4042"/>
    </row>
    <row r="4043" spans="1:13" x14ac:dyDescent="0.25">
      <c r="J4043" s="20"/>
      <c r="K4043" s="19"/>
      <c r="L4043" s="22"/>
      <c r="M4043"/>
    </row>
    <row r="4044" spans="1:13" x14ac:dyDescent="0.25">
      <c r="J4044" s="20"/>
      <c r="K4044" s="19"/>
      <c r="L4044" s="22"/>
      <c r="M4044"/>
    </row>
    <row r="4045" spans="1:13" x14ac:dyDescent="0.25">
      <c r="J4045" s="20"/>
      <c r="K4045" s="19"/>
      <c r="L4045" s="22"/>
      <c r="M4045"/>
    </row>
    <row r="4046" spans="1:13" x14ac:dyDescent="0.25">
      <c r="A4046" s="12"/>
      <c r="F4046" s="12"/>
      <c r="J4046" s="20"/>
      <c r="K4046" s="19"/>
      <c r="L4046" s="22"/>
      <c r="M4046"/>
    </row>
    <row r="4047" spans="1:13" x14ac:dyDescent="0.25">
      <c r="J4047" s="20"/>
      <c r="K4047" s="19"/>
      <c r="L4047" s="22"/>
      <c r="M4047"/>
    </row>
    <row r="4048" spans="1:13" x14ac:dyDescent="0.25">
      <c r="J4048" s="20"/>
      <c r="K4048" s="19"/>
      <c r="L4048" s="22"/>
      <c r="M4048"/>
    </row>
    <row r="4049" spans="1:13" x14ac:dyDescent="0.25">
      <c r="A4049" s="12"/>
      <c r="F4049" s="12"/>
      <c r="J4049" s="20"/>
      <c r="K4049" s="19"/>
      <c r="L4049" s="22"/>
      <c r="M4049"/>
    </row>
    <row r="4050" spans="1:13" x14ac:dyDescent="0.25">
      <c r="J4050" s="20"/>
      <c r="K4050" s="19"/>
      <c r="L4050" s="22"/>
      <c r="M4050"/>
    </row>
    <row r="4051" spans="1:13" x14ac:dyDescent="0.25">
      <c r="J4051" s="20"/>
      <c r="K4051" s="19"/>
      <c r="L4051" s="22"/>
      <c r="M4051"/>
    </row>
    <row r="4052" spans="1:13" x14ac:dyDescent="0.25">
      <c r="A4052" s="12"/>
      <c r="F4052" s="12"/>
      <c r="J4052" s="20"/>
      <c r="K4052" s="19"/>
      <c r="L4052" s="22"/>
      <c r="M4052"/>
    </row>
    <row r="4053" spans="1:13" x14ac:dyDescent="0.25">
      <c r="A4053" s="12"/>
      <c r="F4053" s="12"/>
      <c r="J4053" s="20"/>
      <c r="K4053" s="19"/>
      <c r="L4053" s="22"/>
      <c r="M4053"/>
    </row>
    <row r="4054" spans="1:13" x14ac:dyDescent="0.25">
      <c r="J4054" s="20"/>
      <c r="K4054" s="19"/>
      <c r="L4054" s="22"/>
      <c r="M4054"/>
    </row>
    <row r="4055" spans="1:13" x14ac:dyDescent="0.25">
      <c r="J4055" s="20"/>
      <c r="K4055" s="19"/>
      <c r="L4055" s="22"/>
      <c r="M4055"/>
    </row>
    <row r="4056" spans="1:13" x14ac:dyDescent="0.25">
      <c r="J4056" s="20"/>
      <c r="K4056" s="19"/>
      <c r="L4056" s="22"/>
      <c r="M4056"/>
    </row>
    <row r="4057" spans="1:13" x14ac:dyDescent="0.25">
      <c r="J4057" s="20"/>
      <c r="K4057" s="19"/>
      <c r="L4057" s="22"/>
      <c r="M4057"/>
    </row>
    <row r="4058" spans="1:13" x14ac:dyDescent="0.25">
      <c r="J4058" s="20"/>
      <c r="K4058" s="19"/>
      <c r="L4058" s="22"/>
      <c r="M4058"/>
    </row>
    <row r="4059" spans="1:13" x14ac:dyDescent="0.25">
      <c r="J4059" s="20"/>
      <c r="K4059" s="19"/>
      <c r="L4059" s="22"/>
      <c r="M4059"/>
    </row>
    <row r="4060" spans="1:13" x14ac:dyDescent="0.25">
      <c r="A4060" s="12"/>
      <c r="F4060" s="12"/>
      <c r="J4060" s="20"/>
      <c r="K4060" s="19"/>
      <c r="L4060" s="22"/>
      <c r="M4060"/>
    </row>
    <row r="4061" spans="1:13" x14ac:dyDescent="0.25">
      <c r="J4061" s="20"/>
      <c r="K4061" s="19"/>
      <c r="L4061" s="22"/>
      <c r="M4061"/>
    </row>
    <row r="4062" spans="1:13" x14ac:dyDescent="0.25">
      <c r="J4062" s="20"/>
      <c r="K4062" s="19"/>
      <c r="L4062" s="22"/>
      <c r="M4062"/>
    </row>
    <row r="4063" spans="1:13" x14ac:dyDescent="0.25">
      <c r="A4063" s="12"/>
      <c r="F4063" s="12"/>
      <c r="J4063" s="20"/>
      <c r="K4063" s="19"/>
      <c r="L4063" s="22"/>
      <c r="M4063"/>
    </row>
    <row r="4064" spans="1:13" x14ac:dyDescent="0.25">
      <c r="J4064" s="20"/>
      <c r="K4064" s="19"/>
      <c r="L4064" s="22"/>
      <c r="M4064"/>
    </row>
    <row r="4065" spans="1:13" x14ac:dyDescent="0.25">
      <c r="J4065" s="20"/>
      <c r="K4065" s="19"/>
      <c r="L4065" s="22"/>
      <c r="M4065"/>
    </row>
    <row r="4066" spans="1:13" x14ac:dyDescent="0.25">
      <c r="A4066" s="12"/>
      <c r="F4066" s="12"/>
      <c r="J4066" s="20"/>
      <c r="K4066" s="19"/>
      <c r="L4066" s="22"/>
      <c r="M4066"/>
    </row>
    <row r="4067" spans="1:13" x14ac:dyDescent="0.25">
      <c r="A4067" s="12"/>
      <c r="F4067" s="12"/>
      <c r="J4067" s="20"/>
      <c r="K4067" s="19"/>
      <c r="L4067" s="22"/>
      <c r="M4067"/>
    </row>
    <row r="4068" spans="1:13" x14ac:dyDescent="0.25">
      <c r="J4068" s="20"/>
      <c r="K4068" s="19"/>
      <c r="L4068" s="22"/>
      <c r="M4068"/>
    </row>
    <row r="4069" spans="1:13" x14ac:dyDescent="0.25">
      <c r="J4069" s="20"/>
      <c r="K4069" s="19"/>
      <c r="L4069" s="22"/>
      <c r="M4069"/>
    </row>
    <row r="4070" spans="1:13" x14ac:dyDescent="0.25">
      <c r="J4070" s="20"/>
      <c r="K4070" s="19"/>
      <c r="L4070" s="22"/>
      <c r="M4070"/>
    </row>
    <row r="4071" spans="1:13" x14ac:dyDescent="0.25">
      <c r="J4071" s="20"/>
      <c r="K4071" s="19"/>
      <c r="L4071" s="22"/>
      <c r="M4071"/>
    </row>
    <row r="4072" spans="1:13" x14ac:dyDescent="0.25">
      <c r="J4072" s="20"/>
      <c r="K4072" s="19"/>
      <c r="L4072" s="22"/>
      <c r="M4072"/>
    </row>
    <row r="4073" spans="1:13" x14ac:dyDescent="0.25">
      <c r="J4073" s="20"/>
      <c r="K4073" s="19"/>
      <c r="L4073" s="22"/>
      <c r="M4073"/>
    </row>
    <row r="4074" spans="1:13" x14ac:dyDescent="0.25">
      <c r="A4074" s="12"/>
      <c r="F4074" s="12"/>
      <c r="J4074" s="20"/>
      <c r="K4074" s="19"/>
      <c r="L4074" s="22"/>
      <c r="M4074"/>
    </row>
    <row r="4075" spans="1:13" x14ac:dyDescent="0.25">
      <c r="J4075" s="20"/>
      <c r="K4075" s="19"/>
      <c r="L4075" s="22"/>
      <c r="M4075"/>
    </row>
    <row r="4076" spans="1:13" x14ac:dyDescent="0.25">
      <c r="J4076" s="20"/>
      <c r="K4076" s="19"/>
      <c r="L4076" s="22"/>
      <c r="M4076"/>
    </row>
    <row r="4077" spans="1:13" x14ac:dyDescent="0.25">
      <c r="A4077" s="12"/>
      <c r="F4077" s="12"/>
      <c r="J4077" s="20"/>
      <c r="K4077" s="19"/>
      <c r="L4077" s="22"/>
      <c r="M4077"/>
    </row>
    <row r="4078" spans="1:13" x14ac:dyDescent="0.25">
      <c r="J4078" s="20"/>
      <c r="K4078" s="19"/>
      <c r="L4078" s="22"/>
      <c r="M4078"/>
    </row>
    <row r="4079" spans="1:13" x14ac:dyDescent="0.25">
      <c r="J4079" s="20"/>
      <c r="K4079" s="19"/>
      <c r="L4079" s="22"/>
      <c r="M4079"/>
    </row>
    <row r="4080" spans="1:13" x14ac:dyDescent="0.25">
      <c r="A4080" s="12"/>
      <c r="F4080" s="12"/>
      <c r="J4080" s="20"/>
      <c r="K4080" s="19"/>
      <c r="L4080" s="22"/>
      <c r="M4080"/>
    </row>
    <row r="4081" spans="1:13" x14ac:dyDescent="0.25">
      <c r="A4081" s="12"/>
      <c r="F4081" s="12"/>
      <c r="J4081" s="20"/>
      <c r="K4081" s="19"/>
      <c r="L4081" s="22"/>
      <c r="M4081"/>
    </row>
    <row r="4082" spans="1:13" x14ac:dyDescent="0.25">
      <c r="J4082" s="20"/>
      <c r="K4082" s="19"/>
      <c r="L4082" s="22"/>
      <c r="M4082"/>
    </row>
    <row r="4083" spans="1:13" x14ac:dyDescent="0.25">
      <c r="J4083" s="20"/>
      <c r="K4083" s="19"/>
      <c r="L4083" s="22"/>
      <c r="M4083"/>
    </row>
    <row r="4084" spans="1:13" x14ac:dyDescent="0.25">
      <c r="J4084" s="20"/>
      <c r="K4084" s="19"/>
      <c r="L4084" s="22"/>
      <c r="M4084"/>
    </row>
    <row r="4085" spans="1:13" x14ac:dyDescent="0.25">
      <c r="J4085" s="20"/>
      <c r="K4085" s="19"/>
      <c r="L4085" s="22"/>
      <c r="M4085"/>
    </row>
    <row r="4086" spans="1:13" x14ac:dyDescent="0.25">
      <c r="J4086" s="20"/>
      <c r="K4086" s="19"/>
      <c r="L4086" s="22"/>
      <c r="M4086"/>
    </row>
    <row r="4087" spans="1:13" x14ac:dyDescent="0.25">
      <c r="J4087" s="20"/>
      <c r="K4087" s="19"/>
      <c r="L4087" s="22"/>
      <c r="M4087"/>
    </row>
    <row r="4088" spans="1:13" x14ac:dyDescent="0.25">
      <c r="A4088" s="12"/>
      <c r="F4088" s="12"/>
      <c r="J4088" s="20"/>
      <c r="K4088" s="19"/>
      <c r="L4088" s="22"/>
      <c r="M4088"/>
    </row>
    <row r="4089" spans="1:13" x14ac:dyDescent="0.25">
      <c r="J4089" s="20"/>
      <c r="K4089" s="19"/>
      <c r="L4089" s="22"/>
      <c r="M4089"/>
    </row>
    <row r="4090" spans="1:13" x14ac:dyDescent="0.25">
      <c r="J4090" s="20"/>
      <c r="K4090" s="19"/>
      <c r="L4090" s="22"/>
      <c r="M4090"/>
    </row>
    <row r="4091" spans="1:13" x14ac:dyDescent="0.25">
      <c r="A4091" s="12"/>
      <c r="F4091" s="12"/>
      <c r="J4091" s="20"/>
      <c r="K4091" s="19"/>
      <c r="L4091" s="22"/>
      <c r="M4091"/>
    </row>
    <row r="4092" spans="1:13" x14ac:dyDescent="0.25">
      <c r="J4092" s="20"/>
      <c r="K4092" s="19"/>
      <c r="L4092" s="22"/>
      <c r="M4092"/>
    </row>
    <row r="4093" spans="1:13" x14ac:dyDescent="0.25">
      <c r="J4093" s="20"/>
      <c r="K4093" s="19"/>
      <c r="L4093" s="22"/>
      <c r="M4093"/>
    </row>
    <row r="4094" spans="1:13" x14ac:dyDescent="0.25">
      <c r="A4094" s="12"/>
      <c r="F4094" s="12"/>
      <c r="J4094" s="20"/>
      <c r="K4094" s="19"/>
      <c r="L4094" s="22"/>
      <c r="M4094"/>
    </row>
    <row r="4095" spans="1:13" x14ac:dyDescent="0.25">
      <c r="A4095" s="12"/>
      <c r="F4095" s="12"/>
      <c r="J4095" s="20"/>
      <c r="K4095" s="19"/>
      <c r="L4095" s="22"/>
      <c r="M4095"/>
    </row>
    <row r="4096" spans="1:13" x14ac:dyDescent="0.25">
      <c r="J4096" s="20"/>
      <c r="K4096" s="19"/>
      <c r="L4096" s="22"/>
      <c r="M4096"/>
    </row>
    <row r="4097" spans="1:13" x14ac:dyDescent="0.25">
      <c r="J4097" s="20"/>
      <c r="K4097" s="19"/>
      <c r="L4097" s="22"/>
      <c r="M4097"/>
    </row>
    <row r="4098" spans="1:13" x14ac:dyDescent="0.25">
      <c r="J4098" s="20"/>
      <c r="K4098" s="19"/>
      <c r="L4098" s="22"/>
      <c r="M4098"/>
    </row>
    <row r="4099" spans="1:13" x14ac:dyDescent="0.25">
      <c r="J4099" s="20"/>
      <c r="K4099" s="19"/>
      <c r="L4099" s="22"/>
      <c r="M4099"/>
    </row>
    <row r="4100" spans="1:13" x14ac:dyDescent="0.25">
      <c r="J4100" s="20"/>
      <c r="K4100" s="19"/>
      <c r="L4100" s="22"/>
      <c r="M4100"/>
    </row>
    <row r="4101" spans="1:13" x14ac:dyDescent="0.25">
      <c r="J4101" s="20"/>
      <c r="K4101" s="19"/>
      <c r="L4101" s="22"/>
      <c r="M4101"/>
    </row>
    <row r="4102" spans="1:13" x14ac:dyDescent="0.25">
      <c r="A4102" s="12"/>
      <c r="F4102" s="12"/>
      <c r="J4102" s="20"/>
      <c r="K4102" s="19"/>
      <c r="L4102" s="22"/>
      <c r="M4102"/>
    </row>
    <row r="4103" spans="1:13" x14ac:dyDescent="0.25">
      <c r="J4103" s="20"/>
      <c r="K4103" s="19"/>
      <c r="L4103" s="22"/>
      <c r="M4103"/>
    </row>
    <row r="4104" spans="1:13" x14ac:dyDescent="0.25">
      <c r="J4104" s="20"/>
      <c r="K4104" s="19"/>
      <c r="L4104" s="22"/>
      <c r="M4104"/>
    </row>
    <row r="4105" spans="1:13" x14ac:dyDescent="0.25">
      <c r="A4105" s="12"/>
      <c r="F4105" s="12"/>
      <c r="J4105" s="20"/>
      <c r="K4105" s="19"/>
      <c r="L4105" s="22"/>
      <c r="M4105"/>
    </row>
    <row r="4106" spans="1:13" x14ac:dyDescent="0.25">
      <c r="J4106" s="20"/>
      <c r="K4106" s="19"/>
      <c r="L4106" s="22"/>
      <c r="M4106"/>
    </row>
    <row r="4107" spans="1:13" x14ac:dyDescent="0.25">
      <c r="J4107" s="20"/>
      <c r="K4107" s="19"/>
      <c r="L4107" s="22"/>
      <c r="M4107"/>
    </row>
    <row r="4108" spans="1:13" x14ac:dyDescent="0.25">
      <c r="A4108" s="12"/>
      <c r="F4108" s="12"/>
      <c r="J4108" s="20"/>
      <c r="K4108" s="19"/>
      <c r="L4108" s="22"/>
      <c r="M4108"/>
    </row>
    <row r="4109" spans="1:13" x14ac:dyDescent="0.25">
      <c r="A4109" s="12"/>
      <c r="F4109" s="12"/>
      <c r="J4109" s="20"/>
      <c r="K4109" s="19"/>
      <c r="L4109" s="22"/>
      <c r="M4109"/>
    </row>
    <row r="4110" spans="1:13" x14ac:dyDescent="0.25">
      <c r="J4110" s="20"/>
      <c r="K4110" s="19"/>
      <c r="L4110" s="22"/>
      <c r="M4110"/>
    </row>
    <row r="4111" spans="1:13" x14ac:dyDescent="0.25">
      <c r="J4111" s="20"/>
      <c r="K4111" s="19"/>
      <c r="L4111" s="22"/>
      <c r="M4111"/>
    </row>
    <row r="4112" spans="1:13" x14ac:dyDescent="0.25">
      <c r="J4112" s="20"/>
      <c r="K4112" s="19"/>
      <c r="L4112" s="22"/>
      <c r="M4112"/>
    </row>
    <row r="4113" spans="1:13" x14ac:dyDescent="0.25">
      <c r="J4113" s="20"/>
      <c r="K4113" s="19"/>
      <c r="L4113" s="22"/>
      <c r="M4113"/>
    </row>
    <row r="4114" spans="1:13" x14ac:dyDescent="0.25">
      <c r="J4114" s="20"/>
      <c r="K4114" s="19"/>
      <c r="L4114" s="22"/>
      <c r="M4114"/>
    </row>
    <row r="4115" spans="1:13" x14ac:dyDescent="0.25">
      <c r="J4115" s="20"/>
      <c r="K4115" s="19"/>
      <c r="L4115" s="22"/>
      <c r="M4115"/>
    </row>
    <row r="4116" spans="1:13" x14ac:dyDescent="0.25">
      <c r="A4116" s="12"/>
      <c r="F4116" s="12"/>
      <c r="J4116" s="20"/>
      <c r="K4116" s="19"/>
      <c r="L4116" s="22"/>
      <c r="M4116"/>
    </row>
    <row r="4117" spans="1:13" x14ac:dyDescent="0.25">
      <c r="J4117" s="20"/>
      <c r="K4117" s="19"/>
      <c r="L4117" s="22"/>
      <c r="M4117"/>
    </row>
    <row r="4118" spans="1:13" x14ac:dyDescent="0.25">
      <c r="J4118" s="20"/>
      <c r="K4118" s="19"/>
      <c r="L4118" s="22"/>
      <c r="M4118"/>
    </row>
    <row r="4119" spans="1:13" x14ac:dyDescent="0.25">
      <c r="A4119" s="12"/>
      <c r="F4119" s="12"/>
      <c r="J4119" s="20"/>
      <c r="K4119" s="19"/>
      <c r="L4119" s="22"/>
      <c r="M4119"/>
    </row>
    <row r="4120" spans="1:13" x14ac:dyDescent="0.25">
      <c r="J4120" s="20"/>
      <c r="K4120" s="19"/>
      <c r="L4120" s="22"/>
      <c r="M4120"/>
    </row>
    <row r="4121" spans="1:13" x14ac:dyDescent="0.25">
      <c r="J4121" s="20"/>
      <c r="K4121" s="19"/>
      <c r="L4121" s="22"/>
      <c r="M4121"/>
    </row>
    <row r="4122" spans="1:13" x14ac:dyDescent="0.25">
      <c r="A4122" s="12"/>
      <c r="F4122" s="12"/>
      <c r="J4122" s="20"/>
      <c r="K4122" s="19"/>
      <c r="L4122" s="22"/>
      <c r="M4122"/>
    </row>
    <row r="4123" spans="1:13" x14ac:dyDescent="0.25">
      <c r="A4123" s="12"/>
      <c r="F4123" s="12"/>
      <c r="J4123" s="20"/>
      <c r="K4123" s="19"/>
      <c r="L4123" s="22"/>
      <c r="M4123"/>
    </row>
    <row r="4124" spans="1:13" x14ac:dyDescent="0.25">
      <c r="J4124" s="20"/>
      <c r="K4124" s="19"/>
      <c r="L4124" s="22"/>
      <c r="M4124"/>
    </row>
    <row r="4125" spans="1:13" x14ac:dyDescent="0.25">
      <c r="J4125" s="20"/>
      <c r="K4125" s="19"/>
      <c r="L4125" s="22"/>
      <c r="M4125"/>
    </row>
    <row r="4126" spans="1:13" x14ac:dyDescent="0.25">
      <c r="J4126" s="20"/>
      <c r="K4126" s="19"/>
      <c r="L4126" s="22"/>
      <c r="M4126"/>
    </row>
    <row r="4127" spans="1:13" x14ac:dyDescent="0.25">
      <c r="J4127" s="20"/>
      <c r="K4127" s="19"/>
      <c r="L4127" s="22"/>
      <c r="M4127"/>
    </row>
    <row r="4128" spans="1:13" x14ac:dyDescent="0.25">
      <c r="J4128" s="20"/>
      <c r="K4128" s="19"/>
      <c r="L4128" s="22"/>
      <c r="M4128"/>
    </row>
    <row r="4129" spans="1:13" x14ac:dyDescent="0.25">
      <c r="J4129" s="20"/>
      <c r="K4129" s="19"/>
      <c r="L4129" s="22"/>
      <c r="M4129"/>
    </row>
    <row r="4130" spans="1:13" x14ac:dyDescent="0.25">
      <c r="A4130" s="12"/>
      <c r="F4130" s="12"/>
      <c r="J4130" s="20"/>
      <c r="K4130" s="19"/>
      <c r="L4130" s="22"/>
      <c r="M4130"/>
    </row>
    <row r="4131" spans="1:13" x14ac:dyDescent="0.25">
      <c r="J4131" s="20"/>
      <c r="K4131" s="19"/>
      <c r="L4131" s="22"/>
      <c r="M4131"/>
    </row>
    <row r="4132" spans="1:13" x14ac:dyDescent="0.25">
      <c r="J4132" s="20"/>
      <c r="K4132" s="19"/>
      <c r="L4132" s="22"/>
      <c r="M4132"/>
    </row>
    <row r="4133" spans="1:13" x14ac:dyDescent="0.25">
      <c r="A4133" s="12"/>
      <c r="F4133" s="12"/>
      <c r="J4133" s="20"/>
      <c r="K4133" s="19"/>
      <c r="L4133" s="22"/>
      <c r="M4133"/>
    </row>
    <row r="4134" spans="1:13" x14ac:dyDescent="0.25">
      <c r="J4134" s="20"/>
      <c r="K4134" s="19"/>
      <c r="L4134" s="22"/>
      <c r="M4134"/>
    </row>
    <row r="4135" spans="1:13" x14ac:dyDescent="0.25">
      <c r="J4135" s="20"/>
      <c r="K4135" s="19"/>
      <c r="L4135" s="22"/>
      <c r="M4135"/>
    </row>
    <row r="4136" spans="1:13" x14ac:dyDescent="0.25">
      <c r="A4136" s="12"/>
      <c r="F4136" s="12"/>
      <c r="J4136" s="20"/>
      <c r="K4136" s="19"/>
      <c r="L4136" s="22"/>
      <c r="M4136"/>
    </row>
    <row r="4137" spans="1:13" x14ac:dyDescent="0.25">
      <c r="A4137" s="12"/>
      <c r="F4137" s="12"/>
      <c r="J4137" s="20"/>
      <c r="K4137" s="19"/>
      <c r="L4137" s="22"/>
      <c r="M4137"/>
    </row>
    <row r="4138" spans="1:13" x14ac:dyDescent="0.25">
      <c r="J4138" s="20"/>
      <c r="K4138" s="19"/>
      <c r="L4138" s="22"/>
      <c r="M4138"/>
    </row>
    <row r="4139" spans="1:13" x14ac:dyDescent="0.25">
      <c r="J4139" s="20"/>
      <c r="K4139" s="19"/>
      <c r="L4139" s="22"/>
      <c r="M4139"/>
    </row>
    <row r="4140" spans="1:13" x14ac:dyDescent="0.25">
      <c r="J4140" s="20"/>
      <c r="K4140" s="19"/>
      <c r="L4140" s="22"/>
      <c r="M4140"/>
    </row>
    <row r="4141" spans="1:13" x14ac:dyDescent="0.25">
      <c r="J4141" s="20"/>
      <c r="K4141" s="19"/>
      <c r="L4141" s="22"/>
      <c r="M4141"/>
    </row>
    <row r="4142" spans="1:13" x14ac:dyDescent="0.25">
      <c r="J4142" s="20"/>
      <c r="K4142" s="19"/>
      <c r="L4142" s="22"/>
      <c r="M4142"/>
    </row>
    <row r="4143" spans="1:13" x14ac:dyDescent="0.25">
      <c r="J4143" s="20"/>
      <c r="K4143" s="19"/>
      <c r="L4143" s="22"/>
      <c r="M4143"/>
    </row>
    <row r="4144" spans="1:13" x14ac:dyDescent="0.25">
      <c r="A4144" s="12"/>
      <c r="F4144" s="12"/>
      <c r="J4144" s="20"/>
      <c r="K4144" s="19"/>
      <c r="L4144" s="22"/>
      <c r="M4144"/>
    </row>
    <row r="4145" spans="1:13" x14ac:dyDescent="0.25">
      <c r="J4145" s="20"/>
      <c r="K4145" s="19"/>
      <c r="L4145" s="22"/>
      <c r="M4145"/>
    </row>
    <row r="4146" spans="1:13" x14ac:dyDescent="0.25">
      <c r="J4146" s="20"/>
      <c r="K4146" s="19"/>
      <c r="L4146" s="22"/>
      <c r="M4146"/>
    </row>
    <row r="4147" spans="1:13" x14ac:dyDescent="0.25">
      <c r="A4147" s="12"/>
      <c r="F4147" s="12"/>
      <c r="J4147" s="20"/>
      <c r="K4147" s="19"/>
      <c r="L4147" s="22"/>
      <c r="M4147"/>
    </row>
    <row r="4148" spans="1:13" x14ac:dyDescent="0.25">
      <c r="J4148" s="20"/>
      <c r="K4148" s="19"/>
      <c r="L4148" s="22"/>
      <c r="M4148"/>
    </row>
    <row r="4149" spans="1:13" x14ac:dyDescent="0.25">
      <c r="J4149" s="20"/>
      <c r="K4149" s="19"/>
      <c r="L4149" s="22"/>
      <c r="M4149"/>
    </row>
    <row r="4150" spans="1:13" x14ac:dyDescent="0.25">
      <c r="A4150" s="12"/>
      <c r="F4150" s="12"/>
      <c r="J4150" s="20"/>
      <c r="K4150" s="19"/>
      <c r="L4150" s="22"/>
      <c r="M4150"/>
    </row>
    <row r="4151" spans="1:13" x14ac:dyDescent="0.25">
      <c r="A4151" s="12"/>
      <c r="F4151" s="12"/>
      <c r="J4151" s="20"/>
      <c r="K4151" s="19"/>
      <c r="L4151" s="22"/>
      <c r="M4151"/>
    </row>
    <row r="4152" spans="1:13" x14ac:dyDescent="0.25">
      <c r="J4152" s="20"/>
      <c r="K4152" s="19"/>
      <c r="L4152" s="22"/>
      <c r="M4152"/>
    </row>
    <row r="4153" spans="1:13" x14ac:dyDescent="0.25">
      <c r="J4153" s="20"/>
      <c r="K4153" s="19"/>
      <c r="L4153" s="22"/>
      <c r="M4153"/>
    </row>
    <row r="4154" spans="1:13" x14ac:dyDescent="0.25">
      <c r="J4154" s="20"/>
      <c r="K4154" s="19"/>
      <c r="L4154" s="22"/>
      <c r="M4154"/>
    </row>
    <row r="4155" spans="1:13" x14ac:dyDescent="0.25">
      <c r="J4155" s="20"/>
      <c r="K4155" s="19"/>
      <c r="L4155" s="22"/>
      <c r="M4155"/>
    </row>
    <row r="4156" spans="1:13" x14ac:dyDescent="0.25">
      <c r="J4156" s="20"/>
      <c r="K4156" s="19"/>
      <c r="L4156" s="22"/>
      <c r="M4156"/>
    </row>
    <row r="4157" spans="1:13" x14ac:dyDescent="0.25">
      <c r="J4157" s="20"/>
      <c r="K4157" s="19"/>
      <c r="L4157" s="22"/>
      <c r="M4157"/>
    </row>
    <row r="4158" spans="1:13" x14ac:dyDescent="0.25">
      <c r="A4158" s="12"/>
      <c r="F4158" s="12"/>
      <c r="J4158" s="20"/>
      <c r="K4158" s="19"/>
      <c r="L4158" s="22"/>
      <c r="M4158"/>
    </row>
    <row r="4159" spans="1:13" x14ac:dyDescent="0.25">
      <c r="J4159" s="20"/>
      <c r="K4159" s="19"/>
      <c r="L4159" s="22"/>
      <c r="M4159"/>
    </row>
    <row r="4160" spans="1:13" x14ac:dyDescent="0.25">
      <c r="J4160" s="20"/>
      <c r="K4160" s="19"/>
      <c r="L4160" s="22"/>
      <c r="M4160"/>
    </row>
    <row r="4161" spans="1:13" x14ac:dyDescent="0.25">
      <c r="A4161" s="12"/>
      <c r="F4161" s="12"/>
      <c r="J4161" s="20"/>
      <c r="K4161" s="19"/>
      <c r="L4161" s="22"/>
      <c r="M4161"/>
    </row>
    <row r="4162" spans="1:13" x14ac:dyDescent="0.25">
      <c r="J4162" s="20"/>
      <c r="K4162" s="19"/>
      <c r="L4162" s="22"/>
      <c r="M4162"/>
    </row>
    <row r="4163" spans="1:13" x14ac:dyDescent="0.25">
      <c r="J4163" s="20"/>
      <c r="K4163" s="19"/>
      <c r="L4163" s="22"/>
      <c r="M4163"/>
    </row>
    <row r="4164" spans="1:13" x14ac:dyDescent="0.25">
      <c r="A4164" s="12"/>
      <c r="F4164" s="12"/>
      <c r="J4164" s="20"/>
      <c r="K4164" s="19"/>
      <c r="L4164" s="22"/>
      <c r="M4164"/>
    </row>
    <row r="4165" spans="1:13" x14ac:dyDescent="0.25">
      <c r="A4165" s="12"/>
      <c r="F4165" s="12"/>
      <c r="J4165" s="20"/>
      <c r="K4165" s="19"/>
      <c r="L4165" s="22"/>
      <c r="M4165"/>
    </row>
    <row r="4166" spans="1:13" x14ac:dyDescent="0.25">
      <c r="J4166" s="20"/>
      <c r="K4166" s="19"/>
      <c r="L4166" s="22"/>
      <c r="M4166"/>
    </row>
    <row r="4167" spans="1:13" x14ac:dyDescent="0.25">
      <c r="J4167" s="20"/>
      <c r="K4167" s="19"/>
      <c r="L4167" s="22"/>
      <c r="M4167"/>
    </row>
    <row r="4168" spans="1:13" x14ac:dyDescent="0.25">
      <c r="J4168" s="20"/>
      <c r="K4168" s="19"/>
      <c r="L4168" s="22"/>
      <c r="M4168"/>
    </row>
    <row r="4169" spans="1:13" x14ac:dyDescent="0.25">
      <c r="J4169" s="20"/>
      <c r="K4169" s="19"/>
      <c r="L4169" s="22"/>
      <c r="M4169"/>
    </row>
    <row r="4170" spans="1:13" x14ac:dyDescent="0.25">
      <c r="J4170" s="20"/>
      <c r="K4170" s="19"/>
      <c r="L4170" s="22"/>
      <c r="M4170"/>
    </row>
    <row r="4171" spans="1:13" x14ac:dyDescent="0.25">
      <c r="J4171" s="20"/>
      <c r="K4171" s="19"/>
      <c r="L4171" s="22"/>
      <c r="M4171"/>
    </row>
    <row r="4172" spans="1:13" x14ac:dyDescent="0.25">
      <c r="A4172" s="12"/>
      <c r="F4172" s="12"/>
      <c r="J4172" s="20"/>
      <c r="K4172" s="19"/>
      <c r="L4172" s="22"/>
      <c r="M4172"/>
    </row>
    <row r="4173" spans="1:13" x14ac:dyDescent="0.25">
      <c r="J4173" s="20"/>
      <c r="K4173" s="19"/>
      <c r="L4173" s="22"/>
      <c r="M4173"/>
    </row>
    <row r="4174" spans="1:13" x14ac:dyDescent="0.25">
      <c r="J4174" s="20"/>
      <c r="K4174" s="19"/>
      <c r="L4174" s="22"/>
      <c r="M4174"/>
    </row>
    <row r="4175" spans="1:13" x14ac:dyDescent="0.25">
      <c r="A4175" s="12"/>
      <c r="F4175" s="12"/>
      <c r="J4175" s="20"/>
      <c r="K4175" s="19"/>
      <c r="L4175" s="22"/>
      <c r="M4175"/>
    </row>
    <row r="4176" spans="1:13" x14ac:dyDescent="0.25">
      <c r="J4176" s="20"/>
      <c r="K4176" s="19"/>
      <c r="L4176" s="22"/>
      <c r="M4176"/>
    </row>
    <row r="4177" spans="1:13" x14ac:dyDescent="0.25">
      <c r="J4177" s="20"/>
      <c r="K4177" s="19"/>
      <c r="L4177" s="22"/>
      <c r="M4177"/>
    </row>
    <row r="4178" spans="1:13" x14ac:dyDescent="0.25">
      <c r="A4178" s="12"/>
      <c r="F4178" s="12"/>
      <c r="J4178" s="20"/>
      <c r="K4178" s="19"/>
      <c r="L4178" s="22"/>
      <c r="M4178"/>
    </row>
    <row r="4179" spans="1:13" x14ac:dyDescent="0.25">
      <c r="A4179" s="12"/>
      <c r="F4179" s="12"/>
      <c r="J4179" s="20"/>
      <c r="K4179" s="19"/>
      <c r="L4179" s="22"/>
      <c r="M4179"/>
    </row>
    <row r="4180" spans="1:13" x14ac:dyDescent="0.25">
      <c r="J4180" s="20"/>
      <c r="K4180" s="19"/>
      <c r="L4180" s="22"/>
      <c r="M4180"/>
    </row>
    <row r="4181" spans="1:13" x14ac:dyDescent="0.25">
      <c r="J4181" s="20"/>
      <c r="K4181" s="19"/>
      <c r="L4181" s="22"/>
      <c r="M4181"/>
    </row>
    <row r="4182" spans="1:13" x14ac:dyDescent="0.25">
      <c r="J4182" s="20"/>
      <c r="K4182" s="19"/>
      <c r="L4182" s="22"/>
      <c r="M4182"/>
    </row>
    <row r="4183" spans="1:13" x14ac:dyDescent="0.25">
      <c r="J4183" s="20"/>
      <c r="K4183" s="19"/>
      <c r="L4183" s="22"/>
      <c r="M4183"/>
    </row>
    <row r="4184" spans="1:13" x14ac:dyDescent="0.25">
      <c r="J4184" s="20"/>
      <c r="K4184" s="19"/>
      <c r="L4184" s="22"/>
      <c r="M4184"/>
    </row>
    <row r="4185" spans="1:13" x14ac:dyDescent="0.25">
      <c r="J4185" s="20"/>
      <c r="K4185" s="19"/>
      <c r="L4185" s="22"/>
      <c r="M4185"/>
    </row>
    <row r="4186" spans="1:13" x14ac:dyDescent="0.25">
      <c r="A4186" s="12"/>
      <c r="F4186" s="12"/>
      <c r="J4186" s="20"/>
      <c r="K4186" s="19"/>
      <c r="L4186" s="22"/>
      <c r="M4186"/>
    </row>
    <row r="4187" spans="1:13" x14ac:dyDescent="0.25">
      <c r="J4187" s="20"/>
      <c r="K4187" s="19"/>
      <c r="L4187" s="22"/>
      <c r="M4187"/>
    </row>
    <row r="4188" spans="1:13" x14ac:dyDescent="0.25">
      <c r="J4188" s="20"/>
      <c r="K4188" s="19"/>
      <c r="L4188" s="22"/>
      <c r="M4188"/>
    </row>
    <row r="4189" spans="1:13" x14ac:dyDescent="0.25">
      <c r="A4189" s="12"/>
      <c r="F4189" s="12"/>
      <c r="J4189" s="20"/>
      <c r="K4189" s="19"/>
      <c r="L4189" s="22"/>
      <c r="M4189"/>
    </row>
    <row r="4190" spans="1:13" x14ac:dyDescent="0.25">
      <c r="J4190" s="20"/>
      <c r="K4190" s="19"/>
      <c r="L4190" s="22"/>
      <c r="M4190"/>
    </row>
    <row r="4191" spans="1:13" x14ac:dyDescent="0.25">
      <c r="J4191" s="20"/>
      <c r="K4191" s="19"/>
      <c r="L4191" s="22"/>
      <c r="M4191"/>
    </row>
    <row r="4192" spans="1:13" x14ac:dyDescent="0.25">
      <c r="A4192" s="12"/>
      <c r="F4192" s="12"/>
      <c r="J4192" s="20"/>
      <c r="K4192" s="19"/>
      <c r="L4192" s="22"/>
      <c r="M4192"/>
    </row>
    <row r="4193" spans="1:13" x14ac:dyDescent="0.25">
      <c r="A4193" s="12"/>
      <c r="F4193" s="12"/>
      <c r="J4193" s="20"/>
      <c r="K4193" s="19"/>
      <c r="L4193" s="22"/>
      <c r="M4193"/>
    </row>
    <row r="4194" spans="1:13" x14ac:dyDescent="0.25">
      <c r="J4194" s="20"/>
      <c r="K4194" s="19"/>
      <c r="L4194" s="22"/>
      <c r="M4194"/>
    </row>
    <row r="4195" spans="1:13" x14ac:dyDescent="0.25">
      <c r="J4195" s="20"/>
      <c r="K4195" s="19"/>
      <c r="L4195" s="22"/>
      <c r="M4195"/>
    </row>
    <row r="4196" spans="1:13" x14ac:dyDescent="0.25">
      <c r="J4196" s="20"/>
      <c r="K4196" s="19"/>
      <c r="L4196" s="22"/>
      <c r="M4196"/>
    </row>
    <row r="4197" spans="1:13" x14ac:dyDescent="0.25">
      <c r="J4197" s="20"/>
      <c r="K4197" s="19"/>
      <c r="L4197" s="22"/>
      <c r="M4197"/>
    </row>
    <row r="4198" spans="1:13" x14ac:dyDescent="0.25">
      <c r="J4198" s="20"/>
      <c r="K4198" s="19"/>
      <c r="L4198" s="22"/>
      <c r="M4198"/>
    </row>
    <row r="4199" spans="1:13" x14ac:dyDescent="0.25">
      <c r="J4199" s="20"/>
      <c r="K4199" s="19"/>
      <c r="L4199" s="22"/>
      <c r="M4199"/>
    </row>
    <row r="4200" spans="1:13" x14ac:dyDescent="0.25">
      <c r="A4200" s="12"/>
      <c r="F4200" s="12"/>
      <c r="J4200" s="20"/>
      <c r="K4200" s="19"/>
      <c r="L4200" s="22"/>
      <c r="M4200"/>
    </row>
    <row r="4201" spans="1:13" x14ac:dyDescent="0.25">
      <c r="J4201" s="20"/>
      <c r="K4201" s="19"/>
      <c r="L4201" s="22"/>
      <c r="M4201"/>
    </row>
    <row r="4202" spans="1:13" x14ac:dyDescent="0.25">
      <c r="J4202" s="20"/>
      <c r="K4202" s="19"/>
      <c r="L4202" s="22"/>
      <c r="M4202"/>
    </row>
    <row r="4203" spans="1:13" x14ac:dyDescent="0.25">
      <c r="A4203" s="12"/>
      <c r="F4203" s="12"/>
      <c r="J4203" s="20"/>
      <c r="K4203" s="19"/>
      <c r="L4203" s="22"/>
      <c r="M4203"/>
    </row>
    <row r="4204" spans="1:13" x14ac:dyDescent="0.25">
      <c r="J4204" s="20"/>
      <c r="K4204" s="19"/>
      <c r="L4204" s="22"/>
      <c r="M4204"/>
    </row>
    <row r="4205" spans="1:13" x14ac:dyDescent="0.25">
      <c r="J4205" s="20"/>
      <c r="K4205" s="19"/>
      <c r="L4205" s="22"/>
      <c r="M4205"/>
    </row>
    <row r="4206" spans="1:13" x14ac:dyDescent="0.25">
      <c r="A4206" s="12"/>
      <c r="F4206" s="12"/>
      <c r="J4206" s="20"/>
      <c r="K4206" s="19"/>
      <c r="L4206" s="22"/>
      <c r="M4206"/>
    </row>
    <row r="4207" spans="1:13" x14ac:dyDescent="0.25">
      <c r="A4207" s="12"/>
      <c r="F4207" s="12"/>
      <c r="J4207" s="20"/>
      <c r="K4207" s="19"/>
      <c r="L4207" s="22"/>
      <c r="M4207"/>
    </row>
    <row r="4208" spans="1:13" x14ac:dyDescent="0.25">
      <c r="J4208" s="20"/>
      <c r="K4208" s="19"/>
      <c r="L4208" s="22"/>
      <c r="M4208"/>
    </row>
    <row r="4209" spans="1:13" x14ac:dyDescent="0.25">
      <c r="J4209" s="20"/>
      <c r="K4209" s="19"/>
      <c r="L4209" s="22"/>
      <c r="M4209"/>
    </row>
    <row r="4210" spans="1:13" x14ac:dyDescent="0.25">
      <c r="J4210" s="20"/>
      <c r="K4210" s="19"/>
      <c r="L4210" s="22"/>
      <c r="M4210"/>
    </row>
    <row r="4211" spans="1:13" x14ac:dyDescent="0.25">
      <c r="J4211" s="20"/>
      <c r="K4211" s="19"/>
      <c r="L4211" s="22"/>
      <c r="M4211"/>
    </row>
    <row r="4212" spans="1:13" x14ac:dyDescent="0.25">
      <c r="J4212" s="20"/>
      <c r="K4212" s="19"/>
      <c r="L4212" s="22"/>
      <c r="M4212"/>
    </row>
    <row r="4213" spans="1:13" x14ac:dyDescent="0.25">
      <c r="J4213" s="20"/>
      <c r="K4213" s="19"/>
      <c r="L4213" s="22"/>
      <c r="M4213"/>
    </row>
    <row r="4214" spans="1:13" x14ac:dyDescent="0.25">
      <c r="A4214" s="12"/>
      <c r="F4214" s="12"/>
      <c r="J4214" s="20"/>
      <c r="K4214" s="19"/>
      <c r="L4214" s="22"/>
      <c r="M4214"/>
    </row>
    <row r="4215" spans="1:13" x14ac:dyDescent="0.25">
      <c r="J4215" s="20"/>
      <c r="K4215" s="19"/>
      <c r="L4215" s="22"/>
      <c r="M4215"/>
    </row>
    <row r="4216" spans="1:13" x14ac:dyDescent="0.25">
      <c r="J4216" s="20"/>
      <c r="K4216" s="19"/>
      <c r="L4216" s="22"/>
      <c r="M4216"/>
    </row>
    <row r="4217" spans="1:13" x14ac:dyDescent="0.25">
      <c r="A4217" s="12"/>
      <c r="F4217" s="12"/>
      <c r="J4217" s="20"/>
      <c r="K4217" s="19"/>
      <c r="L4217" s="22"/>
      <c r="M4217"/>
    </row>
    <row r="4218" spans="1:13" x14ac:dyDescent="0.25">
      <c r="J4218" s="20"/>
      <c r="K4218" s="19"/>
      <c r="L4218" s="22"/>
      <c r="M4218"/>
    </row>
    <row r="4219" spans="1:13" x14ac:dyDescent="0.25">
      <c r="J4219" s="20"/>
      <c r="K4219" s="19"/>
      <c r="L4219" s="22"/>
      <c r="M4219"/>
    </row>
    <row r="4220" spans="1:13" x14ac:dyDescent="0.25">
      <c r="A4220" s="12"/>
      <c r="F4220" s="12"/>
      <c r="J4220" s="20"/>
      <c r="K4220" s="19"/>
      <c r="L4220" s="22"/>
      <c r="M4220"/>
    </row>
    <row r="4221" spans="1:13" x14ac:dyDescent="0.25">
      <c r="A4221" s="12"/>
      <c r="F4221" s="12"/>
      <c r="J4221" s="20"/>
      <c r="K4221" s="19"/>
      <c r="L4221" s="22"/>
      <c r="M4221"/>
    </row>
    <row r="4222" spans="1:13" x14ac:dyDescent="0.25">
      <c r="J4222" s="20"/>
      <c r="K4222" s="19"/>
      <c r="L4222" s="22"/>
      <c r="M4222"/>
    </row>
    <row r="4223" spans="1:13" x14ac:dyDescent="0.25">
      <c r="J4223" s="20"/>
      <c r="K4223" s="19"/>
      <c r="L4223" s="22"/>
      <c r="M4223"/>
    </row>
    <row r="4224" spans="1:13" x14ac:dyDescent="0.25">
      <c r="J4224" s="20"/>
      <c r="K4224" s="19"/>
      <c r="L4224" s="22"/>
      <c r="M4224"/>
    </row>
    <row r="4225" spans="1:13" x14ac:dyDescent="0.25">
      <c r="J4225" s="20"/>
      <c r="K4225" s="19"/>
      <c r="L4225" s="22"/>
      <c r="M4225"/>
    </row>
    <row r="4226" spans="1:13" x14ac:dyDescent="0.25">
      <c r="J4226" s="20"/>
      <c r="K4226" s="19"/>
      <c r="L4226" s="22"/>
      <c r="M4226"/>
    </row>
    <row r="4227" spans="1:13" x14ac:dyDescent="0.25">
      <c r="J4227" s="20"/>
      <c r="K4227" s="19"/>
      <c r="L4227" s="22"/>
      <c r="M4227"/>
    </row>
    <row r="4228" spans="1:13" x14ac:dyDescent="0.25">
      <c r="A4228" s="12"/>
      <c r="F4228" s="12"/>
      <c r="J4228" s="20"/>
      <c r="K4228" s="19"/>
      <c r="L4228" s="22"/>
      <c r="M4228"/>
    </row>
    <row r="4229" spans="1:13" x14ac:dyDescent="0.25">
      <c r="J4229" s="20"/>
      <c r="K4229" s="19"/>
      <c r="L4229" s="22"/>
      <c r="M4229"/>
    </row>
    <row r="4230" spans="1:13" x14ac:dyDescent="0.25">
      <c r="J4230" s="20"/>
      <c r="K4230" s="19"/>
      <c r="L4230" s="22"/>
      <c r="M4230"/>
    </row>
    <row r="4231" spans="1:13" x14ac:dyDescent="0.25">
      <c r="A4231" s="12"/>
      <c r="F4231" s="12"/>
      <c r="J4231" s="20"/>
      <c r="K4231" s="19"/>
      <c r="L4231" s="22"/>
      <c r="M4231"/>
    </row>
    <row r="4232" spans="1:13" x14ac:dyDescent="0.25">
      <c r="J4232" s="20"/>
      <c r="K4232" s="19"/>
      <c r="L4232" s="22"/>
      <c r="M4232"/>
    </row>
    <row r="4233" spans="1:13" x14ac:dyDescent="0.25">
      <c r="J4233" s="20"/>
      <c r="K4233" s="19"/>
      <c r="L4233" s="22"/>
      <c r="M4233"/>
    </row>
    <row r="4234" spans="1:13" x14ac:dyDescent="0.25">
      <c r="A4234" s="12"/>
      <c r="F4234" s="12"/>
      <c r="J4234" s="20"/>
      <c r="K4234" s="19"/>
      <c r="L4234" s="22"/>
      <c r="M4234"/>
    </row>
    <row r="4235" spans="1:13" x14ac:dyDescent="0.25">
      <c r="A4235" s="12"/>
      <c r="F4235" s="12"/>
      <c r="J4235" s="20"/>
      <c r="K4235" s="19"/>
      <c r="L4235" s="22"/>
      <c r="M4235"/>
    </row>
    <row r="4236" spans="1:13" x14ac:dyDescent="0.25">
      <c r="J4236" s="20"/>
      <c r="K4236" s="19"/>
      <c r="L4236" s="22"/>
      <c r="M4236"/>
    </row>
    <row r="4237" spans="1:13" x14ac:dyDescent="0.25">
      <c r="J4237" s="20"/>
      <c r="K4237" s="19"/>
      <c r="L4237" s="22"/>
      <c r="M4237"/>
    </row>
    <row r="4238" spans="1:13" x14ac:dyDescent="0.25">
      <c r="J4238" s="20"/>
      <c r="K4238" s="19"/>
      <c r="L4238" s="22"/>
      <c r="M4238"/>
    </row>
    <row r="4239" spans="1:13" x14ac:dyDescent="0.25">
      <c r="J4239" s="20"/>
      <c r="K4239" s="19"/>
      <c r="L4239" s="22"/>
      <c r="M4239"/>
    </row>
    <row r="4240" spans="1:13" x14ac:dyDescent="0.25">
      <c r="J4240" s="20"/>
      <c r="K4240" s="19"/>
      <c r="L4240" s="22"/>
      <c r="M4240"/>
    </row>
    <row r="4241" spans="1:13" x14ac:dyDescent="0.25">
      <c r="J4241" s="20"/>
      <c r="K4241" s="19"/>
      <c r="L4241" s="22"/>
      <c r="M4241"/>
    </row>
    <row r="4242" spans="1:13" x14ac:dyDescent="0.25">
      <c r="A4242" s="12"/>
      <c r="F4242" s="12"/>
      <c r="J4242" s="20"/>
      <c r="K4242" s="19"/>
      <c r="L4242" s="22"/>
      <c r="M4242"/>
    </row>
    <row r="4243" spans="1:13" x14ac:dyDescent="0.25">
      <c r="J4243" s="20"/>
      <c r="K4243" s="19"/>
      <c r="L4243" s="22"/>
      <c r="M4243"/>
    </row>
    <row r="4244" spans="1:13" x14ac:dyDescent="0.25">
      <c r="J4244" s="20"/>
      <c r="K4244" s="19"/>
      <c r="L4244" s="22"/>
      <c r="M4244"/>
    </row>
    <row r="4245" spans="1:13" x14ac:dyDescent="0.25">
      <c r="A4245" s="12"/>
      <c r="F4245" s="12"/>
      <c r="J4245" s="20"/>
      <c r="K4245" s="19"/>
      <c r="L4245" s="22"/>
      <c r="M4245"/>
    </row>
    <row r="4246" spans="1:13" x14ac:dyDescent="0.25">
      <c r="J4246" s="20"/>
      <c r="K4246" s="19"/>
      <c r="L4246" s="22"/>
      <c r="M4246"/>
    </row>
    <row r="4247" spans="1:13" x14ac:dyDescent="0.25">
      <c r="J4247" s="20"/>
      <c r="K4247" s="19"/>
      <c r="L4247" s="22"/>
      <c r="M4247"/>
    </row>
    <row r="4248" spans="1:13" x14ac:dyDescent="0.25">
      <c r="A4248" s="12"/>
      <c r="F4248" s="12"/>
      <c r="J4248" s="20"/>
      <c r="K4248" s="19"/>
      <c r="L4248" s="22"/>
      <c r="M4248"/>
    </row>
    <row r="4249" spans="1:13" x14ac:dyDescent="0.25">
      <c r="A4249" s="12"/>
      <c r="F4249" s="12"/>
      <c r="J4249" s="20"/>
      <c r="K4249" s="19"/>
      <c r="L4249" s="22"/>
      <c r="M4249"/>
    </row>
    <row r="4250" spans="1:13" x14ac:dyDescent="0.25">
      <c r="J4250" s="20"/>
      <c r="K4250" s="19"/>
      <c r="L4250" s="22"/>
      <c r="M4250"/>
    </row>
    <row r="4251" spans="1:13" x14ac:dyDescent="0.25">
      <c r="J4251" s="20"/>
      <c r="K4251" s="19"/>
      <c r="L4251" s="22"/>
      <c r="M4251"/>
    </row>
    <row r="4252" spans="1:13" x14ac:dyDescent="0.25">
      <c r="J4252" s="20"/>
      <c r="K4252" s="19"/>
      <c r="L4252" s="22"/>
      <c r="M4252"/>
    </row>
    <row r="4253" spans="1:13" x14ac:dyDescent="0.25">
      <c r="J4253" s="20"/>
      <c r="K4253" s="19"/>
      <c r="L4253" s="22"/>
      <c r="M4253"/>
    </row>
    <row r="4254" spans="1:13" x14ac:dyDescent="0.25">
      <c r="J4254" s="20"/>
      <c r="K4254" s="19"/>
      <c r="L4254" s="22"/>
      <c r="M4254"/>
    </row>
    <row r="4255" spans="1:13" x14ac:dyDescent="0.25">
      <c r="J4255" s="20"/>
      <c r="K4255" s="19"/>
      <c r="L4255" s="22"/>
      <c r="M4255"/>
    </row>
    <row r="4256" spans="1:13" x14ac:dyDescent="0.25">
      <c r="A4256" s="12"/>
      <c r="F4256" s="12"/>
      <c r="J4256" s="20"/>
      <c r="K4256" s="19"/>
      <c r="L4256" s="22"/>
      <c r="M4256"/>
    </row>
    <row r="4257" spans="1:13" x14ac:dyDescent="0.25">
      <c r="J4257" s="20"/>
      <c r="K4257" s="19"/>
      <c r="L4257" s="22"/>
      <c r="M4257"/>
    </row>
    <row r="4258" spans="1:13" x14ac:dyDescent="0.25">
      <c r="J4258" s="20"/>
      <c r="K4258" s="19"/>
      <c r="L4258" s="22"/>
      <c r="M4258"/>
    </row>
    <row r="4259" spans="1:13" x14ac:dyDescent="0.25">
      <c r="A4259" s="12"/>
      <c r="F4259" s="12"/>
      <c r="J4259" s="20"/>
      <c r="K4259" s="19"/>
      <c r="L4259" s="22"/>
      <c r="M4259"/>
    </row>
    <row r="4260" spans="1:13" x14ac:dyDescent="0.25">
      <c r="J4260" s="20"/>
      <c r="K4260" s="19"/>
      <c r="L4260" s="22"/>
      <c r="M4260"/>
    </row>
    <row r="4261" spans="1:13" x14ac:dyDescent="0.25">
      <c r="J4261" s="20"/>
      <c r="K4261" s="19"/>
      <c r="L4261" s="22"/>
      <c r="M4261"/>
    </row>
    <row r="4262" spans="1:13" x14ac:dyDescent="0.25">
      <c r="A4262" s="12"/>
      <c r="F4262" s="12"/>
      <c r="J4262" s="20"/>
      <c r="K4262" s="19"/>
      <c r="L4262" s="22"/>
      <c r="M4262"/>
    </row>
    <row r="4263" spans="1:13" x14ac:dyDescent="0.25">
      <c r="A4263" s="12"/>
      <c r="F4263" s="12"/>
      <c r="J4263" s="20"/>
      <c r="K4263" s="19"/>
      <c r="L4263" s="22"/>
      <c r="M4263"/>
    </row>
    <row r="4264" spans="1:13" x14ac:dyDescent="0.25">
      <c r="J4264" s="20"/>
      <c r="K4264" s="19"/>
      <c r="L4264" s="22"/>
      <c r="M4264"/>
    </row>
    <row r="4265" spans="1:13" x14ac:dyDescent="0.25">
      <c r="J4265" s="20"/>
      <c r="K4265" s="19"/>
      <c r="L4265" s="22"/>
      <c r="M4265"/>
    </row>
    <row r="4266" spans="1:13" x14ac:dyDescent="0.25">
      <c r="J4266" s="20"/>
      <c r="K4266" s="19"/>
      <c r="L4266" s="22"/>
      <c r="M4266"/>
    </row>
    <row r="4267" spans="1:13" x14ac:dyDescent="0.25">
      <c r="J4267" s="20"/>
      <c r="K4267" s="19"/>
      <c r="L4267" s="22"/>
      <c r="M4267"/>
    </row>
    <row r="4268" spans="1:13" x14ac:dyDescent="0.25">
      <c r="J4268" s="20"/>
      <c r="K4268" s="19"/>
      <c r="L4268" s="22"/>
      <c r="M4268"/>
    </row>
    <row r="4269" spans="1:13" x14ac:dyDescent="0.25">
      <c r="J4269" s="20"/>
      <c r="K4269" s="19"/>
      <c r="L4269" s="22"/>
      <c r="M4269"/>
    </row>
    <row r="4270" spans="1:13" x14ac:dyDescent="0.25">
      <c r="A4270" s="12"/>
      <c r="F4270" s="12"/>
      <c r="J4270" s="20"/>
      <c r="K4270" s="19"/>
      <c r="L4270" s="22"/>
      <c r="M4270"/>
    </row>
    <row r="4271" spans="1:13" x14ac:dyDescent="0.25">
      <c r="J4271" s="20"/>
      <c r="K4271" s="19"/>
      <c r="L4271" s="22"/>
      <c r="M4271"/>
    </row>
    <row r="4272" spans="1:13" x14ac:dyDescent="0.25">
      <c r="J4272" s="20"/>
      <c r="K4272" s="19"/>
      <c r="L4272" s="22"/>
      <c r="M4272"/>
    </row>
    <row r="4273" spans="1:13" x14ac:dyDescent="0.25">
      <c r="A4273" s="12"/>
      <c r="F4273" s="12"/>
      <c r="J4273" s="20"/>
      <c r="K4273" s="19"/>
      <c r="L4273" s="22"/>
      <c r="M4273"/>
    </row>
    <row r="4274" spans="1:13" x14ac:dyDescent="0.25">
      <c r="J4274" s="20"/>
      <c r="K4274" s="19"/>
      <c r="L4274" s="22"/>
      <c r="M4274"/>
    </row>
    <row r="4275" spans="1:13" x14ac:dyDescent="0.25">
      <c r="J4275" s="20"/>
      <c r="K4275" s="19"/>
      <c r="L4275" s="22"/>
      <c r="M4275"/>
    </row>
    <row r="4276" spans="1:13" x14ac:dyDescent="0.25">
      <c r="A4276" s="12"/>
      <c r="F4276" s="12"/>
      <c r="J4276" s="20"/>
      <c r="K4276" s="19"/>
      <c r="L4276" s="22"/>
      <c r="M4276"/>
    </row>
    <row r="4277" spans="1:13" x14ac:dyDescent="0.25">
      <c r="A4277" s="12"/>
      <c r="F4277" s="12"/>
      <c r="J4277" s="20"/>
      <c r="K4277" s="19"/>
      <c r="L4277" s="22"/>
      <c r="M4277"/>
    </row>
    <row r="4278" spans="1:13" x14ac:dyDescent="0.25">
      <c r="J4278" s="20"/>
      <c r="K4278" s="19"/>
      <c r="L4278" s="22"/>
      <c r="M4278"/>
    </row>
    <row r="4279" spans="1:13" x14ac:dyDescent="0.25">
      <c r="J4279" s="20"/>
      <c r="K4279" s="19"/>
      <c r="L4279" s="22"/>
      <c r="M4279"/>
    </row>
    <row r="4280" spans="1:13" x14ac:dyDescent="0.25">
      <c r="J4280" s="20"/>
      <c r="K4280" s="19"/>
      <c r="L4280" s="22"/>
      <c r="M4280"/>
    </row>
    <row r="4281" spans="1:13" x14ac:dyDescent="0.25">
      <c r="J4281" s="20"/>
      <c r="K4281" s="19"/>
      <c r="L4281" s="22"/>
      <c r="M4281"/>
    </row>
    <row r="4282" spans="1:13" x14ac:dyDescent="0.25">
      <c r="J4282" s="20"/>
      <c r="K4282" s="19"/>
      <c r="L4282" s="22"/>
      <c r="M4282"/>
    </row>
    <row r="4283" spans="1:13" x14ac:dyDescent="0.25">
      <c r="J4283" s="20"/>
      <c r="K4283" s="19"/>
      <c r="L4283" s="22"/>
      <c r="M4283"/>
    </row>
    <row r="4284" spans="1:13" x14ac:dyDescent="0.25">
      <c r="A4284" s="12"/>
      <c r="F4284" s="12"/>
      <c r="J4284" s="20"/>
      <c r="K4284" s="19"/>
      <c r="L4284" s="22"/>
      <c r="M4284"/>
    </row>
    <row r="4285" spans="1:13" x14ac:dyDescent="0.25">
      <c r="J4285" s="20"/>
      <c r="K4285" s="19"/>
      <c r="L4285" s="22"/>
      <c r="M4285"/>
    </row>
    <row r="4286" spans="1:13" x14ac:dyDescent="0.25">
      <c r="J4286" s="20"/>
      <c r="K4286" s="19"/>
      <c r="L4286" s="22"/>
      <c r="M4286"/>
    </row>
    <row r="4287" spans="1:13" x14ac:dyDescent="0.25">
      <c r="A4287" s="12"/>
      <c r="F4287" s="12"/>
      <c r="J4287" s="20"/>
      <c r="K4287" s="19"/>
      <c r="L4287" s="22"/>
      <c r="M4287"/>
    </row>
    <row r="4288" spans="1:13" x14ac:dyDescent="0.25">
      <c r="J4288" s="20"/>
      <c r="K4288" s="19"/>
      <c r="L4288" s="22"/>
      <c r="M4288"/>
    </row>
    <row r="4289" spans="1:13" x14ac:dyDescent="0.25">
      <c r="J4289" s="20"/>
      <c r="K4289" s="19"/>
      <c r="L4289" s="22"/>
      <c r="M4289"/>
    </row>
    <row r="4290" spans="1:13" x14ac:dyDescent="0.25">
      <c r="A4290" s="12"/>
      <c r="F4290" s="12"/>
      <c r="J4290" s="20"/>
      <c r="K4290" s="19"/>
      <c r="L4290" s="22"/>
      <c r="M4290"/>
    </row>
    <row r="4291" spans="1:13" x14ac:dyDescent="0.25">
      <c r="A4291" s="12"/>
      <c r="F4291" s="12"/>
      <c r="J4291" s="20"/>
      <c r="K4291" s="19"/>
      <c r="L4291" s="22"/>
      <c r="M4291"/>
    </row>
    <row r="4292" spans="1:13" x14ac:dyDescent="0.25">
      <c r="J4292" s="20"/>
      <c r="K4292" s="19"/>
      <c r="L4292" s="22"/>
      <c r="M4292"/>
    </row>
    <row r="4293" spans="1:13" x14ac:dyDescent="0.25">
      <c r="J4293" s="20"/>
      <c r="K4293" s="19"/>
      <c r="L4293" s="22"/>
      <c r="M4293"/>
    </row>
    <row r="4294" spans="1:13" x14ac:dyDescent="0.25">
      <c r="J4294" s="20"/>
      <c r="K4294" s="19"/>
      <c r="L4294" s="22"/>
      <c r="M4294"/>
    </row>
    <row r="4295" spans="1:13" x14ac:dyDescent="0.25">
      <c r="J4295" s="20"/>
      <c r="K4295" s="19"/>
      <c r="L4295" s="22"/>
      <c r="M4295"/>
    </row>
    <row r="4296" spans="1:13" x14ac:dyDescent="0.25">
      <c r="J4296" s="20"/>
      <c r="K4296" s="19"/>
      <c r="L4296" s="22"/>
      <c r="M4296"/>
    </row>
    <row r="4297" spans="1:13" x14ac:dyDescent="0.25">
      <c r="J4297" s="20"/>
      <c r="K4297" s="19"/>
      <c r="L4297" s="22"/>
      <c r="M4297"/>
    </row>
    <row r="4298" spans="1:13" x14ac:dyDescent="0.25">
      <c r="A4298" s="12"/>
      <c r="F4298" s="12"/>
      <c r="J4298" s="20"/>
      <c r="K4298" s="19"/>
      <c r="L4298" s="22"/>
      <c r="M4298"/>
    </row>
    <row r="4299" spans="1:13" x14ac:dyDescent="0.25">
      <c r="J4299" s="20"/>
      <c r="K4299" s="19"/>
      <c r="L4299" s="22"/>
      <c r="M4299"/>
    </row>
    <row r="4300" spans="1:13" x14ac:dyDescent="0.25">
      <c r="J4300" s="20"/>
      <c r="K4300" s="19"/>
      <c r="L4300" s="22"/>
      <c r="M4300"/>
    </row>
    <row r="4301" spans="1:13" x14ac:dyDescent="0.25">
      <c r="A4301" s="12"/>
      <c r="F4301" s="12"/>
      <c r="J4301" s="20"/>
      <c r="K4301" s="19"/>
      <c r="L4301" s="22"/>
      <c r="M4301"/>
    </row>
    <row r="4302" spans="1:13" x14ac:dyDescent="0.25">
      <c r="J4302" s="20"/>
      <c r="K4302" s="19"/>
      <c r="L4302" s="22"/>
      <c r="M4302"/>
    </row>
    <row r="4303" spans="1:13" x14ac:dyDescent="0.25">
      <c r="J4303" s="20"/>
      <c r="K4303" s="19"/>
      <c r="L4303" s="22"/>
      <c r="M4303"/>
    </row>
    <row r="4304" spans="1:13" x14ac:dyDescent="0.25">
      <c r="A4304" s="12"/>
      <c r="F4304" s="12"/>
      <c r="J4304" s="20"/>
      <c r="K4304" s="19"/>
      <c r="L4304" s="22"/>
      <c r="M4304"/>
    </row>
    <row r="4305" spans="1:13" x14ac:dyDescent="0.25">
      <c r="A4305" s="12"/>
      <c r="F4305" s="12"/>
      <c r="J4305" s="20"/>
      <c r="K4305" s="19"/>
      <c r="L4305" s="22"/>
      <c r="M4305"/>
    </row>
    <row r="4306" spans="1:13" x14ac:dyDescent="0.25">
      <c r="J4306" s="20"/>
      <c r="K4306" s="19"/>
      <c r="L4306" s="22"/>
      <c r="M4306"/>
    </row>
    <row r="4307" spans="1:13" x14ac:dyDescent="0.25">
      <c r="J4307" s="20"/>
      <c r="K4307" s="19"/>
      <c r="L4307" s="22"/>
      <c r="M4307"/>
    </row>
    <row r="4308" spans="1:13" x14ac:dyDescent="0.25">
      <c r="J4308" s="20"/>
      <c r="K4308" s="19"/>
      <c r="L4308" s="22"/>
      <c r="M4308"/>
    </row>
    <row r="4309" spans="1:13" x14ac:dyDescent="0.25">
      <c r="J4309" s="20"/>
      <c r="K4309" s="19"/>
      <c r="L4309" s="22"/>
      <c r="M4309"/>
    </row>
    <row r="4310" spans="1:13" x14ac:dyDescent="0.25">
      <c r="J4310" s="20"/>
      <c r="K4310" s="19"/>
      <c r="L4310" s="22"/>
      <c r="M4310"/>
    </row>
    <row r="4311" spans="1:13" x14ac:dyDescent="0.25">
      <c r="J4311" s="20"/>
      <c r="K4311" s="19"/>
      <c r="L4311" s="22"/>
      <c r="M4311"/>
    </row>
    <row r="4312" spans="1:13" x14ac:dyDescent="0.25">
      <c r="A4312" s="12"/>
      <c r="F4312" s="12"/>
      <c r="J4312" s="20"/>
      <c r="K4312" s="19"/>
      <c r="L4312" s="22"/>
      <c r="M4312"/>
    </row>
    <row r="4313" spans="1:13" x14ac:dyDescent="0.25">
      <c r="J4313" s="20"/>
      <c r="K4313" s="19"/>
      <c r="L4313" s="22"/>
      <c r="M4313"/>
    </row>
    <row r="4314" spans="1:13" x14ac:dyDescent="0.25">
      <c r="J4314" s="20"/>
      <c r="K4314" s="19"/>
      <c r="L4314" s="22"/>
      <c r="M4314"/>
    </row>
    <row r="4315" spans="1:13" x14ac:dyDescent="0.25">
      <c r="A4315" s="12"/>
      <c r="F4315" s="12"/>
      <c r="J4315" s="20"/>
      <c r="K4315" s="19"/>
      <c r="L4315" s="22"/>
      <c r="M4315"/>
    </row>
    <row r="4316" spans="1:13" x14ac:dyDescent="0.25">
      <c r="J4316" s="20"/>
      <c r="K4316" s="19"/>
      <c r="L4316" s="22"/>
      <c r="M4316"/>
    </row>
    <row r="4317" spans="1:13" x14ac:dyDescent="0.25">
      <c r="J4317" s="20"/>
      <c r="K4317" s="19"/>
      <c r="L4317" s="22"/>
      <c r="M4317"/>
    </row>
    <row r="4318" spans="1:13" x14ac:dyDescent="0.25">
      <c r="A4318" s="12"/>
      <c r="F4318" s="12"/>
      <c r="J4318" s="20"/>
      <c r="K4318" s="19"/>
      <c r="L4318" s="22"/>
      <c r="M4318"/>
    </row>
    <row r="4319" spans="1:13" x14ac:dyDescent="0.25">
      <c r="A4319" s="12"/>
      <c r="F4319" s="12"/>
      <c r="J4319" s="20"/>
      <c r="K4319" s="19"/>
      <c r="L4319" s="22"/>
      <c r="M4319"/>
    </row>
    <row r="4320" spans="1:13" x14ac:dyDescent="0.25">
      <c r="J4320" s="20"/>
      <c r="K4320" s="19"/>
      <c r="L4320" s="22"/>
      <c r="M4320"/>
    </row>
    <row r="4321" spans="1:13" x14ac:dyDescent="0.25">
      <c r="J4321" s="20"/>
      <c r="K4321" s="19"/>
      <c r="L4321" s="22"/>
      <c r="M4321"/>
    </row>
    <row r="4322" spans="1:13" x14ac:dyDescent="0.25">
      <c r="J4322" s="20"/>
      <c r="K4322" s="19"/>
      <c r="L4322" s="22"/>
      <c r="M4322"/>
    </row>
    <row r="4323" spans="1:13" x14ac:dyDescent="0.25">
      <c r="J4323" s="20"/>
      <c r="K4323" s="19"/>
      <c r="L4323" s="22"/>
      <c r="M4323"/>
    </row>
    <row r="4324" spans="1:13" x14ac:dyDescent="0.25">
      <c r="J4324" s="20"/>
      <c r="K4324" s="19"/>
      <c r="L4324" s="22"/>
      <c r="M4324"/>
    </row>
    <row r="4325" spans="1:13" x14ac:dyDescent="0.25">
      <c r="J4325" s="20"/>
      <c r="K4325" s="19"/>
      <c r="L4325" s="22"/>
      <c r="M4325"/>
    </row>
    <row r="4326" spans="1:13" x14ac:dyDescent="0.25">
      <c r="A4326" s="12"/>
      <c r="F4326" s="12"/>
      <c r="J4326" s="20"/>
      <c r="K4326" s="19"/>
      <c r="L4326" s="22"/>
      <c r="M4326"/>
    </row>
    <row r="4327" spans="1:13" x14ac:dyDescent="0.25">
      <c r="J4327" s="20"/>
      <c r="K4327" s="19"/>
      <c r="L4327" s="22"/>
      <c r="M4327"/>
    </row>
    <row r="4328" spans="1:13" x14ac:dyDescent="0.25">
      <c r="J4328" s="20"/>
      <c r="K4328" s="19"/>
      <c r="L4328" s="22"/>
      <c r="M4328"/>
    </row>
    <row r="4329" spans="1:13" x14ac:dyDescent="0.25">
      <c r="A4329" s="12"/>
      <c r="F4329" s="12"/>
      <c r="J4329" s="20"/>
      <c r="K4329" s="19"/>
      <c r="L4329" s="22"/>
      <c r="M4329"/>
    </row>
    <row r="4330" spans="1:13" x14ac:dyDescent="0.25">
      <c r="J4330" s="20"/>
      <c r="K4330" s="19"/>
      <c r="L4330" s="22"/>
      <c r="M4330"/>
    </row>
    <row r="4331" spans="1:13" x14ac:dyDescent="0.25">
      <c r="J4331" s="20"/>
      <c r="K4331" s="19"/>
      <c r="L4331" s="22"/>
      <c r="M4331"/>
    </row>
    <row r="4332" spans="1:13" x14ac:dyDescent="0.25">
      <c r="A4332" s="12"/>
      <c r="F4332" s="12"/>
      <c r="J4332" s="20"/>
      <c r="K4332" s="19"/>
      <c r="L4332" s="22"/>
      <c r="M4332"/>
    </row>
    <row r="4333" spans="1:13" x14ac:dyDescent="0.25">
      <c r="A4333" s="12"/>
      <c r="F4333" s="12"/>
      <c r="J4333" s="20"/>
      <c r="K4333" s="19"/>
      <c r="L4333" s="22"/>
      <c r="M4333"/>
    </row>
    <row r="4334" spans="1:13" x14ac:dyDescent="0.25">
      <c r="J4334" s="20"/>
      <c r="K4334" s="19"/>
      <c r="L4334" s="22"/>
      <c r="M4334"/>
    </row>
    <row r="4335" spans="1:13" x14ac:dyDescent="0.25">
      <c r="J4335" s="20"/>
      <c r="K4335" s="19"/>
      <c r="L4335" s="22"/>
      <c r="M4335"/>
    </row>
    <row r="4336" spans="1:13" x14ac:dyDescent="0.25">
      <c r="J4336" s="20"/>
      <c r="K4336" s="19"/>
      <c r="L4336" s="22"/>
      <c r="M4336"/>
    </row>
    <row r="4337" spans="1:13" x14ac:dyDescent="0.25">
      <c r="J4337" s="20"/>
      <c r="K4337" s="19"/>
      <c r="L4337" s="22"/>
      <c r="M4337"/>
    </row>
    <row r="4338" spans="1:13" x14ac:dyDescent="0.25">
      <c r="J4338" s="20"/>
      <c r="K4338" s="19"/>
      <c r="L4338" s="22"/>
      <c r="M4338"/>
    </row>
    <row r="4339" spans="1:13" x14ac:dyDescent="0.25">
      <c r="J4339" s="20"/>
      <c r="K4339" s="19"/>
      <c r="L4339" s="22"/>
      <c r="M4339"/>
    </row>
    <row r="4340" spans="1:13" x14ac:dyDescent="0.25">
      <c r="A4340" s="12"/>
      <c r="F4340" s="12"/>
      <c r="J4340" s="20"/>
      <c r="K4340" s="19"/>
      <c r="L4340" s="22"/>
      <c r="M4340"/>
    </row>
    <row r="4341" spans="1:13" x14ac:dyDescent="0.25">
      <c r="J4341" s="20"/>
      <c r="K4341" s="19"/>
      <c r="L4341" s="22"/>
      <c r="M4341"/>
    </row>
    <row r="4342" spans="1:13" x14ac:dyDescent="0.25">
      <c r="J4342" s="20"/>
      <c r="K4342" s="19"/>
      <c r="L4342" s="22"/>
      <c r="M4342"/>
    </row>
    <row r="4343" spans="1:13" x14ac:dyDescent="0.25">
      <c r="A4343" s="12"/>
      <c r="F4343" s="12"/>
      <c r="J4343" s="20"/>
      <c r="K4343" s="19"/>
      <c r="L4343" s="22"/>
      <c r="M4343"/>
    </row>
    <row r="4344" spans="1:13" x14ac:dyDescent="0.25">
      <c r="J4344" s="20"/>
      <c r="K4344" s="19"/>
      <c r="L4344" s="22"/>
      <c r="M4344"/>
    </row>
    <row r="4345" spans="1:13" x14ac:dyDescent="0.25">
      <c r="J4345" s="20"/>
      <c r="K4345" s="19"/>
      <c r="L4345" s="22"/>
      <c r="M4345"/>
    </row>
    <row r="4346" spans="1:13" x14ac:dyDescent="0.25">
      <c r="A4346" s="12"/>
      <c r="F4346" s="12"/>
      <c r="J4346" s="20"/>
      <c r="K4346" s="19"/>
      <c r="L4346" s="22"/>
      <c r="M4346"/>
    </row>
    <row r="4347" spans="1:13" x14ac:dyDescent="0.25">
      <c r="A4347" s="12"/>
      <c r="F4347" s="12"/>
      <c r="J4347" s="20"/>
      <c r="K4347" s="19"/>
      <c r="L4347" s="22"/>
      <c r="M4347"/>
    </row>
    <row r="4348" spans="1:13" x14ac:dyDescent="0.25">
      <c r="J4348" s="20"/>
      <c r="K4348" s="19"/>
      <c r="L4348" s="22"/>
      <c r="M4348"/>
    </row>
    <row r="4349" spans="1:13" x14ac:dyDescent="0.25">
      <c r="J4349" s="20"/>
      <c r="K4349" s="19"/>
      <c r="L4349" s="22"/>
      <c r="M4349"/>
    </row>
    <row r="4350" spans="1:13" x14ac:dyDescent="0.25">
      <c r="J4350" s="20"/>
      <c r="K4350" s="19"/>
      <c r="L4350" s="22"/>
      <c r="M4350"/>
    </row>
    <row r="4351" spans="1:13" x14ac:dyDescent="0.25">
      <c r="J4351" s="20"/>
      <c r="K4351" s="19"/>
      <c r="L4351" s="22"/>
      <c r="M4351"/>
    </row>
    <row r="4352" spans="1:13" x14ac:dyDescent="0.25">
      <c r="J4352" s="20"/>
      <c r="K4352" s="19"/>
      <c r="L4352" s="22"/>
      <c r="M4352"/>
    </row>
    <row r="4353" spans="1:13" x14ac:dyDescent="0.25">
      <c r="J4353" s="20"/>
      <c r="K4353" s="19"/>
      <c r="L4353" s="22"/>
      <c r="M4353"/>
    </row>
    <row r="4354" spans="1:13" x14ac:dyDescent="0.25">
      <c r="A4354" s="12"/>
      <c r="F4354" s="12"/>
      <c r="J4354" s="20"/>
      <c r="K4354" s="19"/>
      <c r="L4354" s="22"/>
      <c r="M4354"/>
    </row>
    <row r="4355" spans="1:13" x14ac:dyDescent="0.25">
      <c r="J4355" s="20"/>
      <c r="K4355" s="19"/>
      <c r="L4355" s="22"/>
      <c r="M4355"/>
    </row>
    <row r="4356" spans="1:13" x14ac:dyDescent="0.25">
      <c r="J4356" s="20"/>
      <c r="K4356" s="19"/>
      <c r="L4356" s="22"/>
      <c r="M4356"/>
    </row>
    <row r="4357" spans="1:13" x14ac:dyDescent="0.25">
      <c r="A4357" s="12"/>
      <c r="F4357" s="12"/>
      <c r="J4357" s="20"/>
      <c r="K4357" s="19"/>
      <c r="L4357" s="22"/>
      <c r="M4357"/>
    </row>
    <row r="4358" spans="1:13" x14ac:dyDescent="0.25">
      <c r="J4358" s="20"/>
      <c r="K4358" s="19"/>
      <c r="L4358" s="22"/>
      <c r="M4358"/>
    </row>
    <row r="4359" spans="1:13" x14ac:dyDescent="0.25">
      <c r="J4359" s="20"/>
      <c r="K4359" s="19"/>
      <c r="L4359" s="22"/>
      <c r="M4359"/>
    </row>
    <row r="4360" spans="1:13" x14ac:dyDescent="0.25">
      <c r="A4360" s="12"/>
      <c r="F4360" s="12"/>
      <c r="J4360" s="20"/>
      <c r="K4360" s="19"/>
      <c r="L4360" s="22"/>
      <c r="M4360"/>
    </row>
    <row r="4361" spans="1:13" x14ac:dyDescent="0.25">
      <c r="A4361" s="12"/>
      <c r="F4361" s="12"/>
      <c r="J4361" s="20"/>
      <c r="K4361" s="19"/>
      <c r="L4361" s="22"/>
      <c r="M4361"/>
    </row>
    <row r="4362" spans="1:13" x14ac:dyDescent="0.25">
      <c r="J4362" s="20"/>
      <c r="K4362" s="19"/>
      <c r="L4362" s="22"/>
      <c r="M4362"/>
    </row>
    <row r="4363" spans="1:13" x14ac:dyDescent="0.25">
      <c r="J4363" s="20"/>
      <c r="K4363" s="19"/>
      <c r="L4363" s="22"/>
      <c r="M4363"/>
    </row>
    <row r="4364" spans="1:13" x14ac:dyDescent="0.25">
      <c r="J4364" s="20"/>
      <c r="K4364" s="19"/>
      <c r="L4364" s="22"/>
      <c r="M4364"/>
    </row>
    <row r="4365" spans="1:13" x14ac:dyDescent="0.25">
      <c r="J4365" s="20"/>
      <c r="K4365" s="19"/>
      <c r="L4365" s="22"/>
      <c r="M4365"/>
    </row>
    <row r="4366" spans="1:13" x14ac:dyDescent="0.25">
      <c r="J4366" s="20"/>
      <c r="K4366" s="19"/>
      <c r="L4366" s="22"/>
      <c r="M4366"/>
    </row>
    <row r="4367" spans="1:13" x14ac:dyDescent="0.25">
      <c r="J4367" s="20"/>
      <c r="K4367" s="19"/>
      <c r="L4367" s="22"/>
      <c r="M4367"/>
    </row>
    <row r="4368" spans="1:13" x14ac:dyDescent="0.25">
      <c r="A4368" s="12"/>
      <c r="F4368" s="12"/>
      <c r="J4368" s="20"/>
      <c r="K4368" s="19"/>
      <c r="L4368" s="22"/>
      <c r="M4368"/>
    </row>
    <row r="4369" spans="1:13" x14ac:dyDescent="0.25">
      <c r="J4369" s="20"/>
      <c r="K4369" s="19"/>
      <c r="L4369" s="22"/>
      <c r="M4369"/>
    </row>
    <row r="4370" spans="1:13" x14ac:dyDescent="0.25">
      <c r="J4370" s="20"/>
      <c r="K4370" s="19"/>
      <c r="L4370" s="22"/>
      <c r="M4370"/>
    </row>
    <row r="4371" spans="1:13" x14ac:dyDescent="0.25">
      <c r="A4371" s="12"/>
      <c r="F4371" s="12"/>
      <c r="J4371" s="20"/>
      <c r="K4371" s="19"/>
      <c r="L4371" s="22"/>
      <c r="M4371"/>
    </row>
    <row r="4372" spans="1:13" x14ac:dyDescent="0.25">
      <c r="J4372" s="20"/>
      <c r="K4372" s="19"/>
      <c r="L4372" s="22"/>
      <c r="M4372"/>
    </row>
    <row r="4373" spans="1:13" x14ac:dyDescent="0.25">
      <c r="J4373" s="20"/>
      <c r="K4373" s="19"/>
      <c r="L4373" s="22"/>
      <c r="M4373"/>
    </row>
    <row r="4374" spans="1:13" x14ac:dyDescent="0.25">
      <c r="A4374" s="12"/>
      <c r="F4374" s="12"/>
      <c r="J4374" s="20"/>
      <c r="K4374" s="19"/>
      <c r="L4374" s="22"/>
      <c r="M4374"/>
    </row>
    <row r="4375" spans="1:13" x14ac:dyDescent="0.25">
      <c r="A4375" s="12"/>
      <c r="F4375" s="12"/>
      <c r="J4375" s="20"/>
      <c r="K4375" s="19"/>
      <c r="L4375" s="22"/>
      <c r="M4375"/>
    </row>
    <row r="4376" spans="1:13" x14ac:dyDescent="0.25">
      <c r="J4376" s="20"/>
      <c r="K4376" s="19"/>
      <c r="L4376" s="22"/>
      <c r="M4376"/>
    </row>
    <row r="4377" spans="1:13" x14ac:dyDescent="0.25">
      <c r="J4377" s="20"/>
      <c r="K4377" s="19"/>
      <c r="L4377" s="22"/>
      <c r="M4377"/>
    </row>
    <row r="4378" spans="1:13" x14ac:dyDescent="0.25">
      <c r="J4378" s="20"/>
      <c r="K4378" s="19"/>
      <c r="L4378" s="22"/>
      <c r="M4378"/>
    </row>
    <row r="4379" spans="1:13" x14ac:dyDescent="0.25">
      <c r="J4379" s="20"/>
      <c r="K4379" s="19"/>
      <c r="L4379" s="22"/>
      <c r="M4379"/>
    </row>
    <row r="4380" spans="1:13" x14ac:dyDescent="0.25">
      <c r="J4380" s="20"/>
      <c r="K4380" s="19"/>
      <c r="L4380" s="22"/>
      <c r="M4380"/>
    </row>
    <row r="4381" spans="1:13" x14ac:dyDescent="0.25">
      <c r="J4381" s="20"/>
      <c r="K4381" s="19"/>
      <c r="L4381" s="22"/>
      <c r="M4381"/>
    </row>
    <row r="4382" spans="1:13" x14ac:dyDescent="0.25">
      <c r="A4382" s="12"/>
      <c r="F4382" s="12"/>
      <c r="J4382" s="20"/>
      <c r="K4382" s="19"/>
      <c r="L4382" s="22"/>
      <c r="M4382"/>
    </row>
    <row r="4383" spans="1:13" x14ac:dyDescent="0.25">
      <c r="J4383" s="20"/>
      <c r="K4383" s="19"/>
      <c r="L4383" s="22"/>
      <c r="M4383"/>
    </row>
    <row r="4384" spans="1:13" x14ac:dyDescent="0.25">
      <c r="J4384" s="20"/>
      <c r="K4384" s="19"/>
      <c r="L4384" s="22"/>
      <c r="M4384"/>
    </row>
    <row r="4385" spans="1:13" x14ac:dyDescent="0.25">
      <c r="A4385" s="12"/>
      <c r="F4385" s="12"/>
      <c r="J4385" s="20"/>
      <c r="K4385" s="19"/>
      <c r="L4385" s="22"/>
      <c r="M4385"/>
    </row>
    <row r="4386" spans="1:13" x14ac:dyDescent="0.25">
      <c r="J4386" s="20"/>
      <c r="K4386" s="19"/>
      <c r="L4386" s="22"/>
      <c r="M4386"/>
    </row>
    <row r="4387" spans="1:13" x14ac:dyDescent="0.25">
      <c r="J4387" s="20"/>
      <c r="K4387" s="19"/>
      <c r="L4387" s="22"/>
      <c r="M4387"/>
    </row>
    <row r="4388" spans="1:13" x14ac:dyDescent="0.25">
      <c r="A4388" s="12"/>
      <c r="F4388" s="12"/>
      <c r="J4388" s="20"/>
      <c r="K4388" s="19"/>
      <c r="L4388" s="22"/>
      <c r="M4388"/>
    </row>
    <row r="4389" spans="1:13" x14ac:dyDescent="0.25">
      <c r="A4389" s="12"/>
      <c r="F4389" s="12"/>
      <c r="J4389" s="20"/>
      <c r="K4389" s="19"/>
      <c r="L4389" s="22"/>
      <c r="M4389"/>
    </row>
    <row r="4390" spans="1:13" x14ac:dyDescent="0.25">
      <c r="J4390" s="20"/>
      <c r="K4390" s="19"/>
      <c r="L4390" s="22"/>
      <c r="M4390"/>
    </row>
    <row r="4391" spans="1:13" x14ac:dyDescent="0.25">
      <c r="J4391" s="20"/>
      <c r="K4391" s="19"/>
      <c r="L4391" s="22"/>
      <c r="M4391"/>
    </row>
    <row r="4392" spans="1:13" x14ac:dyDescent="0.25">
      <c r="J4392" s="20"/>
      <c r="K4392" s="19"/>
      <c r="L4392" s="22"/>
      <c r="M4392"/>
    </row>
    <row r="4393" spans="1:13" x14ac:dyDescent="0.25">
      <c r="J4393" s="20"/>
      <c r="K4393" s="19"/>
      <c r="L4393" s="22"/>
      <c r="M4393"/>
    </row>
    <row r="4394" spans="1:13" x14ac:dyDescent="0.25">
      <c r="J4394" s="20"/>
      <c r="K4394" s="19"/>
      <c r="L4394" s="22"/>
      <c r="M4394"/>
    </row>
    <row r="4395" spans="1:13" x14ac:dyDescent="0.25">
      <c r="J4395" s="20"/>
      <c r="K4395" s="19"/>
      <c r="L4395" s="22"/>
      <c r="M4395"/>
    </row>
    <row r="4396" spans="1:13" x14ac:dyDescent="0.25">
      <c r="A4396" s="12"/>
      <c r="F4396" s="12"/>
      <c r="J4396" s="20"/>
      <c r="K4396" s="19"/>
      <c r="L4396" s="22"/>
      <c r="M4396"/>
    </row>
    <row r="4397" spans="1:13" x14ac:dyDescent="0.25">
      <c r="J4397" s="20"/>
      <c r="K4397" s="19"/>
      <c r="L4397" s="22"/>
      <c r="M4397"/>
    </row>
    <row r="4398" spans="1:13" x14ac:dyDescent="0.25">
      <c r="J4398" s="20"/>
      <c r="K4398" s="19"/>
      <c r="L4398" s="22"/>
      <c r="M4398"/>
    </row>
    <row r="4399" spans="1:13" x14ac:dyDescent="0.25">
      <c r="A4399" s="12"/>
      <c r="F4399" s="12"/>
      <c r="J4399" s="20"/>
      <c r="K4399" s="19"/>
      <c r="L4399" s="22"/>
      <c r="M4399"/>
    </row>
    <row r="4400" spans="1:13" x14ac:dyDescent="0.25">
      <c r="J4400" s="20"/>
      <c r="K4400" s="19"/>
      <c r="L4400" s="22"/>
      <c r="M4400"/>
    </row>
    <row r="4401" spans="1:13" x14ac:dyDescent="0.25">
      <c r="J4401" s="20"/>
      <c r="K4401" s="19"/>
      <c r="L4401" s="22"/>
      <c r="M4401"/>
    </row>
    <row r="4402" spans="1:13" x14ac:dyDescent="0.25">
      <c r="A4402" s="12"/>
      <c r="F4402" s="12"/>
      <c r="J4402" s="20"/>
      <c r="K4402" s="19"/>
      <c r="L4402" s="22"/>
      <c r="M4402"/>
    </row>
    <row r="4403" spans="1:13" x14ac:dyDescent="0.25">
      <c r="A4403" s="12"/>
      <c r="F4403" s="12"/>
      <c r="J4403" s="20"/>
      <c r="K4403" s="19"/>
      <c r="L4403" s="22"/>
      <c r="M4403"/>
    </row>
    <row r="4404" spans="1:13" x14ac:dyDescent="0.25">
      <c r="J4404" s="20"/>
      <c r="K4404" s="19"/>
      <c r="L4404" s="22"/>
      <c r="M4404"/>
    </row>
    <row r="4405" spans="1:13" x14ac:dyDescent="0.25">
      <c r="J4405" s="20"/>
      <c r="K4405" s="19"/>
      <c r="L4405" s="22"/>
      <c r="M4405"/>
    </row>
    <row r="4406" spans="1:13" x14ac:dyDescent="0.25">
      <c r="J4406" s="20"/>
      <c r="K4406" s="19"/>
      <c r="L4406" s="22"/>
      <c r="M4406"/>
    </row>
    <row r="4407" spans="1:13" x14ac:dyDescent="0.25">
      <c r="J4407" s="20"/>
      <c r="K4407" s="19"/>
      <c r="L4407" s="22"/>
      <c r="M4407"/>
    </row>
    <row r="4408" spans="1:13" x14ac:dyDescent="0.25">
      <c r="J4408" s="20"/>
      <c r="K4408" s="19"/>
      <c r="L4408" s="22"/>
      <c r="M4408"/>
    </row>
    <row r="4409" spans="1:13" x14ac:dyDescent="0.25">
      <c r="J4409" s="20"/>
      <c r="K4409" s="19"/>
      <c r="L4409" s="22"/>
      <c r="M4409"/>
    </row>
    <row r="4410" spans="1:13" x14ac:dyDescent="0.25">
      <c r="A4410" s="12"/>
      <c r="F4410" s="12"/>
      <c r="J4410" s="20"/>
      <c r="K4410" s="19"/>
      <c r="L4410" s="22"/>
      <c r="M4410"/>
    </row>
    <row r="4411" spans="1:13" x14ac:dyDescent="0.25">
      <c r="J4411" s="20"/>
      <c r="K4411" s="19"/>
      <c r="L4411" s="22"/>
      <c r="M4411"/>
    </row>
    <row r="4412" spans="1:13" x14ac:dyDescent="0.25">
      <c r="J4412" s="20"/>
      <c r="K4412" s="19"/>
      <c r="L4412" s="22"/>
      <c r="M4412"/>
    </row>
    <row r="4413" spans="1:13" x14ac:dyDescent="0.25">
      <c r="A4413" s="12"/>
      <c r="F4413" s="12"/>
      <c r="J4413" s="20"/>
      <c r="K4413" s="19"/>
      <c r="L4413" s="22"/>
      <c r="M4413"/>
    </row>
    <row r="4414" spans="1:13" x14ac:dyDescent="0.25">
      <c r="J4414" s="20"/>
      <c r="K4414" s="19"/>
      <c r="L4414" s="22"/>
      <c r="M4414"/>
    </row>
    <row r="4415" spans="1:13" x14ac:dyDescent="0.25">
      <c r="J4415" s="20"/>
      <c r="K4415" s="19"/>
      <c r="L4415" s="22"/>
      <c r="M4415"/>
    </row>
    <row r="4416" spans="1:13" x14ac:dyDescent="0.25">
      <c r="A4416" s="12"/>
      <c r="F4416" s="12"/>
      <c r="J4416" s="20"/>
      <c r="K4416" s="19"/>
      <c r="L4416" s="22"/>
      <c r="M4416"/>
    </row>
    <row r="4417" spans="1:13" x14ac:dyDescent="0.25">
      <c r="A4417" s="12"/>
      <c r="F4417" s="12"/>
      <c r="J4417" s="20"/>
      <c r="K4417" s="19"/>
      <c r="L4417" s="22"/>
      <c r="M4417"/>
    </row>
    <row r="4418" spans="1:13" x14ac:dyDescent="0.25">
      <c r="J4418" s="20"/>
      <c r="K4418" s="19"/>
      <c r="L4418" s="22"/>
      <c r="M4418"/>
    </row>
    <row r="4419" spans="1:13" x14ac:dyDescent="0.25">
      <c r="J4419" s="20"/>
      <c r="K4419" s="19"/>
      <c r="L4419" s="22"/>
      <c r="M4419"/>
    </row>
    <row r="4420" spans="1:13" x14ac:dyDescent="0.25">
      <c r="J4420" s="20"/>
      <c r="K4420" s="19"/>
      <c r="L4420" s="22"/>
      <c r="M4420"/>
    </row>
    <row r="4421" spans="1:13" x14ac:dyDescent="0.25">
      <c r="J4421" s="20"/>
      <c r="K4421" s="19"/>
      <c r="L4421" s="22"/>
      <c r="M4421"/>
    </row>
    <row r="4422" spans="1:13" x14ac:dyDescent="0.25">
      <c r="J4422" s="20"/>
      <c r="K4422" s="19"/>
      <c r="L4422" s="22"/>
      <c r="M4422"/>
    </row>
    <row r="4423" spans="1:13" x14ac:dyDescent="0.25">
      <c r="J4423" s="20"/>
      <c r="K4423" s="19"/>
      <c r="L4423" s="22"/>
      <c r="M4423"/>
    </row>
    <row r="4424" spans="1:13" x14ac:dyDescent="0.25">
      <c r="A4424" s="12"/>
      <c r="F4424" s="12"/>
      <c r="J4424" s="20"/>
      <c r="K4424" s="19"/>
      <c r="L4424" s="22"/>
      <c r="M4424"/>
    </row>
    <row r="4425" spans="1:13" x14ac:dyDescent="0.25">
      <c r="J4425" s="20"/>
      <c r="K4425" s="19"/>
      <c r="L4425" s="22"/>
      <c r="M4425"/>
    </row>
    <row r="4426" spans="1:13" x14ac:dyDescent="0.25">
      <c r="J4426" s="20"/>
      <c r="K4426" s="19"/>
      <c r="L4426" s="22"/>
      <c r="M4426"/>
    </row>
    <row r="4427" spans="1:13" x14ac:dyDescent="0.25">
      <c r="A4427" s="12"/>
      <c r="F4427" s="12"/>
      <c r="J4427" s="20"/>
      <c r="K4427" s="19"/>
      <c r="L4427" s="22"/>
      <c r="M4427"/>
    </row>
    <row r="4428" spans="1:13" x14ac:dyDescent="0.25">
      <c r="J4428" s="20"/>
      <c r="K4428" s="19"/>
      <c r="L4428" s="22"/>
      <c r="M4428"/>
    </row>
    <row r="4429" spans="1:13" x14ac:dyDescent="0.25">
      <c r="J4429" s="20"/>
      <c r="K4429" s="19"/>
      <c r="L4429" s="22"/>
      <c r="M4429"/>
    </row>
    <row r="4430" spans="1:13" x14ac:dyDescent="0.25">
      <c r="A4430" s="12"/>
      <c r="F4430" s="12"/>
      <c r="J4430" s="20"/>
      <c r="K4430" s="19"/>
      <c r="L4430" s="22"/>
      <c r="M4430"/>
    </row>
    <row r="4431" spans="1:13" x14ac:dyDescent="0.25">
      <c r="A4431" s="12"/>
      <c r="F4431" s="12"/>
      <c r="J4431" s="20"/>
      <c r="K4431" s="19"/>
      <c r="L4431" s="22"/>
      <c r="M4431"/>
    </row>
    <row r="4432" spans="1:13" x14ac:dyDescent="0.25">
      <c r="J4432" s="20"/>
      <c r="K4432" s="19"/>
      <c r="L4432" s="22"/>
      <c r="M4432"/>
    </row>
    <row r="4433" spans="1:13" x14ac:dyDescent="0.25">
      <c r="J4433" s="20"/>
      <c r="K4433" s="19"/>
      <c r="L4433" s="22"/>
      <c r="M4433"/>
    </row>
    <row r="4434" spans="1:13" x14ac:dyDescent="0.25">
      <c r="J4434" s="20"/>
      <c r="K4434" s="19"/>
      <c r="L4434" s="22"/>
      <c r="M4434"/>
    </row>
    <row r="4435" spans="1:13" x14ac:dyDescent="0.25">
      <c r="J4435" s="20"/>
      <c r="K4435" s="19"/>
      <c r="L4435" s="22"/>
      <c r="M4435"/>
    </row>
    <row r="4436" spans="1:13" x14ac:dyDescent="0.25">
      <c r="J4436" s="20"/>
      <c r="K4436" s="19"/>
      <c r="L4436" s="22"/>
      <c r="M4436"/>
    </row>
    <row r="4437" spans="1:13" x14ac:dyDescent="0.25">
      <c r="J4437" s="20"/>
      <c r="K4437" s="19"/>
      <c r="L4437" s="22"/>
      <c r="M4437"/>
    </row>
    <row r="4438" spans="1:13" x14ac:dyDescent="0.25">
      <c r="A4438" s="12"/>
      <c r="F4438" s="12"/>
      <c r="J4438" s="20"/>
      <c r="K4438" s="19"/>
      <c r="L4438" s="22"/>
      <c r="M4438"/>
    </row>
    <row r="4439" spans="1:13" x14ac:dyDescent="0.25">
      <c r="J4439" s="20"/>
      <c r="K4439" s="19"/>
      <c r="L4439" s="22"/>
      <c r="M4439"/>
    </row>
    <row r="4440" spans="1:13" x14ac:dyDescent="0.25">
      <c r="J4440" s="20"/>
      <c r="K4440" s="19"/>
      <c r="L4440" s="22"/>
      <c r="M4440"/>
    </row>
    <row r="4441" spans="1:13" x14ac:dyDescent="0.25">
      <c r="A4441" s="12"/>
      <c r="F4441" s="12"/>
      <c r="J4441" s="20"/>
      <c r="K4441" s="19"/>
      <c r="L4441" s="22"/>
      <c r="M4441"/>
    </row>
    <row r="4442" spans="1:13" x14ac:dyDescent="0.25">
      <c r="J4442" s="20"/>
      <c r="K4442" s="19"/>
      <c r="L4442" s="22"/>
      <c r="M4442"/>
    </row>
    <row r="4443" spans="1:13" x14ac:dyDescent="0.25">
      <c r="J4443" s="20"/>
      <c r="K4443" s="19"/>
      <c r="L4443" s="22"/>
      <c r="M4443"/>
    </row>
    <row r="4444" spans="1:13" x14ac:dyDescent="0.25">
      <c r="A4444" s="12"/>
      <c r="F4444" s="12"/>
      <c r="J4444" s="20"/>
      <c r="K4444" s="19"/>
      <c r="L4444" s="22"/>
      <c r="M4444"/>
    </row>
    <row r="4445" spans="1:13" x14ac:dyDescent="0.25">
      <c r="A4445" s="12"/>
      <c r="F4445" s="12"/>
      <c r="J4445" s="20"/>
      <c r="K4445" s="19"/>
      <c r="L4445" s="22"/>
      <c r="M4445"/>
    </row>
    <row r="4446" spans="1:13" x14ac:dyDescent="0.25">
      <c r="J4446" s="20"/>
      <c r="K4446" s="19"/>
      <c r="L4446" s="22"/>
      <c r="M4446"/>
    </row>
    <row r="4447" spans="1:13" x14ac:dyDescent="0.25">
      <c r="J4447" s="20"/>
      <c r="K4447" s="19"/>
      <c r="L4447" s="22"/>
      <c r="M4447"/>
    </row>
    <row r="4448" spans="1:13" x14ac:dyDescent="0.25">
      <c r="J4448" s="20"/>
      <c r="K4448" s="19"/>
      <c r="L4448" s="22"/>
      <c r="M4448"/>
    </row>
    <row r="4449" spans="1:13" x14ac:dyDescent="0.25">
      <c r="J4449" s="20"/>
      <c r="K4449" s="19"/>
      <c r="L4449" s="22"/>
      <c r="M4449"/>
    </row>
    <row r="4450" spans="1:13" x14ac:dyDescent="0.25">
      <c r="J4450" s="20"/>
      <c r="K4450" s="19"/>
      <c r="L4450" s="22"/>
      <c r="M4450"/>
    </row>
    <row r="4451" spans="1:13" x14ac:dyDescent="0.25">
      <c r="J4451" s="20"/>
      <c r="K4451" s="19"/>
      <c r="L4451" s="22"/>
      <c r="M4451"/>
    </row>
    <row r="4452" spans="1:13" x14ac:dyDescent="0.25">
      <c r="A4452" s="12"/>
      <c r="F4452" s="12"/>
      <c r="J4452" s="20"/>
      <c r="K4452" s="19"/>
      <c r="L4452" s="22"/>
      <c r="M4452"/>
    </row>
    <row r="4453" spans="1:13" x14ac:dyDescent="0.25">
      <c r="J4453" s="20"/>
      <c r="K4453" s="19"/>
      <c r="L4453" s="22"/>
      <c r="M4453"/>
    </row>
    <row r="4454" spans="1:13" x14ac:dyDescent="0.25">
      <c r="J4454" s="20"/>
      <c r="K4454" s="19"/>
      <c r="L4454" s="22"/>
      <c r="M4454"/>
    </row>
    <row r="4455" spans="1:13" x14ac:dyDescent="0.25">
      <c r="A4455" s="12"/>
      <c r="F4455" s="12"/>
      <c r="J4455" s="20"/>
      <c r="K4455" s="19"/>
      <c r="L4455" s="22"/>
      <c r="M4455"/>
    </row>
    <row r="4456" spans="1:13" x14ac:dyDescent="0.25">
      <c r="J4456" s="20"/>
      <c r="K4456" s="19"/>
      <c r="L4456" s="22"/>
      <c r="M4456"/>
    </row>
    <row r="4457" spans="1:13" x14ac:dyDescent="0.25">
      <c r="J4457" s="20"/>
      <c r="K4457" s="19"/>
      <c r="L4457" s="22"/>
      <c r="M4457"/>
    </row>
    <row r="4458" spans="1:13" x14ac:dyDescent="0.25">
      <c r="A4458" s="12"/>
      <c r="F4458" s="12"/>
      <c r="J4458" s="20"/>
      <c r="K4458" s="19"/>
      <c r="L4458" s="22"/>
      <c r="M4458"/>
    </row>
    <row r="4459" spans="1:13" x14ac:dyDescent="0.25">
      <c r="A4459" s="12"/>
      <c r="F4459" s="12"/>
      <c r="J4459" s="20"/>
      <c r="K4459" s="19"/>
      <c r="L4459" s="22"/>
      <c r="M4459"/>
    </row>
    <row r="4460" spans="1:13" x14ac:dyDescent="0.25">
      <c r="J4460" s="20"/>
      <c r="K4460" s="19"/>
      <c r="L4460" s="22"/>
      <c r="M4460"/>
    </row>
    <row r="4461" spans="1:13" x14ac:dyDescent="0.25">
      <c r="J4461" s="20"/>
      <c r="K4461" s="19"/>
      <c r="L4461" s="22"/>
      <c r="M4461"/>
    </row>
    <row r="4462" spans="1:13" x14ac:dyDescent="0.25">
      <c r="J4462" s="20"/>
      <c r="K4462" s="19"/>
      <c r="L4462" s="22"/>
      <c r="M4462"/>
    </row>
    <row r="4463" spans="1:13" x14ac:dyDescent="0.25">
      <c r="J4463" s="20"/>
      <c r="K4463" s="19"/>
      <c r="L4463" s="22"/>
      <c r="M4463"/>
    </row>
    <row r="4464" spans="1:13" x14ac:dyDescent="0.25">
      <c r="J4464" s="20"/>
      <c r="K4464" s="19"/>
      <c r="L4464" s="22"/>
      <c r="M4464"/>
    </row>
    <row r="4465" spans="1:13" x14ac:dyDescent="0.25">
      <c r="J4465" s="20"/>
      <c r="K4465" s="19"/>
      <c r="L4465" s="22"/>
      <c r="M4465"/>
    </row>
    <row r="4466" spans="1:13" x14ac:dyDescent="0.25">
      <c r="A4466" s="12"/>
      <c r="F4466" s="12"/>
      <c r="J4466" s="20"/>
      <c r="K4466" s="19"/>
      <c r="L4466" s="22"/>
      <c r="M4466"/>
    </row>
    <row r="4467" spans="1:13" x14ac:dyDescent="0.25">
      <c r="J4467" s="20"/>
      <c r="K4467" s="19"/>
      <c r="L4467" s="22"/>
      <c r="M4467"/>
    </row>
    <row r="4468" spans="1:13" x14ac:dyDescent="0.25">
      <c r="J4468" s="20"/>
      <c r="K4468" s="19"/>
      <c r="L4468" s="22"/>
      <c r="M4468"/>
    </row>
    <row r="4469" spans="1:13" x14ac:dyDescent="0.25">
      <c r="A4469" s="12"/>
      <c r="F4469" s="12"/>
      <c r="J4469" s="20"/>
      <c r="K4469" s="19"/>
      <c r="L4469" s="22"/>
      <c r="M4469"/>
    </row>
    <row r="4470" spans="1:13" x14ac:dyDescent="0.25">
      <c r="J4470" s="20"/>
      <c r="K4470" s="19"/>
      <c r="L4470" s="22"/>
      <c r="M4470"/>
    </row>
    <row r="4471" spans="1:13" x14ac:dyDescent="0.25">
      <c r="J4471" s="20"/>
      <c r="K4471" s="19"/>
      <c r="L4471" s="22"/>
      <c r="M4471"/>
    </row>
    <row r="4472" spans="1:13" x14ac:dyDescent="0.25">
      <c r="A4472" s="12"/>
      <c r="F4472" s="12"/>
      <c r="J4472" s="20"/>
      <c r="K4472" s="19"/>
      <c r="L4472" s="22"/>
      <c r="M4472"/>
    </row>
    <row r="4473" spans="1:13" x14ac:dyDescent="0.25">
      <c r="A4473" s="12"/>
      <c r="F4473" s="12"/>
      <c r="J4473" s="20"/>
      <c r="K4473" s="19"/>
      <c r="L4473" s="22"/>
      <c r="M4473"/>
    </row>
    <row r="4474" spans="1:13" x14ac:dyDescent="0.25">
      <c r="J4474" s="20"/>
      <c r="K4474" s="19"/>
      <c r="L4474" s="22"/>
      <c r="M4474"/>
    </row>
    <row r="4475" spans="1:13" x14ac:dyDescent="0.25">
      <c r="J4475" s="20"/>
      <c r="K4475" s="19"/>
      <c r="L4475" s="22"/>
      <c r="M4475"/>
    </row>
    <row r="4476" spans="1:13" x14ac:dyDescent="0.25">
      <c r="J4476" s="20"/>
      <c r="K4476" s="19"/>
      <c r="L4476" s="22"/>
      <c r="M4476"/>
    </row>
    <row r="4477" spans="1:13" x14ac:dyDescent="0.25">
      <c r="J4477" s="20"/>
      <c r="K4477" s="19"/>
      <c r="L4477" s="22"/>
      <c r="M4477"/>
    </row>
    <row r="4478" spans="1:13" x14ac:dyDescent="0.25">
      <c r="J4478" s="20"/>
      <c r="K4478" s="19"/>
      <c r="L4478" s="22"/>
      <c r="M4478"/>
    </row>
    <row r="4479" spans="1:13" x14ac:dyDescent="0.25">
      <c r="J4479" s="20"/>
      <c r="K4479" s="19"/>
      <c r="L4479" s="22"/>
      <c r="M4479"/>
    </row>
    <row r="4480" spans="1:13" x14ac:dyDescent="0.25">
      <c r="A4480" s="12"/>
      <c r="F4480" s="12"/>
      <c r="J4480" s="20"/>
      <c r="K4480" s="19"/>
      <c r="L4480" s="22"/>
      <c r="M4480"/>
    </row>
    <row r="4481" spans="1:13" x14ac:dyDescent="0.25">
      <c r="J4481" s="20"/>
      <c r="K4481" s="19"/>
      <c r="L4481" s="22"/>
      <c r="M4481"/>
    </row>
    <row r="4482" spans="1:13" x14ac:dyDescent="0.25">
      <c r="J4482" s="20"/>
      <c r="K4482" s="19"/>
      <c r="L4482" s="22"/>
      <c r="M4482"/>
    </row>
    <row r="4483" spans="1:13" x14ac:dyDescent="0.25">
      <c r="A4483" s="12"/>
      <c r="F4483" s="12"/>
      <c r="J4483" s="20"/>
      <c r="K4483" s="19"/>
      <c r="L4483" s="22"/>
      <c r="M4483"/>
    </row>
    <row r="4484" spans="1:13" x14ac:dyDescent="0.25">
      <c r="J4484" s="20"/>
      <c r="K4484" s="19"/>
      <c r="L4484" s="22"/>
      <c r="M4484"/>
    </row>
    <row r="4485" spans="1:13" x14ac:dyDescent="0.25">
      <c r="J4485" s="20"/>
      <c r="K4485" s="19"/>
      <c r="L4485" s="22"/>
      <c r="M4485"/>
    </row>
    <row r="4486" spans="1:13" x14ac:dyDescent="0.25">
      <c r="A4486" s="12"/>
      <c r="F4486" s="12"/>
      <c r="J4486" s="20"/>
      <c r="K4486" s="19"/>
      <c r="L4486" s="22"/>
      <c r="M4486"/>
    </row>
    <row r="4487" spans="1:13" x14ac:dyDescent="0.25">
      <c r="A4487" s="12"/>
      <c r="F4487" s="12"/>
      <c r="J4487" s="20"/>
      <c r="K4487" s="19"/>
      <c r="L4487" s="22"/>
      <c r="M4487"/>
    </row>
    <row r="4488" spans="1:13" x14ac:dyDescent="0.25">
      <c r="J4488" s="20"/>
      <c r="K4488" s="19"/>
      <c r="L4488" s="22"/>
      <c r="M4488"/>
    </row>
    <row r="4489" spans="1:13" x14ac:dyDescent="0.25">
      <c r="J4489" s="20"/>
      <c r="K4489" s="19"/>
      <c r="L4489" s="22"/>
      <c r="M4489"/>
    </row>
    <row r="4490" spans="1:13" x14ac:dyDescent="0.25">
      <c r="J4490" s="20"/>
      <c r="K4490" s="19"/>
      <c r="L4490" s="22"/>
      <c r="M4490"/>
    </row>
    <row r="4491" spans="1:13" x14ac:dyDescent="0.25">
      <c r="J4491" s="20"/>
      <c r="K4491" s="19"/>
      <c r="L4491" s="22"/>
      <c r="M4491"/>
    </row>
    <row r="4492" spans="1:13" x14ac:dyDescent="0.25">
      <c r="J4492" s="20"/>
      <c r="K4492" s="19"/>
      <c r="L4492" s="22"/>
      <c r="M4492"/>
    </row>
    <row r="4493" spans="1:13" x14ac:dyDescent="0.25">
      <c r="J4493" s="20"/>
      <c r="K4493" s="19"/>
      <c r="L4493" s="22"/>
      <c r="M4493"/>
    </row>
    <row r="4494" spans="1:13" x14ac:dyDescent="0.25">
      <c r="A4494" s="12"/>
      <c r="F4494" s="12"/>
      <c r="J4494" s="20"/>
      <c r="K4494" s="19"/>
      <c r="L4494" s="22"/>
      <c r="M4494"/>
    </row>
    <row r="4495" spans="1:13" x14ac:dyDescent="0.25">
      <c r="J4495" s="20"/>
      <c r="K4495" s="19"/>
      <c r="L4495" s="22"/>
      <c r="M4495"/>
    </row>
    <row r="4496" spans="1:13" x14ac:dyDescent="0.25">
      <c r="J4496" s="20"/>
      <c r="K4496" s="19"/>
      <c r="L4496" s="22"/>
      <c r="M4496"/>
    </row>
    <row r="4497" spans="1:13" x14ac:dyDescent="0.25">
      <c r="A4497" s="12"/>
      <c r="F4497" s="12"/>
      <c r="J4497" s="20"/>
      <c r="K4497" s="19"/>
      <c r="L4497" s="22"/>
      <c r="M4497"/>
    </row>
    <row r="4498" spans="1:13" x14ac:dyDescent="0.25">
      <c r="J4498" s="20"/>
      <c r="K4498" s="19"/>
      <c r="L4498" s="22"/>
      <c r="M4498"/>
    </row>
    <row r="4499" spans="1:13" x14ac:dyDescent="0.25">
      <c r="J4499" s="20"/>
      <c r="K4499" s="19"/>
      <c r="L4499" s="22"/>
      <c r="M4499"/>
    </row>
    <row r="4500" spans="1:13" x14ac:dyDescent="0.25">
      <c r="A4500" s="12"/>
      <c r="F4500" s="12"/>
      <c r="J4500" s="20"/>
      <c r="K4500" s="19"/>
      <c r="L4500" s="22"/>
      <c r="M4500"/>
    </row>
    <row r="4501" spans="1:13" x14ac:dyDescent="0.25">
      <c r="A4501" s="12"/>
      <c r="F4501" s="12"/>
      <c r="J4501" s="20"/>
      <c r="K4501" s="19"/>
      <c r="L4501" s="22"/>
      <c r="M4501"/>
    </row>
    <row r="4502" spans="1:13" x14ac:dyDescent="0.25">
      <c r="J4502" s="20"/>
      <c r="K4502" s="19"/>
      <c r="L4502" s="22"/>
      <c r="M4502"/>
    </row>
    <row r="4503" spans="1:13" x14ac:dyDescent="0.25">
      <c r="J4503" s="20"/>
      <c r="K4503" s="19"/>
      <c r="L4503" s="22"/>
      <c r="M4503"/>
    </row>
    <row r="4504" spans="1:13" x14ac:dyDescent="0.25">
      <c r="J4504" s="20"/>
      <c r="K4504" s="19"/>
      <c r="L4504" s="22"/>
      <c r="M4504"/>
    </row>
    <row r="4505" spans="1:13" x14ac:dyDescent="0.25">
      <c r="J4505" s="20"/>
      <c r="K4505" s="19"/>
      <c r="L4505" s="22"/>
      <c r="M4505"/>
    </row>
    <row r="4506" spans="1:13" x14ac:dyDescent="0.25">
      <c r="J4506" s="20"/>
      <c r="K4506" s="19"/>
      <c r="L4506" s="22"/>
      <c r="M4506"/>
    </row>
    <row r="4507" spans="1:13" x14ac:dyDescent="0.25">
      <c r="J4507" s="20"/>
      <c r="K4507" s="19"/>
      <c r="L4507" s="22"/>
      <c r="M4507"/>
    </row>
    <row r="4508" spans="1:13" x14ac:dyDescent="0.25">
      <c r="A4508" s="12"/>
      <c r="F4508" s="12"/>
      <c r="J4508" s="20"/>
      <c r="K4508" s="19"/>
      <c r="L4508" s="22"/>
      <c r="M4508"/>
    </row>
    <row r="4509" spans="1:13" x14ac:dyDescent="0.25">
      <c r="J4509" s="20"/>
      <c r="K4509" s="19"/>
      <c r="L4509" s="22"/>
      <c r="M4509"/>
    </row>
    <row r="4510" spans="1:13" x14ac:dyDescent="0.25">
      <c r="J4510" s="20"/>
      <c r="K4510" s="19"/>
      <c r="L4510" s="22"/>
      <c r="M4510"/>
    </row>
    <row r="4511" spans="1:13" x14ac:dyDescent="0.25">
      <c r="A4511" s="12"/>
      <c r="F4511" s="12"/>
      <c r="J4511" s="20"/>
      <c r="K4511" s="19"/>
      <c r="L4511" s="22"/>
      <c r="M4511"/>
    </row>
    <row r="4512" spans="1:13" x14ac:dyDescent="0.25">
      <c r="J4512" s="20"/>
      <c r="K4512" s="19"/>
      <c r="L4512" s="22"/>
      <c r="M4512"/>
    </row>
    <row r="4513" spans="1:13" x14ac:dyDescent="0.25">
      <c r="J4513" s="20"/>
      <c r="K4513" s="19"/>
      <c r="L4513" s="22"/>
      <c r="M4513"/>
    </row>
    <row r="4514" spans="1:13" x14ac:dyDescent="0.25">
      <c r="A4514" s="12"/>
      <c r="F4514" s="12"/>
      <c r="J4514" s="20"/>
      <c r="K4514" s="19"/>
      <c r="L4514" s="22"/>
      <c r="M4514"/>
    </row>
    <row r="4515" spans="1:13" x14ac:dyDescent="0.25">
      <c r="A4515" s="12"/>
      <c r="F4515" s="12"/>
      <c r="J4515" s="20"/>
      <c r="K4515" s="19"/>
      <c r="L4515" s="22"/>
      <c r="M4515"/>
    </row>
    <row r="4516" spans="1:13" x14ac:dyDescent="0.25">
      <c r="J4516" s="20"/>
      <c r="K4516" s="19"/>
      <c r="L4516" s="22"/>
      <c r="M4516"/>
    </row>
    <row r="4517" spans="1:13" x14ac:dyDescent="0.25">
      <c r="J4517" s="20"/>
      <c r="K4517" s="19"/>
      <c r="L4517" s="22"/>
      <c r="M4517"/>
    </row>
    <row r="4518" spans="1:13" x14ac:dyDescent="0.25">
      <c r="J4518" s="20"/>
      <c r="K4518" s="19"/>
      <c r="L4518" s="22"/>
      <c r="M4518"/>
    </row>
    <row r="4519" spans="1:13" x14ac:dyDescent="0.25">
      <c r="J4519" s="20"/>
      <c r="K4519" s="19"/>
      <c r="L4519" s="22"/>
      <c r="M4519"/>
    </row>
    <row r="4520" spans="1:13" x14ac:dyDescent="0.25">
      <c r="J4520" s="20"/>
      <c r="K4520" s="19"/>
      <c r="L4520" s="22"/>
      <c r="M4520"/>
    </row>
    <row r="4521" spans="1:13" x14ac:dyDescent="0.25">
      <c r="J4521" s="20"/>
      <c r="K4521" s="19"/>
      <c r="L4521" s="22"/>
      <c r="M4521"/>
    </row>
    <row r="4522" spans="1:13" x14ac:dyDescent="0.25">
      <c r="A4522" s="12"/>
      <c r="F4522" s="12"/>
      <c r="J4522" s="20"/>
      <c r="K4522" s="19"/>
      <c r="L4522" s="22"/>
      <c r="M4522"/>
    </row>
    <row r="4523" spans="1:13" x14ac:dyDescent="0.25">
      <c r="J4523" s="20"/>
      <c r="K4523" s="19"/>
      <c r="L4523" s="22"/>
      <c r="M4523"/>
    </row>
    <row r="4524" spans="1:13" x14ac:dyDescent="0.25">
      <c r="J4524" s="20"/>
      <c r="K4524" s="19"/>
      <c r="L4524" s="22"/>
      <c r="M4524"/>
    </row>
    <row r="4525" spans="1:13" x14ac:dyDescent="0.25">
      <c r="A4525" s="12"/>
      <c r="F4525" s="12"/>
      <c r="J4525" s="20"/>
      <c r="K4525" s="19"/>
      <c r="L4525" s="22"/>
      <c r="M4525"/>
    </row>
    <row r="4526" spans="1:13" x14ac:dyDescent="0.25">
      <c r="J4526" s="20"/>
      <c r="K4526" s="19"/>
      <c r="L4526" s="22"/>
      <c r="M4526"/>
    </row>
    <row r="4527" spans="1:13" x14ac:dyDescent="0.25">
      <c r="J4527" s="20"/>
      <c r="K4527" s="19"/>
      <c r="L4527" s="22"/>
      <c r="M4527"/>
    </row>
    <row r="4528" spans="1:13" x14ac:dyDescent="0.25">
      <c r="A4528" s="12"/>
      <c r="F4528" s="12"/>
      <c r="J4528" s="20"/>
      <c r="K4528" s="19"/>
      <c r="L4528" s="22"/>
      <c r="M4528"/>
    </row>
    <row r="4529" spans="1:13" x14ac:dyDescent="0.25">
      <c r="A4529" s="12"/>
      <c r="F4529" s="12"/>
      <c r="J4529" s="20"/>
      <c r="K4529" s="19"/>
      <c r="L4529" s="22"/>
      <c r="M4529"/>
    </row>
    <row r="4530" spans="1:13" x14ac:dyDescent="0.25">
      <c r="J4530" s="20"/>
      <c r="K4530" s="19"/>
      <c r="L4530" s="22"/>
      <c r="M4530"/>
    </row>
    <row r="4531" spans="1:13" x14ac:dyDescent="0.25">
      <c r="J4531" s="20"/>
      <c r="K4531" s="19"/>
      <c r="L4531" s="22"/>
      <c r="M4531"/>
    </row>
    <row r="4532" spans="1:13" x14ac:dyDescent="0.25">
      <c r="J4532" s="20"/>
      <c r="K4532" s="19"/>
      <c r="L4532" s="22"/>
      <c r="M4532"/>
    </row>
    <row r="4533" spans="1:13" x14ac:dyDescent="0.25">
      <c r="J4533" s="20"/>
      <c r="K4533" s="19"/>
      <c r="L4533" s="22"/>
      <c r="M4533"/>
    </row>
    <row r="4534" spans="1:13" x14ac:dyDescent="0.25">
      <c r="J4534" s="20"/>
      <c r="K4534" s="19"/>
      <c r="L4534" s="22"/>
      <c r="M4534"/>
    </row>
    <row r="4535" spans="1:13" x14ac:dyDescent="0.25">
      <c r="J4535" s="20"/>
      <c r="K4535" s="19"/>
      <c r="L4535" s="22"/>
      <c r="M4535"/>
    </row>
    <row r="4536" spans="1:13" x14ac:dyDescent="0.25">
      <c r="A4536" s="12"/>
      <c r="F4536" s="12"/>
      <c r="J4536" s="20"/>
      <c r="K4536" s="19"/>
      <c r="L4536" s="22"/>
      <c r="M4536"/>
    </row>
    <row r="4537" spans="1:13" x14ac:dyDescent="0.25">
      <c r="J4537" s="20"/>
      <c r="K4537" s="19"/>
      <c r="L4537" s="22"/>
      <c r="M4537"/>
    </row>
    <row r="4538" spans="1:13" x14ac:dyDescent="0.25">
      <c r="J4538" s="20"/>
      <c r="K4538" s="19"/>
      <c r="L4538" s="22"/>
      <c r="M4538"/>
    </row>
    <row r="4539" spans="1:13" x14ac:dyDescent="0.25">
      <c r="A4539" s="12"/>
      <c r="F4539" s="12"/>
      <c r="J4539" s="20"/>
      <c r="K4539" s="19"/>
      <c r="L4539" s="22"/>
      <c r="M4539"/>
    </row>
    <row r="4540" spans="1:13" x14ac:dyDescent="0.25">
      <c r="J4540" s="20"/>
      <c r="K4540" s="19"/>
      <c r="L4540" s="22"/>
      <c r="M4540"/>
    </row>
    <row r="4541" spans="1:13" x14ac:dyDescent="0.25">
      <c r="J4541" s="20"/>
      <c r="K4541" s="19"/>
      <c r="L4541" s="22"/>
      <c r="M4541"/>
    </row>
    <row r="4542" spans="1:13" x14ac:dyDescent="0.25">
      <c r="A4542" s="12"/>
      <c r="F4542" s="12"/>
      <c r="J4542" s="20"/>
      <c r="K4542" s="19"/>
      <c r="L4542" s="22"/>
      <c r="M4542"/>
    </row>
    <row r="4543" spans="1:13" x14ac:dyDescent="0.25">
      <c r="A4543" s="12"/>
      <c r="F4543" s="12"/>
      <c r="J4543" s="20"/>
      <c r="K4543" s="19"/>
      <c r="L4543" s="22"/>
      <c r="M4543"/>
    </row>
    <row r="4544" spans="1:13" x14ac:dyDescent="0.25">
      <c r="J4544" s="20"/>
      <c r="K4544" s="19"/>
      <c r="L4544" s="22"/>
      <c r="M4544"/>
    </row>
    <row r="4545" spans="1:13" x14ac:dyDescent="0.25">
      <c r="J4545" s="20"/>
      <c r="K4545" s="19"/>
      <c r="L4545" s="22"/>
      <c r="M4545"/>
    </row>
    <row r="4546" spans="1:13" x14ac:dyDescent="0.25">
      <c r="J4546" s="20"/>
      <c r="K4546" s="19"/>
      <c r="L4546" s="22"/>
      <c r="M4546"/>
    </row>
    <row r="4547" spans="1:13" x14ac:dyDescent="0.25">
      <c r="J4547" s="20"/>
      <c r="K4547" s="19"/>
      <c r="L4547" s="22"/>
      <c r="M4547"/>
    </row>
    <row r="4548" spans="1:13" x14ac:dyDescent="0.25">
      <c r="J4548" s="20"/>
      <c r="K4548" s="19"/>
      <c r="L4548" s="22"/>
      <c r="M4548"/>
    </row>
    <row r="4549" spans="1:13" x14ac:dyDescent="0.25">
      <c r="J4549" s="20"/>
      <c r="K4549" s="19"/>
      <c r="L4549" s="22"/>
      <c r="M4549"/>
    </row>
    <row r="4550" spans="1:13" x14ac:dyDescent="0.25">
      <c r="A4550" s="12"/>
      <c r="F4550" s="12"/>
      <c r="J4550" s="20"/>
      <c r="K4550" s="19"/>
      <c r="L4550" s="22"/>
      <c r="M4550"/>
    </row>
    <row r="4551" spans="1:13" x14ac:dyDescent="0.25">
      <c r="J4551" s="20"/>
      <c r="K4551" s="19"/>
      <c r="L4551" s="22"/>
      <c r="M4551"/>
    </row>
    <row r="4552" spans="1:13" x14ac:dyDescent="0.25">
      <c r="J4552" s="20"/>
      <c r="K4552" s="19"/>
      <c r="L4552" s="22"/>
      <c r="M4552"/>
    </row>
    <row r="4553" spans="1:13" x14ac:dyDescent="0.25">
      <c r="A4553" s="12"/>
      <c r="F4553" s="12"/>
      <c r="J4553" s="20"/>
      <c r="K4553" s="19"/>
      <c r="L4553" s="22"/>
      <c r="M4553"/>
    </row>
    <row r="4554" spans="1:13" x14ac:dyDescent="0.25">
      <c r="J4554" s="20"/>
      <c r="K4554" s="19"/>
      <c r="L4554" s="22"/>
      <c r="M4554"/>
    </row>
    <row r="4555" spans="1:13" x14ac:dyDescent="0.25">
      <c r="J4555" s="20"/>
      <c r="K4555" s="19"/>
      <c r="L4555" s="22"/>
      <c r="M4555"/>
    </row>
    <row r="4556" spans="1:13" x14ac:dyDescent="0.25">
      <c r="A4556" s="12"/>
      <c r="F4556" s="12"/>
      <c r="J4556" s="20"/>
      <c r="K4556" s="19"/>
      <c r="L4556" s="22"/>
      <c r="M4556"/>
    </row>
    <row r="4557" spans="1:13" x14ac:dyDescent="0.25">
      <c r="A4557" s="12"/>
      <c r="F4557" s="12"/>
      <c r="J4557" s="20"/>
      <c r="K4557" s="19"/>
      <c r="L4557" s="22"/>
      <c r="M4557"/>
    </row>
    <row r="4558" spans="1:13" x14ac:dyDescent="0.25">
      <c r="J4558" s="20"/>
      <c r="K4558" s="19"/>
      <c r="L4558" s="22"/>
      <c r="M4558"/>
    </row>
    <row r="4559" spans="1:13" x14ac:dyDescent="0.25">
      <c r="J4559" s="20"/>
      <c r="K4559" s="19"/>
      <c r="L4559" s="22"/>
      <c r="M4559"/>
    </row>
    <row r="4560" spans="1:13" x14ac:dyDescent="0.25">
      <c r="J4560" s="20"/>
      <c r="K4560" s="19"/>
      <c r="L4560" s="22"/>
      <c r="M4560"/>
    </row>
    <row r="4561" spans="1:13" x14ac:dyDescent="0.25">
      <c r="J4561" s="20"/>
      <c r="K4561" s="19"/>
      <c r="L4561" s="22"/>
      <c r="M4561"/>
    </row>
    <row r="4562" spans="1:13" x14ac:dyDescent="0.25">
      <c r="J4562" s="20"/>
      <c r="K4562" s="19"/>
      <c r="L4562" s="22"/>
      <c r="M4562"/>
    </row>
    <row r="4563" spans="1:13" x14ac:dyDescent="0.25">
      <c r="J4563" s="20"/>
      <c r="K4563" s="19"/>
      <c r="L4563" s="22"/>
      <c r="M4563"/>
    </row>
    <row r="4564" spans="1:13" x14ac:dyDescent="0.25">
      <c r="A4564" s="12"/>
      <c r="F4564" s="12"/>
      <c r="J4564" s="20"/>
      <c r="K4564" s="19"/>
      <c r="L4564" s="22"/>
      <c r="M4564"/>
    </row>
    <row r="4565" spans="1:13" x14ac:dyDescent="0.25">
      <c r="J4565" s="20"/>
      <c r="K4565" s="19"/>
      <c r="L4565" s="22"/>
      <c r="M4565"/>
    </row>
    <row r="4566" spans="1:13" x14ac:dyDescent="0.25">
      <c r="J4566" s="20"/>
      <c r="K4566" s="19"/>
      <c r="L4566" s="22"/>
      <c r="M4566"/>
    </row>
    <row r="4567" spans="1:13" x14ac:dyDescent="0.25">
      <c r="A4567" s="12"/>
      <c r="F4567" s="12"/>
      <c r="J4567" s="20"/>
      <c r="K4567" s="19"/>
      <c r="L4567" s="22"/>
      <c r="M4567"/>
    </row>
    <row r="4568" spans="1:13" x14ac:dyDescent="0.25">
      <c r="J4568" s="20"/>
      <c r="K4568" s="19"/>
      <c r="L4568" s="22"/>
      <c r="M4568"/>
    </row>
    <row r="4569" spans="1:13" x14ac:dyDescent="0.25">
      <c r="J4569" s="20"/>
      <c r="K4569" s="19"/>
      <c r="L4569" s="22"/>
      <c r="M4569"/>
    </row>
    <row r="4570" spans="1:13" x14ac:dyDescent="0.25">
      <c r="A4570" s="12"/>
      <c r="F4570" s="12"/>
      <c r="J4570" s="20"/>
      <c r="K4570" s="19"/>
      <c r="L4570" s="22"/>
      <c r="M4570"/>
    </row>
    <row r="4571" spans="1:13" x14ac:dyDescent="0.25">
      <c r="A4571" s="12"/>
      <c r="F4571" s="12"/>
      <c r="J4571" s="20"/>
      <c r="K4571" s="19"/>
      <c r="L4571" s="22"/>
      <c r="M4571"/>
    </row>
    <row r="4572" spans="1:13" x14ac:dyDescent="0.25">
      <c r="J4572" s="20"/>
      <c r="K4572" s="19"/>
      <c r="L4572" s="22"/>
      <c r="M4572"/>
    </row>
    <row r="4573" spans="1:13" x14ac:dyDescent="0.25">
      <c r="J4573" s="20"/>
      <c r="K4573" s="19"/>
      <c r="L4573" s="22"/>
      <c r="M4573"/>
    </row>
    <row r="4574" spans="1:13" x14ac:dyDescent="0.25">
      <c r="J4574" s="20"/>
      <c r="K4574" s="19"/>
      <c r="L4574" s="22"/>
      <c r="M4574"/>
    </row>
    <row r="4575" spans="1:13" x14ac:dyDescent="0.25">
      <c r="J4575" s="20"/>
      <c r="K4575" s="19"/>
      <c r="L4575" s="22"/>
      <c r="M4575"/>
    </row>
    <row r="4576" spans="1:13" x14ac:dyDescent="0.25">
      <c r="J4576" s="20"/>
      <c r="K4576" s="19"/>
      <c r="L4576" s="22"/>
      <c r="M4576"/>
    </row>
    <row r="4577" spans="1:13" x14ac:dyDescent="0.25">
      <c r="J4577" s="20"/>
      <c r="K4577" s="19"/>
      <c r="L4577" s="22"/>
      <c r="M4577"/>
    </row>
    <row r="4578" spans="1:13" x14ac:dyDescent="0.25">
      <c r="A4578" s="12"/>
      <c r="F4578" s="12"/>
      <c r="J4578" s="20"/>
      <c r="K4578" s="19"/>
      <c r="L4578" s="22"/>
      <c r="M4578"/>
    </row>
    <row r="4579" spans="1:13" x14ac:dyDescent="0.25">
      <c r="J4579" s="20"/>
      <c r="K4579" s="19"/>
      <c r="L4579" s="22"/>
      <c r="M4579"/>
    </row>
    <row r="4580" spans="1:13" x14ac:dyDescent="0.25">
      <c r="J4580" s="20"/>
      <c r="K4580" s="19"/>
      <c r="L4580" s="22"/>
      <c r="M4580"/>
    </row>
    <row r="4581" spans="1:13" x14ac:dyDescent="0.25">
      <c r="A4581" s="12"/>
      <c r="F4581" s="12"/>
      <c r="J4581" s="20"/>
      <c r="K4581" s="19"/>
      <c r="L4581" s="22"/>
      <c r="M4581"/>
    </row>
    <row r="4582" spans="1:13" x14ac:dyDescent="0.25">
      <c r="J4582" s="20"/>
      <c r="K4582" s="19"/>
      <c r="L4582" s="22"/>
      <c r="M4582"/>
    </row>
    <row r="4583" spans="1:13" x14ac:dyDescent="0.25">
      <c r="J4583" s="20"/>
      <c r="K4583" s="19"/>
      <c r="L4583" s="22"/>
      <c r="M4583"/>
    </row>
    <row r="4584" spans="1:13" x14ac:dyDescent="0.25">
      <c r="A4584" s="12"/>
      <c r="F4584" s="12"/>
      <c r="J4584" s="20"/>
      <c r="K4584" s="19"/>
      <c r="L4584" s="22"/>
      <c r="M4584"/>
    </row>
    <row r="4585" spans="1:13" x14ac:dyDescent="0.25">
      <c r="A4585" s="12"/>
      <c r="F4585" s="12"/>
      <c r="J4585" s="20"/>
      <c r="K4585" s="19"/>
      <c r="L4585" s="22"/>
      <c r="M4585"/>
    </row>
    <row r="4586" spans="1:13" x14ac:dyDescent="0.25">
      <c r="J4586" s="20"/>
      <c r="K4586" s="19"/>
      <c r="L4586" s="22"/>
      <c r="M4586"/>
    </row>
    <row r="4587" spans="1:13" x14ac:dyDescent="0.25">
      <c r="J4587" s="20"/>
      <c r="K4587" s="19"/>
      <c r="L4587" s="22"/>
      <c r="M4587"/>
    </row>
    <row r="4588" spans="1:13" x14ac:dyDescent="0.25">
      <c r="J4588" s="20"/>
      <c r="K4588" s="19"/>
      <c r="L4588" s="22"/>
      <c r="M4588"/>
    </row>
    <row r="4589" spans="1:13" x14ac:dyDescent="0.25">
      <c r="J4589" s="20"/>
      <c r="K4589" s="19"/>
      <c r="L4589" s="22"/>
      <c r="M4589"/>
    </row>
    <row r="4590" spans="1:13" x14ac:dyDescent="0.25">
      <c r="J4590" s="20"/>
      <c r="K4590" s="19"/>
      <c r="L4590" s="22"/>
      <c r="M4590"/>
    </row>
    <row r="4591" spans="1:13" x14ac:dyDescent="0.25">
      <c r="J4591" s="20"/>
      <c r="K4591" s="19"/>
      <c r="L4591" s="22"/>
      <c r="M4591"/>
    </row>
    <row r="4592" spans="1:13" x14ac:dyDescent="0.25">
      <c r="A4592" s="12"/>
      <c r="F4592" s="12"/>
      <c r="J4592" s="20"/>
      <c r="K4592" s="19"/>
      <c r="L4592" s="22"/>
      <c r="M4592"/>
    </row>
    <row r="4593" spans="1:13" x14ac:dyDescent="0.25">
      <c r="J4593" s="20"/>
      <c r="K4593" s="19"/>
      <c r="L4593" s="22"/>
      <c r="M4593"/>
    </row>
    <row r="4594" spans="1:13" x14ac:dyDescent="0.25">
      <c r="J4594" s="20"/>
      <c r="K4594" s="19"/>
      <c r="L4594" s="22"/>
      <c r="M4594"/>
    </row>
    <row r="4595" spans="1:13" x14ac:dyDescent="0.25">
      <c r="A4595" s="12"/>
      <c r="F4595" s="12"/>
      <c r="J4595" s="20"/>
      <c r="K4595" s="19"/>
      <c r="L4595" s="22"/>
      <c r="M4595"/>
    </row>
    <row r="4596" spans="1:13" x14ac:dyDescent="0.25">
      <c r="J4596" s="20"/>
      <c r="K4596" s="19"/>
      <c r="L4596" s="22"/>
      <c r="M4596"/>
    </row>
    <row r="4597" spans="1:13" x14ac:dyDescent="0.25">
      <c r="J4597" s="20"/>
      <c r="K4597" s="19"/>
      <c r="L4597" s="22"/>
      <c r="M4597"/>
    </row>
    <row r="4598" spans="1:13" x14ac:dyDescent="0.25">
      <c r="A4598" s="12"/>
      <c r="F4598" s="12"/>
      <c r="J4598" s="20"/>
      <c r="K4598" s="19"/>
      <c r="L4598" s="22"/>
      <c r="M4598"/>
    </row>
    <row r="4599" spans="1:13" x14ac:dyDescent="0.25">
      <c r="A4599" s="12"/>
      <c r="F4599" s="12"/>
      <c r="J4599" s="20"/>
      <c r="K4599" s="19"/>
      <c r="L4599" s="22"/>
      <c r="M4599"/>
    </row>
    <row r="4600" spans="1:13" x14ac:dyDescent="0.25">
      <c r="J4600" s="20"/>
      <c r="K4600" s="19"/>
      <c r="L4600" s="22"/>
      <c r="M4600"/>
    </row>
    <row r="4601" spans="1:13" x14ac:dyDescent="0.25">
      <c r="J4601" s="20"/>
      <c r="K4601" s="19"/>
      <c r="L4601" s="22"/>
      <c r="M4601"/>
    </row>
    <row r="4602" spans="1:13" x14ac:dyDescent="0.25">
      <c r="J4602" s="20"/>
      <c r="K4602" s="19"/>
      <c r="L4602" s="22"/>
      <c r="M4602"/>
    </row>
    <row r="4603" spans="1:13" x14ac:dyDescent="0.25">
      <c r="J4603" s="20"/>
      <c r="K4603" s="19"/>
      <c r="L4603" s="22"/>
      <c r="M4603"/>
    </row>
    <row r="4604" spans="1:13" x14ac:dyDescent="0.25">
      <c r="J4604" s="20"/>
      <c r="K4604" s="19"/>
      <c r="L4604" s="22"/>
      <c r="M4604"/>
    </row>
    <row r="4605" spans="1:13" x14ac:dyDescent="0.25">
      <c r="J4605" s="20"/>
      <c r="K4605" s="19"/>
      <c r="L4605" s="22"/>
      <c r="M4605"/>
    </row>
    <row r="4606" spans="1:13" x14ac:dyDescent="0.25">
      <c r="A4606" s="12"/>
      <c r="F4606" s="12"/>
      <c r="J4606" s="20"/>
      <c r="K4606" s="19"/>
      <c r="L4606" s="22"/>
      <c r="M4606"/>
    </row>
    <row r="4607" spans="1:13" x14ac:dyDescent="0.25">
      <c r="J4607" s="20"/>
      <c r="K4607" s="19"/>
      <c r="L4607" s="22"/>
      <c r="M4607"/>
    </row>
    <row r="4608" spans="1:13" x14ac:dyDescent="0.25">
      <c r="J4608" s="20"/>
      <c r="K4608" s="19"/>
      <c r="L4608" s="22"/>
      <c r="M4608"/>
    </row>
    <row r="4609" spans="1:13" x14ac:dyDescent="0.25">
      <c r="A4609" s="12"/>
      <c r="F4609" s="12"/>
      <c r="J4609" s="20"/>
      <c r="K4609" s="19"/>
      <c r="L4609" s="22"/>
      <c r="M4609"/>
    </row>
    <row r="4610" spans="1:13" x14ac:dyDescent="0.25">
      <c r="J4610" s="20"/>
      <c r="K4610" s="19"/>
      <c r="L4610" s="22"/>
      <c r="M4610"/>
    </row>
    <row r="4611" spans="1:13" x14ac:dyDescent="0.25">
      <c r="J4611" s="20"/>
      <c r="K4611" s="19"/>
      <c r="L4611" s="22"/>
      <c r="M4611"/>
    </row>
    <row r="4612" spans="1:13" x14ac:dyDescent="0.25">
      <c r="A4612" s="12"/>
      <c r="F4612" s="12"/>
      <c r="J4612" s="20"/>
      <c r="K4612" s="19"/>
      <c r="L4612" s="22"/>
      <c r="M4612"/>
    </row>
    <row r="4613" spans="1:13" x14ac:dyDescent="0.25">
      <c r="A4613" s="12"/>
      <c r="F4613" s="12"/>
      <c r="J4613" s="20"/>
      <c r="K4613" s="19"/>
      <c r="L4613" s="22"/>
      <c r="M4613"/>
    </row>
    <row r="4614" spans="1:13" x14ac:dyDescent="0.25">
      <c r="J4614" s="20"/>
      <c r="K4614" s="19"/>
      <c r="L4614" s="22"/>
      <c r="M4614"/>
    </row>
    <row r="4615" spans="1:13" x14ac:dyDescent="0.25">
      <c r="J4615" s="20"/>
      <c r="K4615" s="19"/>
      <c r="L4615" s="22"/>
      <c r="M4615"/>
    </row>
    <row r="4616" spans="1:13" x14ac:dyDescent="0.25">
      <c r="J4616" s="20"/>
      <c r="K4616" s="19"/>
      <c r="L4616" s="22"/>
      <c r="M4616"/>
    </row>
    <row r="4617" spans="1:13" x14ac:dyDescent="0.25">
      <c r="J4617" s="20"/>
      <c r="K4617" s="19"/>
      <c r="L4617" s="22"/>
      <c r="M4617"/>
    </row>
    <row r="4618" spans="1:13" x14ac:dyDescent="0.25">
      <c r="J4618" s="20"/>
      <c r="K4618" s="19"/>
      <c r="L4618" s="22"/>
      <c r="M4618"/>
    </row>
    <row r="4619" spans="1:13" x14ac:dyDescent="0.25">
      <c r="J4619" s="20"/>
      <c r="K4619" s="19"/>
      <c r="L4619" s="22"/>
      <c r="M4619"/>
    </row>
    <row r="4620" spans="1:13" x14ac:dyDescent="0.25">
      <c r="A4620" s="12"/>
      <c r="F4620" s="12"/>
      <c r="J4620" s="20"/>
      <c r="K4620" s="19"/>
      <c r="L4620" s="22"/>
      <c r="M4620"/>
    </row>
    <row r="4621" spans="1:13" x14ac:dyDescent="0.25">
      <c r="J4621" s="20"/>
      <c r="K4621" s="19"/>
      <c r="L4621" s="22"/>
      <c r="M4621"/>
    </row>
    <row r="4622" spans="1:13" x14ac:dyDescent="0.25">
      <c r="J4622" s="20"/>
      <c r="K4622" s="19"/>
      <c r="L4622" s="22"/>
      <c r="M4622"/>
    </row>
    <row r="4623" spans="1:13" x14ac:dyDescent="0.25">
      <c r="A4623" s="12"/>
      <c r="F4623" s="12"/>
      <c r="J4623" s="20"/>
      <c r="K4623" s="19"/>
      <c r="L4623" s="22"/>
      <c r="M4623"/>
    </row>
    <row r="4624" spans="1:13" x14ac:dyDescent="0.25">
      <c r="J4624" s="20"/>
      <c r="K4624" s="19"/>
      <c r="L4624" s="22"/>
      <c r="M4624"/>
    </row>
    <row r="4625" spans="1:13" x14ac:dyDescent="0.25">
      <c r="J4625" s="20"/>
      <c r="K4625" s="19"/>
      <c r="L4625" s="22"/>
      <c r="M4625"/>
    </row>
    <row r="4626" spans="1:13" x14ac:dyDescent="0.25">
      <c r="A4626" s="12"/>
      <c r="F4626" s="12"/>
      <c r="J4626" s="20"/>
      <c r="K4626" s="19"/>
      <c r="L4626" s="22"/>
      <c r="M4626"/>
    </row>
    <row r="4627" spans="1:13" x14ac:dyDescent="0.25">
      <c r="A4627" s="12"/>
      <c r="F4627" s="12"/>
      <c r="J4627" s="20"/>
      <c r="K4627" s="19"/>
      <c r="L4627" s="22"/>
      <c r="M4627"/>
    </row>
    <row r="4628" spans="1:13" x14ac:dyDescent="0.25">
      <c r="J4628" s="20"/>
      <c r="K4628" s="19"/>
      <c r="L4628" s="22"/>
      <c r="M4628"/>
    </row>
    <row r="4629" spans="1:13" x14ac:dyDescent="0.25">
      <c r="J4629" s="20"/>
      <c r="K4629" s="19"/>
      <c r="L4629" s="22"/>
      <c r="M4629"/>
    </row>
    <row r="4630" spans="1:13" x14ac:dyDescent="0.25">
      <c r="J4630" s="20"/>
      <c r="K4630" s="19"/>
      <c r="L4630" s="22"/>
      <c r="M4630"/>
    </row>
    <row r="4631" spans="1:13" x14ac:dyDescent="0.25">
      <c r="J4631" s="20"/>
      <c r="K4631" s="19"/>
      <c r="L4631" s="22"/>
      <c r="M4631"/>
    </row>
    <row r="4632" spans="1:13" x14ac:dyDescent="0.25">
      <c r="J4632" s="20"/>
      <c r="K4632" s="19"/>
      <c r="L4632" s="22"/>
      <c r="M4632"/>
    </row>
    <row r="4633" spans="1:13" x14ac:dyDescent="0.25">
      <c r="J4633" s="20"/>
      <c r="K4633" s="19"/>
      <c r="L4633" s="22"/>
      <c r="M4633"/>
    </row>
    <row r="4634" spans="1:13" x14ac:dyDescent="0.25">
      <c r="A4634" s="12"/>
      <c r="F4634" s="12"/>
      <c r="J4634" s="20"/>
      <c r="K4634" s="19"/>
      <c r="L4634" s="22"/>
      <c r="M4634"/>
    </row>
    <row r="4635" spans="1:13" x14ac:dyDescent="0.25">
      <c r="J4635" s="20"/>
      <c r="K4635" s="19"/>
      <c r="L4635" s="22"/>
      <c r="M4635"/>
    </row>
    <row r="4636" spans="1:13" x14ac:dyDescent="0.25">
      <c r="J4636" s="20"/>
      <c r="K4636" s="19"/>
      <c r="L4636" s="22"/>
      <c r="M4636"/>
    </row>
    <row r="4637" spans="1:13" x14ac:dyDescent="0.25">
      <c r="A4637" s="12"/>
      <c r="F4637" s="12"/>
      <c r="J4637" s="20"/>
      <c r="K4637" s="19"/>
      <c r="L4637" s="22"/>
      <c r="M4637"/>
    </row>
    <row r="4638" spans="1:13" x14ac:dyDescent="0.25">
      <c r="J4638" s="20"/>
      <c r="K4638" s="19"/>
      <c r="L4638" s="22"/>
      <c r="M4638"/>
    </row>
    <row r="4639" spans="1:13" x14ac:dyDescent="0.25">
      <c r="J4639" s="20"/>
      <c r="K4639" s="19"/>
      <c r="L4639" s="22"/>
      <c r="M4639"/>
    </row>
    <row r="4640" spans="1:13" x14ac:dyDescent="0.25">
      <c r="A4640" s="12"/>
      <c r="F4640" s="12"/>
      <c r="J4640" s="20"/>
      <c r="K4640" s="19"/>
      <c r="L4640" s="22"/>
      <c r="M4640"/>
    </row>
    <row r="4641" spans="1:13" x14ac:dyDescent="0.25">
      <c r="A4641" s="12"/>
      <c r="F4641" s="12"/>
      <c r="J4641" s="20"/>
      <c r="K4641" s="19"/>
      <c r="L4641" s="22"/>
      <c r="M4641"/>
    </row>
    <row r="4642" spans="1:13" x14ac:dyDescent="0.25">
      <c r="J4642" s="20"/>
      <c r="K4642" s="19"/>
      <c r="L4642" s="22"/>
      <c r="M4642"/>
    </row>
    <row r="4643" spans="1:13" x14ac:dyDescent="0.25">
      <c r="J4643" s="20"/>
      <c r="K4643" s="19"/>
      <c r="L4643" s="22"/>
      <c r="M4643"/>
    </row>
    <row r="4644" spans="1:13" x14ac:dyDescent="0.25">
      <c r="J4644" s="20"/>
      <c r="K4644" s="19"/>
      <c r="L4644" s="22"/>
      <c r="M4644"/>
    </row>
    <row r="4645" spans="1:13" x14ac:dyDescent="0.25">
      <c r="J4645" s="20"/>
      <c r="K4645" s="19"/>
      <c r="L4645" s="22"/>
      <c r="M4645"/>
    </row>
    <row r="4646" spans="1:13" x14ac:dyDescent="0.25">
      <c r="J4646" s="20"/>
      <c r="K4646" s="19"/>
      <c r="L4646" s="22"/>
      <c r="M4646"/>
    </row>
    <row r="4647" spans="1:13" x14ac:dyDescent="0.25">
      <c r="J4647" s="20"/>
      <c r="K4647" s="19"/>
      <c r="L4647" s="22"/>
      <c r="M4647"/>
    </row>
    <row r="4648" spans="1:13" x14ac:dyDescent="0.25">
      <c r="A4648" s="12"/>
      <c r="F4648" s="12"/>
      <c r="J4648" s="20"/>
      <c r="K4648" s="19"/>
      <c r="L4648" s="22"/>
      <c r="M4648"/>
    </row>
    <row r="4649" spans="1:13" x14ac:dyDescent="0.25">
      <c r="J4649" s="20"/>
      <c r="K4649" s="19"/>
      <c r="L4649" s="22"/>
      <c r="M4649"/>
    </row>
    <row r="4650" spans="1:13" x14ac:dyDescent="0.25">
      <c r="J4650" s="20"/>
      <c r="K4650" s="19"/>
      <c r="L4650" s="22"/>
      <c r="M4650"/>
    </row>
    <row r="4651" spans="1:13" x14ac:dyDescent="0.25">
      <c r="A4651" s="12"/>
      <c r="F4651" s="12"/>
      <c r="J4651" s="20"/>
      <c r="K4651" s="19"/>
      <c r="L4651" s="22"/>
      <c r="M4651"/>
    </row>
    <row r="4652" spans="1:13" x14ac:dyDescent="0.25">
      <c r="J4652" s="20"/>
      <c r="K4652" s="19"/>
      <c r="L4652" s="22"/>
      <c r="M4652"/>
    </row>
    <row r="4653" spans="1:13" x14ac:dyDescent="0.25">
      <c r="J4653" s="20"/>
      <c r="K4653" s="19"/>
      <c r="L4653" s="22"/>
      <c r="M4653"/>
    </row>
    <row r="4654" spans="1:13" x14ac:dyDescent="0.25">
      <c r="A4654" s="12"/>
      <c r="F4654" s="12"/>
      <c r="J4654" s="20"/>
      <c r="K4654" s="19"/>
      <c r="L4654" s="22"/>
      <c r="M4654"/>
    </row>
    <row r="4655" spans="1:13" x14ac:dyDescent="0.25">
      <c r="A4655" s="12"/>
      <c r="F4655" s="12"/>
      <c r="J4655" s="20"/>
      <c r="K4655" s="19"/>
      <c r="L4655" s="22"/>
      <c r="M4655"/>
    </row>
    <row r="4656" spans="1:13" x14ac:dyDescent="0.25">
      <c r="J4656" s="20"/>
      <c r="K4656" s="19"/>
      <c r="L4656" s="22"/>
      <c r="M4656"/>
    </row>
    <row r="4657" spans="1:13" x14ac:dyDescent="0.25">
      <c r="J4657" s="20"/>
      <c r="K4657" s="19"/>
      <c r="L4657" s="22"/>
      <c r="M4657"/>
    </row>
    <row r="4658" spans="1:13" x14ac:dyDescent="0.25">
      <c r="J4658" s="20"/>
      <c r="K4658" s="19"/>
      <c r="L4658" s="22"/>
      <c r="M4658"/>
    </row>
    <row r="4659" spans="1:13" x14ac:dyDescent="0.25">
      <c r="J4659" s="20"/>
      <c r="K4659" s="19"/>
      <c r="L4659" s="22"/>
      <c r="M4659"/>
    </row>
    <row r="4660" spans="1:13" x14ac:dyDescent="0.25">
      <c r="J4660" s="20"/>
      <c r="K4660" s="19"/>
      <c r="L4660" s="22"/>
      <c r="M4660"/>
    </row>
    <row r="4661" spans="1:13" x14ac:dyDescent="0.25">
      <c r="J4661" s="20"/>
      <c r="K4661" s="19"/>
      <c r="L4661" s="22"/>
      <c r="M4661"/>
    </row>
    <row r="4662" spans="1:13" x14ac:dyDescent="0.25">
      <c r="A4662" s="12"/>
      <c r="F4662" s="12"/>
      <c r="J4662" s="20"/>
      <c r="K4662" s="19"/>
      <c r="L4662" s="22"/>
      <c r="M4662"/>
    </row>
    <row r="4663" spans="1:13" x14ac:dyDescent="0.25">
      <c r="J4663" s="20"/>
      <c r="K4663" s="19"/>
      <c r="L4663" s="22"/>
      <c r="M4663"/>
    </row>
    <row r="4664" spans="1:13" x14ac:dyDescent="0.25">
      <c r="J4664" s="20"/>
      <c r="K4664" s="19"/>
      <c r="L4664" s="22"/>
      <c r="M4664"/>
    </row>
    <row r="4665" spans="1:13" x14ac:dyDescent="0.25">
      <c r="A4665" s="12"/>
      <c r="F4665" s="12"/>
      <c r="J4665" s="20"/>
      <c r="K4665" s="19"/>
      <c r="L4665" s="22"/>
      <c r="M4665"/>
    </row>
    <row r="4666" spans="1:13" x14ac:dyDescent="0.25">
      <c r="J4666" s="20"/>
      <c r="K4666" s="19"/>
      <c r="L4666" s="22"/>
      <c r="M4666"/>
    </row>
    <row r="4667" spans="1:13" x14ac:dyDescent="0.25">
      <c r="J4667" s="20"/>
      <c r="K4667" s="19"/>
      <c r="L4667" s="22"/>
      <c r="M4667"/>
    </row>
    <row r="4668" spans="1:13" x14ac:dyDescent="0.25">
      <c r="A4668" s="12"/>
      <c r="F4668" s="12"/>
      <c r="J4668" s="20"/>
      <c r="K4668" s="19"/>
      <c r="L4668" s="22"/>
      <c r="M4668"/>
    </row>
    <row r="4669" spans="1:13" x14ac:dyDescent="0.25">
      <c r="A4669" s="12"/>
      <c r="F4669" s="12"/>
      <c r="J4669" s="20"/>
      <c r="K4669" s="19"/>
      <c r="L4669" s="22"/>
      <c r="M4669"/>
    </row>
    <row r="4670" spans="1:13" x14ac:dyDescent="0.25">
      <c r="J4670" s="20"/>
      <c r="K4670" s="19"/>
      <c r="L4670" s="22"/>
      <c r="M4670"/>
    </row>
    <row r="4671" spans="1:13" x14ac:dyDescent="0.25">
      <c r="J4671" s="20"/>
      <c r="K4671" s="19"/>
      <c r="L4671" s="22"/>
      <c r="M4671"/>
    </row>
    <row r="4672" spans="1:13" x14ac:dyDescent="0.25">
      <c r="J4672" s="20"/>
      <c r="K4672" s="19"/>
      <c r="L4672" s="22"/>
      <c r="M4672"/>
    </row>
    <row r="4673" spans="1:13" x14ac:dyDescent="0.25">
      <c r="J4673" s="20"/>
      <c r="K4673" s="19"/>
      <c r="L4673" s="22"/>
      <c r="M4673"/>
    </row>
    <row r="4674" spans="1:13" x14ac:dyDescent="0.25">
      <c r="J4674" s="20"/>
      <c r="K4674" s="19"/>
      <c r="L4674" s="22"/>
      <c r="M4674"/>
    </row>
    <row r="4675" spans="1:13" x14ac:dyDescent="0.25">
      <c r="J4675" s="20"/>
      <c r="K4675" s="19"/>
      <c r="L4675" s="22"/>
      <c r="M4675"/>
    </row>
    <row r="4676" spans="1:13" x14ac:dyDescent="0.25">
      <c r="A4676" s="12"/>
      <c r="F4676" s="12"/>
      <c r="J4676" s="20"/>
      <c r="K4676" s="19"/>
      <c r="L4676" s="22"/>
      <c r="M4676"/>
    </row>
    <row r="4677" spans="1:13" x14ac:dyDescent="0.25">
      <c r="J4677" s="20"/>
      <c r="K4677" s="19"/>
      <c r="L4677" s="22"/>
      <c r="M4677"/>
    </row>
    <row r="4678" spans="1:13" x14ac:dyDescent="0.25">
      <c r="J4678" s="20"/>
      <c r="K4678" s="19"/>
      <c r="L4678" s="22"/>
      <c r="M4678"/>
    </row>
    <row r="4679" spans="1:13" x14ac:dyDescent="0.25">
      <c r="A4679" s="12"/>
      <c r="F4679" s="12"/>
      <c r="J4679" s="20"/>
      <c r="K4679" s="19"/>
      <c r="L4679" s="22"/>
      <c r="M4679"/>
    </row>
    <row r="4680" spans="1:13" x14ac:dyDescent="0.25">
      <c r="J4680" s="20"/>
      <c r="K4680" s="19"/>
      <c r="L4680" s="22"/>
      <c r="M4680"/>
    </row>
    <row r="4681" spans="1:13" x14ac:dyDescent="0.25">
      <c r="J4681" s="20"/>
      <c r="K4681" s="19"/>
      <c r="L4681" s="22"/>
      <c r="M4681"/>
    </row>
    <row r="4682" spans="1:13" x14ac:dyDescent="0.25">
      <c r="A4682" s="12"/>
      <c r="F4682" s="12"/>
      <c r="J4682" s="20"/>
      <c r="K4682" s="19"/>
      <c r="L4682" s="22"/>
      <c r="M4682"/>
    </row>
    <row r="4683" spans="1:13" x14ac:dyDescent="0.25">
      <c r="A4683" s="12"/>
      <c r="F4683" s="12"/>
      <c r="J4683" s="20"/>
      <c r="K4683" s="19"/>
      <c r="L4683" s="22"/>
      <c r="M4683"/>
    </row>
    <row r="4684" spans="1:13" x14ac:dyDescent="0.25">
      <c r="J4684" s="20"/>
      <c r="K4684" s="19"/>
      <c r="L4684" s="22"/>
      <c r="M4684"/>
    </row>
    <row r="4685" spans="1:13" x14ac:dyDescent="0.25">
      <c r="J4685" s="20"/>
      <c r="K4685" s="19"/>
      <c r="L4685" s="22"/>
      <c r="M4685"/>
    </row>
    <row r="4686" spans="1:13" x14ac:dyDescent="0.25">
      <c r="J4686" s="20"/>
      <c r="K4686" s="19"/>
      <c r="L4686" s="22"/>
      <c r="M4686"/>
    </row>
    <row r="4687" spans="1:13" x14ac:dyDescent="0.25">
      <c r="J4687" s="20"/>
      <c r="K4687" s="19"/>
      <c r="L4687" s="22"/>
      <c r="M4687"/>
    </row>
    <row r="4688" spans="1:13" x14ac:dyDescent="0.25">
      <c r="J4688" s="20"/>
      <c r="K4688" s="19"/>
      <c r="L4688" s="22"/>
      <c r="M4688"/>
    </row>
    <row r="4689" spans="1:13" x14ac:dyDescent="0.25">
      <c r="J4689" s="20"/>
      <c r="K4689" s="19"/>
      <c r="L4689" s="22"/>
      <c r="M4689"/>
    </row>
    <row r="4690" spans="1:13" x14ac:dyDescent="0.25">
      <c r="A4690" s="12"/>
      <c r="F4690" s="12"/>
      <c r="J4690" s="20"/>
      <c r="K4690" s="19"/>
      <c r="L4690" s="22"/>
      <c r="M4690"/>
    </row>
    <row r="4691" spans="1:13" x14ac:dyDescent="0.25">
      <c r="J4691" s="20"/>
      <c r="K4691" s="19"/>
      <c r="L4691" s="22"/>
      <c r="M4691"/>
    </row>
    <row r="4692" spans="1:13" x14ac:dyDescent="0.25">
      <c r="J4692" s="20"/>
      <c r="K4692" s="19"/>
      <c r="L4692" s="22"/>
      <c r="M4692"/>
    </row>
    <row r="4693" spans="1:13" x14ac:dyDescent="0.25">
      <c r="A4693" s="12"/>
      <c r="F4693" s="12"/>
      <c r="J4693" s="20"/>
      <c r="K4693" s="19"/>
      <c r="L4693" s="22"/>
      <c r="M4693"/>
    </row>
    <row r="4694" spans="1:13" x14ac:dyDescent="0.25">
      <c r="J4694" s="20"/>
      <c r="K4694" s="19"/>
      <c r="L4694" s="22"/>
      <c r="M4694"/>
    </row>
    <row r="4695" spans="1:13" x14ac:dyDescent="0.25">
      <c r="J4695" s="20"/>
      <c r="K4695" s="19"/>
      <c r="L4695" s="22"/>
      <c r="M4695"/>
    </row>
    <row r="4696" spans="1:13" x14ac:dyDescent="0.25">
      <c r="A4696" s="12"/>
      <c r="F4696" s="12"/>
      <c r="J4696" s="20"/>
      <c r="K4696" s="19"/>
      <c r="L4696" s="22"/>
      <c r="M4696"/>
    </row>
    <row r="4697" spans="1:13" x14ac:dyDescent="0.25">
      <c r="A4697" s="12"/>
      <c r="F4697" s="12"/>
      <c r="J4697" s="20"/>
      <c r="K4697" s="19"/>
      <c r="L4697" s="22"/>
      <c r="M4697"/>
    </row>
    <row r="4698" spans="1:13" x14ac:dyDescent="0.25">
      <c r="J4698" s="20"/>
      <c r="K4698" s="19"/>
      <c r="L4698" s="22"/>
      <c r="M4698"/>
    </row>
    <row r="4699" spans="1:13" x14ac:dyDescent="0.25">
      <c r="J4699" s="20"/>
      <c r="K4699" s="19"/>
      <c r="L4699" s="22"/>
      <c r="M4699"/>
    </row>
    <row r="4700" spans="1:13" x14ac:dyDescent="0.25">
      <c r="J4700" s="20"/>
      <c r="K4700" s="19"/>
      <c r="L4700" s="22"/>
      <c r="M4700"/>
    </row>
    <row r="4701" spans="1:13" x14ac:dyDescent="0.25">
      <c r="J4701" s="20"/>
      <c r="K4701" s="19"/>
      <c r="L4701" s="22"/>
      <c r="M4701"/>
    </row>
    <row r="4702" spans="1:13" x14ac:dyDescent="0.25">
      <c r="J4702" s="20"/>
      <c r="K4702" s="19"/>
      <c r="L4702" s="22"/>
      <c r="M4702"/>
    </row>
    <row r="4703" spans="1:13" x14ac:dyDescent="0.25">
      <c r="J4703" s="20"/>
      <c r="K4703" s="19"/>
      <c r="L4703" s="22"/>
      <c r="M4703"/>
    </row>
    <row r="4704" spans="1:13" x14ac:dyDescent="0.25">
      <c r="A4704" s="12"/>
      <c r="F4704" s="12"/>
      <c r="J4704" s="20"/>
      <c r="K4704" s="19"/>
      <c r="L4704" s="22"/>
      <c r="M4704"/>
    </row>
    <row r="4705" spans="1:13" x14ac:dyDescent="0.25">
      <c r="J4705" s="20"/>
      <c r="K4705" s="19"/>
      <c r="L4705" s="22"/>
      <c r="M4705"/>
    </row>
    <row r="4706" spans="1:13" x14ac:dyDescent="0.25">
      <c r="J4706" s="20"/>
      <c r="K4706" s="19"/>
      <c r="L4706" s="22"/>
      <c r="M4706"/>
    </row>
    <row r="4707" spans="1:13" x14ac:dyDescent="0.25">
      <c r="A4707" s="12"/>
      <c r="F4707" s="12"/>
      <c r="J4707" s="20"/>
      <c r="K4707" s="19"/>
      <c r="L4707" s="22"/>
      <c r="M4707"/>
    </row>
    <row r="4708" spans="1:13" x14ac:dyDescent="0.25">
      <c r="J4708" s="20"/>
      <c r="K4708" s="19"/>
      <c r="L4708" s="22"/>
      <c r="M4708"/>
    </row>
    <row r="4709" spans="1:13" x14ac:dyDescent="0.25">
      <c r="J4709" s="20"/>
      <c r="K4709" s="19"/>
      <c r="L4709" s="22"/>
      <c r="M4709"/>
    </row>
    <row r="4710" spans="1:13" x14ac:dyDescent="0.25">
      <c r="A4710" s="12"/>
      <c r="F4710" s="12"/>
      <c r="J4710" s="20"/>
      <c r="K4710" s="19"/>
      <c r="L4710" s="22"/>
      <c r="M4710"/>
    </row>
    <row r="4711" spans="1:13" x14ac:dyDescent="0.25">
      <c r="A4711" s="12"/>
      <c r="F4711" s="12"/>
      <c r="J4711" s="20"/>
      <c r="K4711" s="19"/>
      <c r="L4711" s="22"/>
      <c r="M4711"/>
    </row>
    <row r="4712" spans="1:13" x14ac:dyDescent="0.25">
      <c r="J4712" s="20"/>
      <c r="K4712" s="19"/>
      <c r="L4712" s="22"/>
      <c r="M4712"/>
    </row>
    <row r="4713" spans="1:13" x14ac:dyDescent="0.25">
      <c r="J4713" s="20"/>
      <c r="K4713" s="19"/>
      <c r="L4713" s="22"/>
      <c r="M4713"/>
    </row>
    <row r="4714" spans="1:13" x14ac:dyDescent="0.25">
      <c r="J4714" s="20"/>
      <c r="K4714" s="19"/>
      <c r="L4714" s="22"/>
      <c r="M4714"/>
    </row>
    <row r="4715" spans="1:13" x14ac:dyDescent="0.25">
      <c r="J4715" s="20"/>
      <c r="K4715" s="19"/>
      <c r="L4715" s="22"/>
      <c r="M4715"/>
    </row>
    <row r="4716" spans="1:13" x14ac:dyDescent="0.25">
      <c r="J4716" s="20"/>
      <c r="K4716" s="19"/>
      <c r="L4716" s="22"/>
      <c r="M4716"/>
    </row>
    <row r="4717" spans="1:13" x14ac:dyDescent="0.25">
      <c r="J4717" s="20"/>
      <c r="K4717" s="19"/>
      <c r="L4717" s="22"/>
      <c r="M4717"/>
    </row>
    <row r="4718" spans="1:13" x14ac:dyDescent="0.25">
      <c r="A4718" s="12"/>
      <c r="F4718" s="12"/>
      <c r="J4718" s="20"/>
      <c r="K4718" s="19"/>
      <c r="L4718" s="22"/>
      <c r="M4718"/>
    </row>
    <row r="4719" spans="1:13" x14ac:dyDescent="0.25">
      <c r="J4719" s="20"/>
      <c r="K4719" s="19"/>
      <c r="L4719" s="22"/>
      <c r="M4719"/>
    </row>
    <row r="4720" spans="1:13" x14ac:dyDescent="0.25">
      <c r="J4720" s="20"/>
      <c r="K4720" s="19"/>
      <c r="L4720" s="22"/>
      <c r="M4720"/>
    </row>
    <row r="4721" spans="1:13" x14ac:dyDescent="0.25">
      <c r="A4721" s="12"/>
      <c r="F4721" s="12"/>
      <c r="J4721" s="20"/>
      <c r="K4721" s="19"/>
      <c r="L4721" s="22"/>
      <c r="M4721"/>
    </row>
    <row r="4722" spans="1:13" x14ac:dyDescent="0.25">
      <c r="J4722" s="20"/>
      <c r="K4722" s="19"/>
      <c r="L4722" s="22"/>
      <c r="M4722"/>
    </row>
    <row r="4723" spans="1:13" x14ac:dyDescent="0.25">
      <c r="J4723" s="20"/>
      <c r="K4723" s="19"/>
      <c r="L4723" s="22"/>
      <c r="M4723"/>
    </row>
    <row r="4724" spans="1:13" x14ac:dyDescent="0.25">
      <c r="A4724" s="12"/>
      <c r="F4724" s="12"/>
      <c r="J4724" s="20"/>
      <c r="K4724" s="19"/>
      <c r="L4724" s="22"/>
      <c r="M4724"/>
    </row>
    <row r="4725" spans="1:13" x14ac:dyDescent="0.25">
      <c r="A4725" s="12"/>
      <c r="F4725" s="12"/>
      <c r="J4725" s="20"/>
      <c r="K4725" s="19"/>
      <c r="L4725" s="22"/>
      <c r="M4725"/>
    </row>
    <row r="4726" spans="1:13" x14ac:dyDescent="0.25">
      <c r="J4726" s="20"/>
      <c r="K4726" s="19"/>
      <c r="L4726" s="22"/>
      <c r="M4726"/>
    </row>
    <row r="4727" spans="1:13" x14ac:dyDescent="0.25">
      <c r="J4727" s="20"/>
      <c r="K4727" s="19"/>
      <c r="L4727" s="22"/>
      <c r="M4727"/>
    </row>
    <row r="4728" spans="1:13" x14ac:dyDescent="0.25">
      <c r="J4728" s="20"/>
      <c r="K4728" s="19"/>
      <c r="L4728" s="22"/>
      <c r="M4728"/>
    </row>
    <row r="4729" spans="1:13" x14ac:dyDescent="0.25">
      <c r="J4729" s="20"/>
      <c r="K4729" s="19"/>
      <c r="L4729" s="22"/>
      <c r="M4729"/>
    </row>
    <row r="4730" spans="1:13" x14ac:dyDescent="0.25">
      <c r="J4730" s="20"/>
      <c r="K4730" s="19"/>
      <c r="L4730" s="22"/>
      <c r="M4730"/>
    </row>
    <row r="4731" spans="1:13" x14ac:dyDescent="0.25">
      <c r="J4731" s="20"/>
      <c r="K4731" s="19"/>
      <c r="L4731" s="22"/>
      <c r="M4731"/>
    </row>
    <row r="4732" spans="1:13" x14ac:dyDescent="0.25">
      <c r="A4732" s="12"/>
      <c r="F4732" s="12"/>
      <c r="J4732" s="20"/>
      <c r="K4732" s="19"/>
      <c r="L4732" s="22"/>
      <c r="M4732"/>
    </row>
    <row r="4733" spans="1:13" x14ac:dyDescent="0.25">
      <c r="J4733" s="20"/>
      <c r="K4733" s="19"/>
      <c r="L4733" s="22"/>
      <c r="M4733"/>
    </row>
    <row r="4734" spans="1:13" x14ac:dyDescent="0.25">
      <c r="J4734" s="20"/>
      <c r="K4734" s="19"/>
      <c r="L4734" s="22"/>
      <c r="M4734"/>
    </row>
    <row r="4735" spans="1:13" x14ac:dyDescent="0.25">
      <c r="A4735" s="12"/>
      <c r="F4735" s="12"/>
      <c r="J4735" s="20"/>
      <c r="K4735" s="19"/>
      <c r="L4735" s="22"/>
      <c r="M4735"/>
    </row>
    <row r="4736" spans="1:13" x14ac:dyDescent="0.25">
      <c r="J4736" s="20"/>
      <c r="K4736" s="19"/>
      <c r="L4736" s="22"/>
      <c r="M4736"/>
    </row>
    <row r="4737" spans="1:13" x14ac:dyDescent="0.25">
      <c r="J4737" s="20"/>
      <c r="K4737" s="19"/>
      <c r="L4737" s="22"/>
      <c r="M4737"/>
    </row>
    <row r="4738" spans="1:13" x14ac:dyDescent="0.25">
      <c r="A4738" s="12"/>
      <c r="F4738" s="12"/>
      <c r="J4738" s="20"/>
      <c r="K4738" s="19"/>
      <c r="L4738" s="22"/>
      <c r="M4738"/>
    </row>
    <row r="4739" spans="1:13" x14ac:dyDescent="0.25">
      <c r="A4739" s="12"/>
      <c r="F4739" s="12"/>
      <c r="J4739" s="20"/>
      <c r="K4739" s="19"/>
      <c r="L4739" s="22"/>
      <c r="M4739"/>
    </row>
    <row r="4740" spans="1:13" x14ac:dyDescent="0.25">
      <c r="J4740" s="20"/>
      <c r="K4740" s="19"/>
      <c r="L4740" s="22"/>
      <c r="M4740"/>
    </row>
    <row r="4741" spans="1:13" x14ac:dyDescent="0.25">
      <c r="J4741" s="20"/>
      <c r="K4741" s="19"/>
      <c r="L4741" s="22"/>
      <c r="M4741"/>
    </row>
    <row r="4742" spans="1:13" x14ac:dyDescent="0.25">
      <c r="J4742" s="20"/>
      <c r="K4742" s="19"/>
      <c r="L4742" s="22"/>
      <c r="M4742"/>
    </row>
    <row r="4743" spans="1:13" x14ac:dyDescent="0.25">
      <c r="J4743" s="20"/>
      <c r="K4743" s="19"/>
      <c r="L4743" s="22"/>
      <c r="M4743"/>
    </row>
    <row r="4744" spans="1:13" x14ac:dyDescent="0.25">
      <c r="J4744" s="20"/>
      <c r="K4744" s="19"/>
      <c r="L4744" s="22"/>
      <c r="M4744"/>
    </row>
    <row r="4745" spans="1:13" x14ac:dyDescent="0.25">
      <c r="J4745" s="20"/>
      <c r="K4745" s="19"/>
      <c r="L4745" s="22"/>
      <c r="M4745"/>
    </row>
    <row r="4746" spans="1:13" x14ac:dyDescent="0.25">
      <c r="A4746" s="12"/>
      <c r="F4746" s="12"/>
      <c r="J4746" s="20"/>
      <c r="K4746" s="19"/>
      <c r="L4746" s="22"/>
      <c r="M4746"/>
    </row>
    <row r="4747" spans="1:13" x14ac:dyDescent="0.25">
      <c r="J4747" s="20"/>
      <c r="K4747" s="19"/>
      <c r="L4747" s="22"/>
      <c r="M4747"/>
    </row>
    <row r="4748" spans="1:13" x14ac:dyDescent="0.25">
      <c r="J4748" s="20"/>
      <c r="K4748" s="19"/>
      <c r="L4748" s="22"/>
      <c r="M4748"/>
    </row>
    <row r="4749" spans="1:13" x14ac:dyDescent="0.25">
      <c r="A4749" s="12"/>
      <c r="F4749" s="12"/>
      <c r="J4749" s="20"/>
      <c r="K4749" s="19"/>
      <c r="L4749" s="22"/>
      <c r="M4749"/>
    </row>
    <row r="4750" spans="1:13" x14ac:dyDescent="0.25">
      <c r="J4750" s="20"/>
      <c r="K4750" s="19"/>
      <c r="L4750" s="22"/>
      <c r="M4750"/>
    </row>
    <row r="4751" spans="1:13" x14ac:dyDescent="0.25">
      <c r="J4751" s="20"/>
      <c r="K4751" s="19"/>
      <c r="L4751" s="22"/>
      <c r="M4751"/>
    </row>
    <row r="4752" spans="1:13" x14ac:dyDescent="0.25">
      <c r="A4752" s="12"/>
      <c r="F4752" s="12"/>
      <c r="J4752" s="20"/>
      <c r="K4752" s="19"/>
      <c r="L4752" s="22"/>
      <c r="M4752"/>
    </row>
    <row r="4753" spans="1:13" x14ac:dyDescent="0.25">
      <c r="A4753" s="12"/>
      <c r="F4753" s="12"/>
      <c r="J4753" s="20"/>
      <c r="K4753" s="19"/>
      <c r="L4753" s="22"/>
      <c r="M4753"/>
    </row>
    <row r="4754" spans="1:13" x14ac:dyDescent="0.25">
      <c r="J4754" s="20"/>
      <c r="K4754" s="19"/>
      <c r="L4754" s="22"/>
      <c r="M4754"/>
    </row>
    <row r="4755" spans="1:13" x14ac:dyDescent="0.25">
      <c r="J4755" s="20"/>
      <c r="K4755" s="19"/>
      <c r="L4755" s="22"/>
      <c r="M4755"/>
    </row>
    <row r="4756" spans="1:13" x14ac:dyDescent="0.25">
      <c r="J4756" s="20"/>
      <c r="K4756" s="19"/>
      <c r="L4756" s="22"/>
      <c r="M4756"/>
    </row>
    <row r="4757" spans="1:13" x14ac:dyDescent="0.25">
      <c r="J4757" s="20"/>
      <c r="K4757" s="19"/>
      <c r="L4757" s="22"/>
      <c r="M4757"/>
    </row>
    <row r="4758" spans="1:13" x14ac:dyDescent="0.25">
      <c r="J4758" s="20"/>
      <c r="K4758" s="19"/>
      <c r="L4758" s="22"/>
      <c r="M4758"/>
    </row>
    <row r="4759" spans="1:13" x14ac:dyDescent="0.25">
      <c r="J4759" s="20"/>
      <c r="K4759" s="19"/>
      <c r="L4759" s="22"/>
      <c r="M4759"/>
    </row>
    <row r="4760" spans="1:13" x14ac:dyDescent="0.25">
      <c r="A4760" s="12"/>
      <c r="F4760" s="12"/>
      <c r="J4760" s="20"/>
      <c r="K4760" s="19"/>
      <c r="L4760" s="22"/>
      <c r="M4760"/>
    </row>
    <row r="4761" spans="1:13" x14ac:dyDescent="0.25">
      <c r="J4761" s="20"/>
      <c r="K4761" s="19"/>
      <c r="L4761" s="22"/>
      <c r="M4761"/>
    </row>
    <row r="4762" spans="1:13" x14ac:dyDescent="0.25">
      <c r="J4762" s="20"/>
      <c r="K4762" s="19"/>
      <c r="L4762" s="22"/>
      <c r="M4762"/>
    </row>
    <row r="4763" spans="1:13" x14ac:dyDescent="0.25">
      <c r="A4763" s="12"/>
      <c r="F4763" s="12"/>
      <c r="J4763" s="20"/>
      <c r="K4763" s="19"/>
      <c r="L4763" s="22"/>
      <c r="M4763"/>
    </row>
    <row r="4764" spans="1:13" x14ac:dyDescent="0.25">
      <c r="J4764" s="20"/>
      <c r="K4764" s="19"/>
      <c r="L4764" s="22"/>
      <c r="M4764"/>
    </row>
    <row r="4765" spans="1:13" x14ac:dyDescent="0.25">
      <c r="J4765" s="20"/>
      <c r="K4765" s="19"/>
      <c r="L4765" s="22"/>
      <c r="M4765"/>
    </row>
    <row r="4766" spans="1:13" x14ac:dyDescent="0.25">
      <c r="A4766" s="12"/>
      <c r="F4766" s="12"/>
      <c r="J4766" s="20"/>
      <c r="K4766" s="19"/>
      <c r="L4766" s="22"/>
      <c r="M4766"/>
    </row>
    <row r="4767" spans="1:13" x14ac:dyDescent="0.25">
      <c r="A4767" s="12"/>
      <c r="F4767" s="12"/>
      <c r="J4767" s="20"/>
      <c r="K4767" s="19"/>
      <c r="L4767" s="22"/>
      <c r="M4767"/>
    </row>
    <row r="4768" spans="1:13" x14ac:dyDescent="0.25">
      <c r="J4768" s="20"/>
      <c r="K4768" s="19"/>
      <c r="L4768" s="22"/>
      <c r="M4768"/>
    </row>
    <row r="4769" spans="1:13" x14ac:dyDescent="0.25">
      <c r="J4769" s="20"/>
      <c r="K4769" s="19"/>
      <c r="L4769" s="22"/>
      <c r="M4769"/>
    </row>
    <row r="4770" spans="1:13" x14ac:dyDescent="0.25">
      <c r="J4770" s="20"/>
      <c r="K4770" s="19"/>
      <c r="L4770" s="22"/>
      <c r="M4770"/>
    </row>
    <row r="4771" spans="1:13" x14ac:dyDescent="0.25">
      <c r="J4771" s="20"/>
      <c r="K4771" s="19"/>
      <c r="L4771" s="22"/>
      <c r="M4771"/>
    </row>
    <row r="4772" spans="1:13" x14ac:dyDescent="0.25">
      <c r="J4772" s="20"/>
      <c r="K4772" s="19"/>
      <c r="L4772" s="22"/>
      <c r="M4772"/>
    </row>
    <row r="4773" spans="1:13" x14ac:dyDescent="0.25">
      <c r="J4773" s="20"/>
      <c r="K4773" s="19"/>
      <c r="L4773" s="22"/>
      <c r="M4773"/>
    </row>
    <row r="4774" spans="1:13" x14ac:dyDescent="0.25">
      <c r="A4774" s="12"/>
      <c r="F4774" s="12"/>
      <c r="J4774" s="20"/>
      <c r="K4774" s="19"/>
      <c r="L4774" s="22"/>
      <c r="M4774"/>
    </row>
    <row r="4775" spans="1:13" x14ac:dyDescent="0.25">
      <c r="J4775" s="20"/>
      <c r="K4775" s="19"/>
      <c r="L4775" s="22"/>
      <c r="M4775"/>
    </row>
    <row r="4776" spans="1:13" x14ac:dyDescent="0.25">
      <c r="J4776" s="20"/>
      <c r="K4776" s="19"/>
      <c r="L4776" s="22"/>
      <c r="M4776"/>
    </row>
    <row r="4777" spans="1:13" x14ac:dyDescent="0.25">
      <c r="A4777" s="12"/>
      <c r="F4777" s="12"/>
      <c r="J4777" s="20"/>
      <c r="K4777" s="19"/>
      <c r="L4777" s="22"/>
      <c r="M4777"/>
    </row>
    <row r="4778" spans="1:13" x14ac:dyDescent="0.25">
      <c r="J4778" s="20"/>
      <c r="K4778" s="19"/>
      <c r="L4778" s="22"/>
      <c r="M4778"/>
    </row>
    <row r="4779" spans="1:13" x14ac:dyDescent="0.25">
      <c r="J4779" s="20"/>
      <c r="K4779" s="19"/>
      <c r="L4779" s="22"/>
      <c r="M4779"/>
    </row>
    <row r="4780" spans="1:13" x14ac:dyDescent="0.25">
      <c r="A4780" s="12"/>
      <c r="F4780" s="12"/>
      <c r="J4780" s="20"/>
      <c r="K4780" s="19"/>
      <c r="L4780" s="22"/>
      <c r="M4780"/>
    </row>
    <row r="4781" spans="1:13" x14ac:dyDescent="0.25">
      <c r="A4781" s="12"/>
      <c r="F4781" s="12"/>
      <c r="J4781" s="20"/>
      <c r="K4781" s="19"/>
      <c r="L4781" s="22"/>
      <c r="M4781"/>
    </row>
    <row r="4782" spans="1:13" x14ac:dyDescent="0.25">
      <c r="J4782" s="20"/>
      <c r="K4782" s="19"/>
      <c r="L4782" s="22"/>
      <c r="M4782"/>
    </row>
    <row r="4783" spans="1:13" x14ac:dyDescent="0.25">
      <c r="J4783" s="20"/>
      <c r="K4783" s="19"/>
      <c r="L4783" s="22"/>
      <c r="M4783"/>
    </row>
    <row r="4784" spans="1:13" x14ac:dyDescent="0.25">
      <c r="J4784" s="20"/>
      <c r="K4784" s="19"/>
      <c r="L4784" s="22"/>
      <c r="M4784"/>
    </row>
    <row r="4785" spans="1:13" x14ac:dyDescent="0.25">
      <c r="J4785" s="20"/>
      <c r="K4785" s="19"/>
      <c r="L4785" s="22"/>
      <c r="M4785"/>
    </row>
    <row r="4786" spans="1:13" x14ac:dyDescent="0.25">
      <c r="J4786" s="20"/>
      <c r="K4786" s="19"/>
      <c r="L4786" s="22"/>
      <c r="M4786"/>
    </row>
    <row r="4787" spans="1:13" x14ac:dyDescent="0.25">
      <c r="J4787" s="20"/>
      <c r="K4787" s="19"/>
      <c r="L4787" s="22"/>
      <c r="M4787"/>
    </row>
    <row r="4788" spans="1:13" x14ac:dyDescent="0.25">
      <c r="A4788" s="12"/>
      <c r="F4788" s="12"/>
      <c r="J4788" s="20"/>
      <c r="K4788" s="19"/>
      <c r="L4788" s="22"/>
      <c r="M4788"/>
    </row>
    <row r="4789" spans="1:13" x14ac:dyDescent="0.25">
      <c r="J4789" s="20"/>
      <c r="K4789" s="19"/>
      <c r="L4789" s="22"/>
      <c r="M4789"/>
    </row>
    <row r="4790" spans="1:13" x14ac:dyDescent="0.25">
      <c r="J4790" s="20"/>
      <c r="K4790" s="19"/>
      <c r="L4790" s="22"/>
      <c r="M4790"/>
    </row>
    <row r="4791" spans="1:13" x14ac:dyDescent="0.25">
      <c r="A4791" s="12"/>
      <c r="F4791" s="12"/>
      <c r="J4791" s="20"/>
      <c r="K4791" s="19"/>
      <c r="L4791" s="22"/>
      <c r="M4791"/>
    </row>
    <row r="4792" spans="1:13" x14ac:dyDescent="0.25">
      <c r="J4792" s="20"/>
      <c r="K4792" s="19"/>
      <c r="L4792" s="22"/>
      <c r="M4792"/>
    </row>
    <row r="4793" spans="1:13" x14ac:dyDescent="0.25">
      <c r="J4793" s="20"/>
      <c r="K4793" s="19"/>
      <c r="L4793" s="22"/>
      <c r="M4793"/>
    </row>
    <row r="4794" spans="1:13" x14ac:dyDescent="0.25">
      <c r="A4794" s="12"/>
      <c r="F4794" s="12"/>
      <c r="J4794" s="20"/>
      <c r="K4794" s="19"/>
      <c r="L4794" s="22"/>
      <c r="M4794"/>
    </row>
    <row r="4795" spans="1:13" x14ac:dyDescent="0.25">
      <c r="A4795" s="12"/>
      <c r="F4795" s="12"/>
      <c r="J4795" s="20"/>
      <c r="K4795" s="19"/>
      <c r="L4795" s="22"/>
      <c r="M4795"/>
    </row>
    <row r="4796" spans="1:13" x14ac:dyDescent="0.25">
      <c r="J4796" s="20"/>
      <c r="K4796" s="19"/>
      <c r="L4796" s="22"/>
      <c r="M4796"/>
    </row>
    <row r="4797" spans="1:13" x14ac:dyDescent="0.25">
      <c r="J4797" s="20"/>
      <c r="K4797" s="19"/>
      <c r="L4797" s="22"/>
      <c r="M4797"/>
    </row>
    <row r="4798" spans="1:13" x14ac:dyDescent="0.25">
      <c r="J4798" s="20"/>
      <c r="K4798" s="19"/>
      <c r="L4798" s="22"/>
      <c r="M4798"/>
    </row>
    <row r="4799" spans="1:13" x14ac:dyDescent="0.25">
      <c r="J4799" s="20"/>
      <c r="K4799" s="19"/>
      <c r="L4799" s="22"/>
      <c r="M4799"/>
    </row>
    <row r="4800" spans="1:13" x14ac:dyDescent="0.25">
      <c r="J4800" s="20"/>
      <c r="K4800" s="19"/>
      <c r="L4800" s="22"/>
      <c r="M4800"/>
    </row>
    <row r="4801" spans="1:13" x14ac:dyDescent="0.25">
      <c r="J4801" s="20"/>
      <c r="K4801" s="19"/>
      <c r="L4801" s="22"/>
      <c r="M4801"/>
    </row>
    <row r="4802" spans="1:13" x14ac:dyDescent="0.25">
      <c r="A4802" s="12"/>
      <c r="F4802" s="12"/>
      <c r="J4802" s="20"/>
      <c r="K4802" s="19"/>
      <c r="L4802" s="22"/>
      <c r="M4802"/>
    </row>
    <row r="4803" spans="1:13" x14ac:dyDescent="0.25">
      <c r="J4803" s="20"/>
      <c r="K4803" s="19"/>
      <c r="L4803" s="22"/>
      <c r="M4803"/>
    </row>
    <row r="4804" spans="1:13" x14ac:dyDescent="0.25">
      <c r="J4804" s="20"/>
      <c r="K4804" s="19"/>
      <c r="L4804" s="22"/>
      <c r="M4804"/>
    </row>
    <row r="4805" spans="1:13" x14ac:dyDescent="0.25">
      <c r="A4805" s="12"/>
      <c r="F4805" s="12"/>
      <c r="J4805" s="20"/>
      <c r="K4805" s="19"/>
      <c r="L4805" s="22"/>
      <c r="M4805"/>
    </row>
    <row r="4806" spans="1:13" x14ac:dyDescent="0.25">
      <c r="J4806" s="20"/>
      <c r="K4806" s="19"/>
      <c r="L4806" s="22"/>
      <c r="M4806"/>
    </row>
    <row r="4807" spans="1:13" x14ac:dyDescent="0.25">
      <c r="J4807" s="20"/>
      <c r="K4807" s="19"/>
      <c r="L4807" s="22"/>
      <c r="M4807"/>
    </row>
    <row r="4808" spans="1:13" x14ac:dyDescent="0.25">
      <c r="A4808" s="12"/>
      <c r="F4808" s="12"/>
      <c r="J4808" s="20"/>
      <c r="K4808" s="19"/>
      <c r="L4808" s="22"/>
      <c r="M4808"/>
    </row>
    <row r="4809" spans="1:13" x14ac:dyDescent="0.25">
      <c r="A4809" s="12"/>
      <c r="F4809" s="12"/>
      <c r="J4809" s="20"/>
      <c r="K4809" s="19"/>
      <c r="L4809" s="22"/>
      <c r="M4809"/>
    </row>
    <row r="4810" spans="1:13" x14ac:dyDescent="0.25">
      <c r="J4810" s="20"/>
      <c r="K4810" s="19"/>
      <c r="L4810" s="22"/>
      <c r="M4810"/>
    </row>
    <row r="4811" spans="1:13" x14ac:dyDescent="0.25">
      <c r="J4811" s="20"/>
      <c r="K4811" s="19"/>
      <c r="L4811" s="22"/>
      <c r="M4811"/>
    </row>
    <row r="4812" spans="1:13" x14ac:dyDescent="0.25">
      <c r="J4812" s="20"/>
      <c r="K4812" s="19"/>
      <c r="L4812" s="22"/>
      <c r="M4812"/>
    </row>
    <row r="4813" spans="1:13" x14ac:dyDescent="0.25">
      <c r="J4813" s="20"/>
      <c r="K4813" s="19"/>
      <c r="L4813" s="22"/>
      <c r="M4813"/>
    </row>
    <row r="4814" spans="1:13" x14ac:dyDescent="0.25">
      <c r="J4814" s="20"/>
      <c r="K4814" s="19"/>
      <c r="L4814" s="22"/>
      <c r="M4814"/>
    </row>
    <row r="4815" spans="1:13" x14ac:dyDescent="0.25">
      <c r="J4815" s="20"/>
      <c r="K4815" s="19"/>
      <c r="L4815" s="22"/>
      <c r="M4815"/>
    </row>
    <row r="4816" spans="1:13" x14ac:dyDescent="0.25">
      <c r="A4816" s="12"/>
      <c r="F4816" s="12"/>
      <c r="J4816" s="20"/>
      <c r="K4816" s="19"/>
      <c r="L4816" s="22"/>
      <c r="M4816"/>
    </row>
    <row r="4817" spans="1:13" x14ac:dyDescent="0.25">
      <c r="J4817" s="20"/>
      <c r="K4817" s="19"/>
      <c r="L4817" s="22"/>
      <c r="M4817"/>
    </row>
    <row r="4818" spans="1:13" x14ac:dyDescent="0.25">
      <c r="J4818" s="20"/>
      <c r="K4818" s="19"/>
      <c r="L4818" s="22"/>
      <c r="M4818"/>
    </row>
    <row r="4819" spans="1:13" x14ac:dyDescent="0.25">
      <c r="A4819" s="12"/>
      <c r="F4819" s="12"/>
      <c r="J4819" s="20"/>
      <c r="K4819" s="19"/>
      <c r="L4819" s="22"/>
      <c r="M4819"/>
    </row>
    <row r="4820" spans="1:13" x14ac:dyDescent="0.25">
      <c r="J4820" s="20"/>
      <c r="K4820" s="19"/>
      <c r="L4820" s="22"/>
      <c r="M4820"/>
    </row>
    <row r="4821" spans="1:13" x14ac:dyDescent="0.25">
      <c r="J4821" s="20"/>
      <c r="K4821" s="19"/>
      <c r="L4821" s="22"/>
      <c r="M4821"/>
    </row>
    <row r="4822" spans="1:13" x14ac:dyDescent="0.25">
      <c r="A4822" s="12"/>
      <c r="F4822" s="12"/>
      <c r="J4822" s="20"/>
      <c r="K4822" s="19"/>
      <c r="L4822" s="22"/>
      <c r="M4822"/>
    </row>
    <row r="4823" spans="1:13" x14ac:dyDescent="0.25">
      <c r="A4823" s="12"/>
      <c r="F4823" s="12"/>
      <c r="J4823" s="20"/>
      <c r="K4823" s="19"/>
      <c r="L4823" s="22"/>
      <c r="M4823"/>
    </row>
    <row r="4824" spans="1:13" x14ac:dyDescent="0.25">
      <c r="J4824" s="20"/>
      <c r="K4824" s="19"/>
      <c r="L4824" s="22"/>
      <c r="M4824"/>
    </row>
    <row r="4825" spans="1:13" x14ac:dyDescent="0.25">
      <c r="J4825" s="20"/>
      <c r="K4825" s="19"/>
      <c r="L4825" s="22"/>
      <c r="M4825"/>
    </row>
    <row r="4826" spans="1:13" x14ac:dyDescent="0.25">
      <c r="J4826" s="20"/>
      <c r="K4826" s="19"/>
      <c r="L4826" s="22"/>
      <c r="M4826"/>
    </row>
    <row r="4827" spans="1:13" x14ac:dyDescent="0.25">
      <c r="J4827" s="20"/>
      <c r="K4827" s="19"/>
      <c r="L4827" s="22"/>
      <c r="M4827"/>
    </row>
    <row r="4828" spans="1:13" x14ac:dyDescent="0.25">
      <c r="J4828" s="20"/>
      <c r="K4828" s="19"/>
      <c r="L4828" s="22"/>
      <c r="M4828"/>
    </row>
    <row r="4829" spans="1:13" x14ac:dyDescent="0.25">
      <c r="J4829" s="20"/>
      <c r="K4829" s="19"/>
      <c r="L4829" s="22"/>
      <c r="M4829"/>
    </row>
    <row r="4830" spans="1:13" x14ac:dyDescent="0.25">
      <c r="A4830" s="12"/>
      <c r="F4830" s="12"/>
      <c r="J4830" s="20"/>
      <c r="K4830" s="19"/>
      <c r="L4830" s="22"/>
      <c r="M4830"/>
    </row>
    <row r="4831" spans="1:13" x14ac:dyDescent="0.25">
      <c r="J4831" s="20"/>
      <c r="K4831" s="19"/>
      <c r="L4831" s="22"/>
      <c r="M4831"/>
    </row>
    <row r="4832" spans="1:13" x14ac:dyDescent="0.25">
      <c r="J4832" s="20"/>
      <c r="K4832" s="19"/>
      <c r="L4832" s="22"/>
      <c r="M4832"/>
    </row>
    <row r="4833" spans="1:13" x14ac:dyDescent="0.25">
      <c r="A4833" s="12"/>
      <c r="F4833" s="12"/>
      <c r="J4833" s="20"/>
      <c r="K4833" s="19"/>
      <c r="L4833" s="22"/>
      <c r="M4833"/>
    </row>
    <row r="4834" spans="1:13" x14ac:dyDescent="0.25">
      <c r="J4834" s="20"/>
      <c r="K4834" s="19"/>
      <c r="L4834" s="22"/>
      <c r="M4834"/>
    </row>
    <row r="4835" spans="1:13" x14ac:dyDescent="0.25">
      <c r="J4835" s="20"/>
      <c r="K4835" s="19"/>
      <c r="L4835" s="22"/>
      <c r="M4835"/>
    </row>
    <row r="4836" spans="1:13" x14ac:dyDescent="0.25">
      <c r="A4836" s="12"/>
      <c r="F4836" s="12"/>
      <c r="J4836" s="20"/>
      <c r="K4836" s="19"/>
      <c r="L4836" s="22"/>
      <c r="M4836"/>
    </row>
    <row r="4837" spans="1:13" x14ac:dyDescent="0.25">
      <c r="A4837" s="12"/>
      <c r="F4837" s="12"/>
      <c r="J4837" s="20"/>
      <c r="K4837" s="19"/>
      <c r="L4837" s="22"/>
      <c r="M4837"/>
    </row>
    <row r="4838" spans="1:13" x14ac:dyDescent="0.25">
      <c r="J4838" s="20"/>
      <c r="K4838" s="19"/>
      <c r="L4838" s="22"/>
      <c r="M4838"/>
    </row>
    <row r="4839" spans="1:13" x14ac:dyDescent="0.25">
      <c r="J4839" s="20"/>
      <c r="K4839" s="19"/>
      <c r="L4839" s="22"/>
      <c r="M4839"/>
    </row>
    <row r="4840" spans="1:13" x14ac:dyDescent="0.25">
      <c r="J4840" s="20"/>
      <c r="K4840" s="19"/>
      <c r="L4840" s="22"/>
      <c r="M4840"/>
    </row>
    <row r="4841" spans="1:13" x14ac:dyDescent="0.25">
      <c r="J4841" s="20"/>
      <c r="K4841" s="19"/>
      <c r="L4841" s="22"/>
      <c r="M4841"/>
    </row>
    <row r="4842" spans="1:13" x14ac:dyDescent="0.25">
      <c r="J4842" s="20"/>
      <c r="K4842" s="19"/>
      <c r="L4842" s="22"/>
      <c r="M4842"/>
    </row>
    <row r="4843" spans="1:13" x14ac:dyDescent="0.25">
      <c r="J4843" s="20"/>
      <c r="K4843" s="19"/>
      <c r="L4843" s="22"/>
      <c r="M4843"/>
    </row>
    <row r="4844" spans="1:13" x14ac:dyDescent="0.25">
      <c r="A4844" s="12"/>
      <c r="F4844" s="12"/>
      <c r="J4844" s="20"/>
      <c r="K4844" s="19"/>
      <c r="L4844" s="22"/>
      <c r="M4844"/>
    </row>
    <row r="4845" spans="1:13" x14ac:dyDescent="0.25">
      <c r="J4845" s="20"/>
      <c r="K4845" s="19"/>
      <c r="L4845" s="22"/>
      <c r="M4845"/>
    </row>
    <row r="4846" spans="1:13" x14ac:dyDescent="0.25">
      <c r="J4846" s="20"/>
      <c r="K4846" s="19"/>
      <c r="L4846" s="22"/>
      <c r="M4846"/>
    </row>
    <row r="4847" spans="1:13" x14ac:dyDescent="0.25">
      <c r="A4847" s="12"/>
      <c r="F4847" s="12"/>
      <c r="J4847" s="20"/>
      <c r="K4847" s="19"/>
      <c r="L4847" s="22"/>
      <c r="M4847"/>
    </row>
    <row r="4848" spans="1:13" x14ac:dyDescent="0.25">
      <c r="J4848" s="20"/>
      <c r="K4848" s="19"/>
      <c r="L4848" s="22"/>
      <c r="M4848"/>
    </row>
    <row r="4849" spans="1:13" x14ac:dyDescent="0.25">
      <c r="J4849" s="20"/>
      <c r="K4849" s="19"/>
      <c r="L4849" s="22"/>
      <c r="M4849"/>
    </row>
    <row r="4850" spans="1:13" x14ac:dyDescent="0.25">
      <c r="A4850" s="12"/>
      <c r="F4850" s="12"/>
      <c r="J4850" s="20"/>
      <c r="K4850" s="19"/>
      <c r="L4850" s="22"/>
      <c r="M4850"/>
    </row>
    <row r="4851" spans="1:13" x14ac:dyDescent="0.25">
      <c r="A4851" s="12"/>
      <c r="F4851" s="12"/>
      <c r="J4851" s="20"/>
      <c r="K4851" s="19"/>
      <c r="L4851" s="22"/>
      <c r="M4851"/>
    </row>
    <row r="4852" spans="1:13" x14ac:dyDescent="0.25">
      <c r="J4852" s="20"/>
      <c r="K4852" s="19"/>
      <c r="L4852" s="22"/>
      <c r="M4852"/>
    </row>
    <row r="4853" spans="1:13" x14ac:dyDescent="0.25">
      <c r="J4853" s="20"/>
      <c r="K4853" s="19"/>
      <c r="L4853" s="22"/>
      <c r="M4853"/>
    </row>
    <row r="4854" spans="1:13" x14ac:dyDescent="0.25">
      <c r="J4854" s="20"/>
      <c r="K4854" s="19"/>
      <c r="L4854" s="22"/>
      <c r="M4854"/>
    </row>
    <row r="4855" spans="1:13" x14ac:dyDescent="0.25">
      <c r="J4855" s="20"/>
      <c r="K4855" s="19"/>
      <c r="L4855" s="22"/>
      <c r="M4855"/>
    </row>
    <row r="4856" spans="1:13" x14ac:dyDescent="0.25">
      <c r="J4856" s="20"/>
      <c r="K4856" s="19"/>
      <c r="L4856" s="22"/>
      <c r="M4856"/>
    </row>
    <row r="4857" spans="1:13" x14ac:dyDescent="0.25">
      <c r="J4857" s="20"/>
      <c r="K4857" s="19"/>
      <c r="L4857" s="22"/>
      <c r="M4857"/>
    </row>
    <row r="4858" spans="1:13" x14ac:dyDescent="0.25">
      <c r="A4858" s="12"/>
      <c r="F4858" s="12"/>
      <c r="J4858" s="20"/>
      <c r="K4858" s="19"/>
      <c r="L4858" s="22"/>
      <c r="M4858"/>
    </row>
    <row r="4859" spans="1:13" x14ac:dyDescent="0.25">
      <c r="J4859" s="20"/>
      <c r="K4859" s="19"/>
      <c r="L4859" s="22"/>
      <c r="M4859"/>
    </row>
    <row r="4860" spans="1:13" x14ac:dyDescent="0.25">
      <c r="J4860" s="20"/>
      <c r="K4860" s="19"/>
      <c r="L4860" s="22"/>
      <c r="M4860"/>
    </row>
    <row r="4861" spans="1:13" x14ac:dyDescent="0.25">
      <c r="A4861" s="12"/>
      <c r="F4861" s="12"/>
      <c r="J4861" s="20"/>
      <c r="K4861" s="19"/>
      <c r="L4861" s="22"/>
      <c r="M4861"/>
    </row>
    <row r="4862" spans="1:13" x14ac:dyDescent="0.25">
      <c r="J4862" s="20"/>
      <c r="K4862" s="19"/>
      <c r="L4862" s="22"/>
      <c r="M4862"/>
    </row>
    <row r="4863" spans="1:13" x14ac:dyDescent="0.25">
      <c r="J4863" s="20"/>
      <c r="K4863" s="19"/>
      <c r="L4863" s="22"/>
      <c r="M4863"/>
    </row>
    <row r="4864" spans="1:13" x14ac:dyDescent="0.25">
      <c r="A4864" s="12"/>
      <c r="F4864" s="12"/>
      <c r="J4864" s="20"/>
      <c r="K4864" s="19"/>
      <c r="L4864" s="22"/>
      <c r="M4864"/>
    </row>
    <row r="4865" spans="1:13" x14ac:dyDescent="0.25">
      <c r="A4865" s="12"/>
      <c r="F4865" s="12"/>
      <c r="J4865" s="20"/>
      <c r="K4865" s="19"/>
      <c r="L4865" s="22"/>
      <c r="M4865"/>
    </row>
    <row r="4866" spans="1:13" x14ac:dyDescent="0.25">
      <c r="J4866" s="20"/>
      <c r="K4866" s="19"/>
      <c r="L4866" s="22"/>
      <c r="M4866"/>
    </row>
    <row r="4867" spans="1:13" x14ac:dyDescent="0.25">
      <c r="J4867" s="20"/>
      <c r="K4867" s="19"/>
      <c r="L4867" s="22"/>
      <c r="M4867"/>
    </row>
    <row r="4868" spans="1:13" x14ac:dyDescent="0.25">
      <c r="J4868" s="20"/>
      <c r="K4868" s="19"/>
      <c r="L4868" s="22"/>
      <c r="M4868"/>
    </row>
    <row r="4869" spans="1:13" x14ac:dyDescent="0.25">
      <c r="J4869" s="20"/>
      <c r="K4869" s="19"/>
      <c r="L4869" s="22"/>
      <c r="M4869"/>
    </row>
    <row r="4870" spans="1:13" x14ac:dyDescent="0.25">
      <c r="J4870" s="20"/>
      <c r="K4870" s="19"/>
      <c r="L4870" s="22"/>
      <c r="M4870"/>
    </row>
    <row r="4871" spans="1:13" x14ac:dyDescent="0.25">
      <c r="J4871" s="20"/>
      <c r="K4871" s="19"/>
      <c r="L4871" s="22"/>
      <c r="M4871"/>
    </row>
    <row r="4872" spans="1:13" x14ac:dyDescent="0.25">
      <c r="A4872" s="12"/>
      <c r="F4872" s="12"/>
      <c r="J4872" s="20"/>
      <c r="K4872" s="19"/>
      <c r="L4872" s="22"/>
      <c r="M4872"/>
    </row>
    <row r="4873" spans="1:13" x14ac:dyDescent="0.25">
      <c r="J4873" s="20"/>
      <c r="K4873" s="19"/>
      <c r="L4873" s="22"/>
      <c r="M4873"/>
    </row>
    <row r="4874" spans="1:13" x14ac:dyDescent="0.25">
      <c r="J4874" s="20"/>
      <c r="K4874" s="19"/>
      <c r="L4874" s="22"/>
      <c r="M4874"/>
    </row>
    <row r="4875" spans="1:13" x14ac:dyDescent="0.25">
      <c r="A4875" s="12"/>
      <c r="F4875" s="12"/>
      <c r="J4875" s="20"/>
      <c r="K4875" s="19"/>
      <c r="L4875" s="22"/>
      <c r="M4875"/>
    </row>
    <row r="4876" spans="1:13" x14ac:dyDescent="0.25">
      <c r="J4876" s="20"/>
      <c r="K4876" s="19"/>
      <c r="L4876" s="22"/>
      <c r="M4876"/>
    </row>
    <row r="4877" spans="1:13" x14ac:dyDescent="0.25">
      <c r="J4877" s="20"/>
      <c r="K4877" s="19"/>
      <c r="L4877" s="22"/>
      <c r="M4877"/>
    </row>
    <row r="4878" spans="1:13" x14ac:dyDescent="0.25">
      <c r="A4878" s="12"/>
      <c r="F4878" s="12"/>
      <c r="J4878" s="20"/>
      <c r="K4878" s="19"/>
      <c r="L4878" s="22"/>
      <c r="M4878"/>
    </row>
    <row r="4879" spans="1:13" x14ac:dyDescent="0.25">
      <c r="A4879" s="12"/>
      <c r="F4879" s="12"/>
      <c r="J4879" s="20"/>
      <c r="K4879" s="19"/>
      <c r="L4879" s="22"/>
      <c r="M4879"/>
    </row>
    <row r="4880" spans="1:13" x14ac:dyDescent="0.25">
      <c r="J4880" s="20"/>
      <c r="K4880" s="19"/>
      <c r="L4880" s="22"/>
      <c r="M4880"/>
    </row>
    <row r="4881" spans="1:13" x14ac:dyDescent="0.25">
      <c r="J4881" s="20"/>
      <c r="K4881" s="19"/>
      <c r="L4881" s="22"/>
      <c r="M4881"/>
    </row>
    <row r="4882" spans="1:13" x14ac:dyDescent="0.25">
      <c r="J4882" s="20"/>
      <c r="K4882" s="19"/>
      <c r="L4882" s="22"/>
      <c r="M4882"/>
    </row>
    <row r="4883" spans="1:13" x14ac:dyDescent="0.25">
      <c r="J4883" s="20"/>
      <c r="K4883" s="19"/>
      <c r="L4883" s="22"/>
      <c r="M4883"/>
    </row>
    <row r="4884" spans="1:13" x14ac:dyDescent="0.25">
      <c r="J4884" s="20"/>
      <c r="K4884" s="19"/>
      <c r="L4884" s="22"/>
      <c r="M4884"/>
    </row>
    <row r="4885" spans="1:13" x14ac:dyDescent="0.25">
      <c r="J4885" s="20"/>
      <c r="K4885" s="19"/>
      <c r="L4885" s="22"/>
      <c r="M4885"/>
    </row>
    <row r="4886" spans="1:13" x14ac:dyDescent="0.25">
      <c r="A4886" s="12"/>
      <c r="F4886" s="12"/>
      <c r="J4886" s="20"/>
      <c r="K4886" s="19"/>
      <c r="L4886" s="22"/>
      <c r="M4886"/>
    </row>
    <row r="4887" spans="1:13" x14ac:dyDescent="0.25">
      <c r="J4887" s="20"/>
      <c r="K4887" s="19"/>
      <c r="L4887" s="22"/>
      <c r="M4887"/>
    </row>
    <row r="4888" spans="1:13" x14ac:dyDescent="0.25">
      <c r="J4888" s="20"/>
      <c r="K4888" s="19"/>
      <c r="L4888" s="22"/>
      <c r="M4888"/>
    </row>
    <row r="4889" spans="1:13" x14ac:dyDescent="0.25">
      <c r="A4889" s="12"/>
      <c r="F4889" s="12"/>
      <c r="J4889" s="20"/>
      <c r="K4889" s="19"/>
      <c r="L4889" s="22"/>
      <c r="M4889"/>
    </row>
    <row r="4890" spans="1:13" x14ac:dyDescent="0.25">
      <c r="J4890" s="20"/>
      <c r="K4890" s="19"/>
      <c r="L4890" s="22"/>
      <c r="M4890"/>
    </row>
    <row r="4891" spans="1:13" x14ac:dyDescent="0.25">
      <c r="J4891" s="20"/>
      <c r="K4891" s="19"/>
      <c r="L4891" s="22"/>
      <c r="M4891"/>
    </row>
    <row r="4892" spans="1:13" x14ac:dyDescent="0.25">
      <c r="A4892" s="12"/>
      <c r="F4892" s="12"/>
      <c r="J4892" s="20"/>
      <c r="K4892" s="19"/>
      <c r="L4892" s="22"/>
      <c r="M4892"/>
    </row>
    <row r="4893" spans="1:13" x14ac:dyDescent="0.25">
      <c r="A4893" s="12"/>
      <c r="F4893" s="12"/>
      <c r="J4893" s="20"/>
      <c r="K4893" s="19"/>
      <c r="L4893" s="22"/>
      <c r="M4893"/>
    </row>
    <row r="4894" spans="1:13" x14ac:dyDescent="0.25">
      <c r="J4894" s="20"/>
      <c r="K4894" s="19"/>
      <c r="L4894" s="22"/>
      <c r="M4894"/>
    </row>
    <row r="4895" spans="1:13" x14ac:dyDescent="0.25">
      <c r="J4895" s="20"/>
      <c r="K4895" s="19"/>
      <c r="L4895" s="22"/>
      <c r="M4895"/>
    </row>
    <row r="4896" spans="1:13" x14ac:dyDescent="0.25">
      <c r="J4896" s="20"/>
      <c r="K4896" s="19"/>
      <c r="L4896" s="22"/>
      <c r="M4896"/>
    </row>
    <row r="4897" spans="1:13" x14ac:dyDescent="0.25">
      <c r="J4897" s="20"/>
      <c r="K4897" s="19"/>
      <c r="L4897" s="22"/>
      <c r="M4897"/>
    </row>
    <row r="4898" spans="1:13" x14ac:dyDescent="0.25">
      <c r="J4898" s="20"/>
      <c r="K4898" s="19"/>
      <c r="L4898" s="22"/>
      <c r="M4898"/>
    </row>
    <row r="4899" spans="1:13" x14ac:dyDescent="0.25">
      <c r="J4899" s="20"/>
      <c r="K4899" s="19"/>
      <c r="L4899" s="22"/>
      <c r="M4899"/>
    </row>
    <row r="4900" spans="1:13" x14ac:dyDescent="0.25">
      <c r="A4900" s="12"/>
      <c r="F4900" s="12"/>
      <c r="J4900" s="20"/>
      <c r="K4900" s="19"/>
      <c r="L4900" s="22"/>
      <c r="M4900"/>
    </row>
    <row r="4901" spans="1:13" x14ac:dyDescent="0.25">
      <c r="J4901" s="20"/>
      <c r="K4901" s="19"/>
      <c r="L4901" s="22"/>
      <c r="M4901"/>
    </row>
    <row r="4902" spans="1:13" x14ac:dyDescent="0.25">
      <c r="J4902" s="20"/>
      <c r="K4902" s="19"/>
      <c r="L4902" s="22"/>
      <c r="M4902"/>
    </row>
    <row r="4903" spans="1:13" x14ac:dyDescent="0.25">
      <c r="A4903" s="12"/>
      <c r="F4903" s="12"/>
      <c r="J4903" s="20"/>
      <c r="K4903" s="19"/>
      <c r="L4903" s="22"/>
      <c r="M4903"/>
    </row>
    <row r="4904" spans="1:13" x14ac:dyDescent="0.25">
      <c r="J4904" s="20"/>
      <c r="K4904" s="19"/>
      <c r="L4904" s="22"/>
      <c r="M4904"/>
    </row>
    <row r="4905" spans="1:13" x14ac:dyDescent="0.25">
      <c r="J4905" s="20"/>
      <c r="K4905" s="19"/>
      <c r="L4905" s="22"/>
      <c r="M4905"/>
    </row>
    <row r="4906" spans="1:13" x14ac:dyDescent="0.25">
      <c r="A4906" s="12"/>
      <c r="F4906" s="12"/>
      <c r="J4906" s="20"/>
      <c r="K4906" s="19"/>
      <c r="L4906" s="22"/>
      <c r="M4906"/>
    </row>
    <row r="4907" spans="1:13" x14ac:dyDescent="0.25">
      <c r="A4907" s="12"/>
      <c r="F4907" s="12"/>
      <c r="J4907" s="20"/>
      <c r="K4907" s="19"/>
      <c r="L4907" s="22"/>
      <c r="M4907"/>
    </row>
    <row r="4908" spans="1:13" x14ac:dyDescent="0.25">
      <c r="J4908" s="20"/>
      <c r="K4908" s="19"/>
      <c r="L4908" s="22"/>
      <c r="M4908"/>
    </row>
    <row r="4909" spans="1:13" x14ac:dyDescent="0.25">
      <c r="J4909" s="20"/>
      <c r="K4909" s="19"/>
      <c r="L4909" s="22"/>
      <c r="M4909"/>
    </row>
    <row r="4910" spans="1:13" x14ac:dyDescent="0.25">
      <c r="J4910" s="20"/>
      <c r="K4910" s="19"/>
      <c r="L4910" s="22"/>
      <c r="M4910"/>
    </row>
    <row r="4911" spans="1:13" x14ac:dyDescent="0.25">
      <c r="J4911" s="20"/>
      <c r="K4911" s="19"/>
      <c r="L4911" s="22"/>
      <c r="M4911"/>
    </row>
    <row r="4912" spans="1:13" x14ac:dyDescent="0.25">
      <c r="J4912" s="20"/>
      <c r="K4912" s="19"/>
      <c r="L4912" s="22"/>
      <c r="M4912"/>
    </row>
    <row r="4913" spans="1:13" x14ac:dyDescent="0.25">
      <c r="J4913" s="20"/>
      <c r="K4913" s="19"/>
      <c r="L4913" s="22"/>
      <c r="M4913"/>
    </row>
    <row r="4914" spans="1:13" x14ac:dyDescent="0.25">
      <c r="A4914" s="12"/>
      <c r="F4914" s="12"/>
      <c r="J4914" s="20"/>
      <c r="K4914" s="19"/>
      <c r="L4914" s="22"/>
      <c r="M4914"/>
    </row>
    <row r="4915" spans="1:13" x14ac:dyDescent="0.25">
      <c r="J4915" s="20"/>
      <c r="K4915" s="19"/>
      <c r="L4915" s="22"/>
      <c r="M4915"/>
    </row>
    <row r="4916" spans="1:13" x14ac:dyDescent="0.25">
      <c r="J4916" s="20"/>
      <c r="K4916" s="19"/>
      <c r="L4916" s="22"/>
      <c r="M4916"/>
    </row>
    <row r="4917" spans="1:13" x14ac:dyDescent="0.25">
      <c r="A4917" s="12"/>
      <c r="F4917" s="12"/>
      <c r="J4917" s="20"/>
      <c r="K4917" s="19"/>
      <c r="L4917" s="22"/>
      <c r="M4917"/>
    </row>
    <row r="4918" spans="1:13" x14ac:dyDescent="0.25">
      <c r="J4918" s="20"/>
      <c r="K4918" s="19"/>
      <c r="L4918" s="22"/>
      <c r="M4918"/>
    </row>
    <row r="4919" spans="1:13" x14ac:dyDescent="0.25">
      <c r="J4919" s="20"/>
      <c r="K4919" s="19"/>
      <c r="L4919" s="22"/>
      <c r="M4919"/>
    </row>
    <row r="4920" spans="1:13" x14ac:dyDescent="0.25">
      <c r="A4920" s="12"/>
      <c r="F4920" s="12"/>
      <c r="J4920" s="20"/>
      <c r="K4920" s="19"/>
      <c r="L4920" s="22"/>
      <c r="M4920"/>
    </row>
    <row r="4921" spans="1:13" x14ac:dyDescent="0.25">
      <c r="A4921" s="12"/>
      <c r="F4921" s="12"/>
      <c r="J4921" s="20"/>
      <c r="K4921" s="19"/>
      <c r="L4921" s="22"/>
      <c r="M4921"/>
    </row>
    <row r="4922" spans="1:13" x14ac:dyDescent="0.25">
      <c r="J4922" s="20"/>
      <c r="K4922" s="19"/>
      <c r="L4922" s="22"/>
      <c r="M4922"/>
    </row>
    <row r="4923" spans="1:13" x14ac:dyDescent="0.25">
      <c r="J4923" s="20"/>
      <c r="K4923" s="19"/>
      <c r="L4923" s="22"/>
      <c r="M4923"/>
    </row>
    <row r="4924" spans="1:13" x14ac:dyDescent="0.25">
      <c r="J4924" s="20"/>
      <c r="K4924" s="19"/>
      <c r="L4924" s="22"/>
      <c r="M4924"/>
    </row>
    <row r="4925" spans="1:13" x14ac:dyDescent="0.25">
      <c r="J4925" s="20"/>
      <c r="K4925" s="19"/>
      <c r="L4925" s="22"/>
      <c r="M4925"/>
    </row>
    <row r="4926" spans="1:13" x14ac:dyDescent="0.25">
      <c r="J4926" s="20"/>
      <c r="K4926" s="19"/>
      <c r="L4926" s="22"/>
      <c r="M4926"/>
    </row>
    <row r="4927" spans="1:13" x14ac:dyDescent="0.25">
      <c r="J4927" s="20"/>
      <c r="K4927" s="19"/>
      <c r="L4927" s="22"/>
      <c r="M4927"/>
    </row>
    <row r="4928" spans="1:13" x14ac:dyDescent="0.25">
      <c r="A4928" s="12"/>
      <c r="F4928" s="12"/>
      <c r="J4928" s="20"/>
      <c r="K4928" s="19"/>
      <c r="L4928" s="22"/>
      <c r="M4928"/>
    </row>
    <row r="4929" spans="1:13" x14ac:dyDescent="0.25">
      <c r="J4929" s="20"/>
      <c r="K4929" s="19"/>
      <c r="L4929" s="22"/>
      <c r="M4929"/>
    </row>
    <row r="4930" spans="1:13" x14ac:dyDescent="0.25">
      <c r="J4930" s="20"/>
      <c r="K4930" s="19"/>
      <c r="L4930" s="22"/>
      <c r="M4930"/>
    </row>
    <row r="4931" spans="1:13" x14ac:dyDescent="0.25">
      <c r="A4931" s="12"/>
      <c r="F4931" s="12"/>
      <c r="J4931" s="20"/>
      <c r="K4931" s="19"/>
      <c r="L4931" s="22"/>
      <c r="M4931"/>
    </row>
    <row r="4932" spans="1:13" x14ac:dyDescent="0.25">
      <c r="J4932" s="20"/>
      <c r="K4932" s="19"/>
      <c r="L4932" s="22"/>
      <c r="M4932"/>
    </row>
    <row r="4933" spans="1:13" x14ac:dyDescent="0.25">
      <c r="J4933" s="20"/>
      <c r="K4933" s="19"/>
      <c r="L4933" s="22"/>
      <c r="M4933"/>
    </row>
    <row r="4934" spans="1:13" x14ac:dyDescent="0.25">
      <c r="A4934" s="12"/>
      <c r="F4934" s="12"/>
      <c r="J4934" s="20"/>
      <c r="K4934" s="19"/>
      <c r="L4934" s="22"/>
      <c r="M4934"/>
    </row>
    <row r="4935" spans="1:13" x14ac:dyDescent="0.25">
      <c r="A4935" s="12"/>
      <c r="F4935" s="12"/>
      <c r="J4935" s="20"/>
      <c r="K4935" s="19"/>
      <c r="L4935" s="22"/>
      <c r="M4935"/>
    </row>
    <row r="4936" spans="1:13" x14ac:dyDescent="0.25">
      <c r="J4936" s="20"/>
      <c r="K4936" s="19"/>
      <c r="L4936" s="22"/>
      <c r="M4936"/>
    </row>
    <row r="4937" spans="1:13" x14ac:dyDescent="0.25">
      <c r="J4937" s="20"/>
      <c r="K4937" s="19"/>
      <c r="L4937" s="22"/>
      <c r="M4937"/>
    </row>
    <row r="4938" spans="1:13" x14ac:dyDescent="0.25">
      <c r="J4938" s="20"/>
      <c r="K4938" s="19"/>
      <c r="L4938" s="22"/>
      <c r="M4938"/>
    </row>
    <row r="4939" spans="1:13" x14ac:dyDescent="0.25">
      <c r="J4939" s="20"/>
      <c r="K4939" s="19"/>
      <c r="L4939" s="22"/>
      <c r="M4939"/>
    </row>
    <row r="4940" spans="1:13" x14ac:dyDescent="0.25">
      <c r="J4940" s="20"/>
      <c r="K4940" s="19"/>
      <c r="L4940" s="22"/>
      <c r="M4940"/>
    </row>
    <row r="4941" spans="1:13" x14ac:dyDescent="0.25">
      <c r="J4941" s="20"/>
      <c r="K4941" s="19"/>
      <c r="L4941" s="22"/>
      <c r="M4941"/>
    </row>
    <row r="4942" spans="1:13" x14ac:dyDescent="0.25">
      <c r="A4942" s="12"/>
      <c r="F4942" s="12"/>
      <c r="J4942" s="20"/>
      <c r="K4942" s="19"/>
      <c r="L4942" s="22"/>
      <c r="M4942"/>
    </row>
    <row r="4943" spans="1:13" x14ac:dyDescent="0.25">
      <c r="J4943" s="20"/>
      <c r="K4943" s="19"/>
      <c r="L4943" s="22"/>
      <c r="M4943"/>
    </row>
    <row r="4944" spans="1:13" x14ac:dyDescent="0.25">
      <c r="J4944" s="20"/>
      <c r="K4944" s="19"/>
      <c r="L4944" s="22"/>
      <c r="M4944"/>
    </row>
    <row r="4945" spans="1:13" x14ac:dyDescent="0.25">
      <c r="A4945" s="12"/>
      <c r="F4945" s="12"/>
      <c r="J4945" s="20"/>
      <c r="K4945" s="19"/>
      <c r="L4945" s="22"/>
      <c r="M4945"/>
    </row>
    <row r="4946" spans="1:13" x14ac:dyDescent="0.25">
      <c r="J4946" s="20"/>
      <c r="K4946" s="19"/>
      <c r="L4946" s="22"/>
      <c r="M4946"/>
    </row>
    <row r="4947" spans="1:13" x14ac:dyDescent="0.25">
      <c r="J4947" s="20"/>
      <c r="K4947" s="19"/>
      <c r="L4947" s="22"/>
      <c r="M4947"/>
    </row>
    <row r="4948" spans="1:13" x14ac:dyDescent="0.25">
      <c r="A4948" s="12"/>
      <c r="F4948" s="12"/>
      <c r="J4948" s="20"/>
      <c r="K4948" s="19"/>
      <c r="L4948" s="22"/>
      <c r="M4948"/>
    </row>
    <row r="4949" spans="1:13" x14ac:dyDescent="0.25">
      <c r="A4949" s="12"/>
      <c r="F4949" s="12"/>
      <c r="J4949" s="20"/>
      <c r="K4949" s="19"/>
      <c r="L4949" s="22"/>
      <c r="M4949"/>
    </row>
    <row r="4950" spans="1:13" x14ac:dyDescent="0.25">
      <c r="J4950" s="20"/>
      <c r="K4950" s="19"/>
      <c r="L4950" s="22"/>
      <c r="M4950"/>
    </row>
    <row r="4951" spans="1:13" x14ac:dyDescent="0.25">
      <c r="J4951" s="20"/>
      <c r="K4951" s="19"/>
      <c r="L4951" s="22"/>
      <c r="M4951"/>
    </row>
    <row r="4952" spans="1:13" x14ac:dyDescent="0.25">
      <c r="J4952" s="20"/>
      <c r="K4952" s="19"/>
      <c r="L4952" s="22"/>
      <c r="M4952"/>
    </row>
    <row r="4953" spans="1:13" x14ac:dyDescent="0.25">
      <c r="J4953" s="20"/>
      <c r="K4953" s="19"/>
      <c r="L4953" s="22"/>
      <c r="M4953"/>
    </row>
    <row r="4954" spans="1:13" x14ac:dyDescent="0.25">
      <c r="J4954" s="20"/>
      <c r="K4954" s="19"/>
      <c r="L4954" s="22"/>
      <c r="M4954"/>
    </row>
    <row r="4955" spans="1:13" x14ac:dyDescent="0.25">
      <c r="J4955" s="20"/>
      <c r="K4955" s="19"/>
      <c r="L4955" s="22"/>
      <c r="M4955"/>
    </row>
    <row r="4956" spans="1:13" x14ac:dyDescent="0.25">
      <c r="A4956" s="12"/>
      <c r="F4956" s="12"/>
      <c r="J4956" s="20"/>
      <c r="K4956" s="19"/>
      <c r="L4956" s="22"/>
      <c r="M4956"/>
    </row>
    <row r="4957" spans="1:13" x14ac:dyDescent="0.25">
      <c r="J4957" s="20"/>
      <c r="K4957" s="19"/>
      <c r="L4957" s="22"/>
      <c r="M4957"/>
    </row>
    <row r="4958" spans="1:13" x14ac:dyDescent="0.25">
      <c r="J4958" s="20"/>
      <c r="K4958" s="19"/>
      <c r="L4958" s="22"/>
      <c r="M4958"/>
    </row>
    <row r="4959" spans="1:13" x14ac:dyDescent="0.25">
      <c r="A4959" s="12"/>
      <c r="F4959" s="12"/>
      <c r="J4959" s="20"/>
      <c r="K4959" s="19"/>
      <c r="L4959" s="22"/>
      <c r="M4959"/>
    </row>
    <row r="4960" spans="1:13" x14ac:dyDescent="0.25">
      <c r="J4960" s="20"/>
      <c r="K4960" s="19"/>
      <c r="L4960" s="22"/>
      <c r="M4960"/>
    </row>
    <row r="4961" spans="1:13" x14ac:dyDescent="0.25">
      <c r="J4961" s="20"/>
      <c r="K4961" s="19"/>
      <c r="L4961" s="22"/>
      <c r="M4961"/>
    </row>
    <row r="4962" spans="1:13" x14ac:dyDescent="0.25">
      <c r="A4962" s="12"/>
      <c r="F4962" s="12"/>
      <c r="J4962" s="20"/>
      <c r="K4962" s="19"/>
      <c r="L4962" s="22"/>
      <c r="M4962"/>
    </row>
    <row r="4963" spans="1:13" x14ac:dyDescent="0.25">
      <c r="A4963" s="12"/>
      <c r="F4963" s="12"/>
      <c r="J4963" s="20"/>
      <c r="K4963" s="19"/>
      <c r="L4963" s="22"/>
      <c r="M4963"/>
    </row>
    <row r="4964" spans="1:13" x14ac:dyDescent="0.25">
      <c r="J4964" s="20"/>
      <c r="K4964" s="19"/>
      <c r="L4964" s="22"/>
      <c r="M4964"/>
    </row>
    <row r="4965" spans="1:13" x14ac:dyDescent="0.25">
      <c r="J4965" s="20"/>
      <c r="K4965" s="19"/>
      <c r="L4965" s="22"/>
      <c r="M4965"/>
    </row>
    <row r="4966" spans="1:13" x14ac:dyDescent="0.25">
      <c r="J4966" s="20"/>
      <c r="K4966" s="19"/>
      <c r="L4966" s="22"/>
      <c r="M4966"/>
    </row>
    <row r="4967" spans="1:13" x14ac:dyDescent="0.25">
      <c r="J4967" s="20"/>
      <c r="K4967" s="19"/>
      <c r="L4967" s="22"/>
      <c r="M4967"/>
    </row>
    <row r="4968" spans="1:13" x14ac:dyDescent="0.25">
      <c r="J4968" s="20"/>
      <c r="K4968" s="19"/>
      <c r="L4968" s="22"/>
      <c r="M4968"/>
    </row>
    <row r="4969" spans="1:13" x14ac:dyDescent="0.25">
      <c r="J4969" s="20"/>
      <c r="K4969" s="19"/>
      <c r="L4969" s="22"/>
      <c r="M4969"/>
    </row>
    <row r="4970" spans="1:13" x14ac:dyDescent="0.25">
      <c r="A4970" s="12"/>
      <c r="F4970" s="12"/>
      <c r="J4970" s="20"/>
      <c r="K4970" s="19"/>
      <c r="L4970" s="22"/>
      <c r="M4970"/>
    </row>
    <row r="4971" spans="1:13" x14ac:dyDescent="0.25">
      <c r="J4971" s="20"/>
      <c r="K4971" s="19"/>
      <c r="L4971" s="22"/>
      <c r="M4971"/>
    </row>
    <row r="4972" spans="1:13" x14ac:dyDescent="0.25">
      <c r="J4972" s="20"/>
      <c r="K4972" s="19"/>
      <c r="L4972" s="22"/>
      <c r="M4972"/>
    </row>
    <row r="4973" spans="1:13" x14ac:dyDescent="0.25">
      <c r="A4973" s="12"/>
      <c r="F4973" s="12"/>
      <c r="J4973" s="20"/>
      <c r="K4973" s="19"/>
      <c r="L4973" s="22"/>
      <c r="M4973"/>
    </row>
    <row r="4974" spans="1:13" x14ac:dyDescent="0.25">
      <c r="J4974" s="20"/>
      <c r="K4974" s="19"/>
      <c r="L4974" s="22"/>
      <c r="M4974"/>
    </row>
    <row r="4975" spans="1:13" x14ac:dyDescent="0.25">
      <c r="J4975" s="20"/>
      <c r="K4975" s="19"/>
      <c r="L4975" s="22"/>
      <c r="M4975"/>
    </row>
    <row r="4976" spans="1:13" x14ac:dyDescent="0.25">
      <c r="A4976" s="12"/>
      <c r="F4976" s="12"/>
      <c r="J4976" s="20"/>
      <c r="K4976" s="19"/>
      <c r="L4976" s="22"/>
      <c r="M4976"/>
    </row>
    <row r="4977" spans="1:13" x14ac:dyDescent="0.25">
      <c r="A4977" s="12"/>
      <c r="F4977" s="12"/>
      <c r="J4977" s="20"/>
      <c r="K4977" s="19"/>
      <c r="L4977" s="22"/>
      <c r="M4977"/>
    </row>
    <row r="4978" spans="1:13" x14ac:dyDescent="0.25">
      <c r="J4978" s="20"/>
      <c r="K4978" s="19"/>
      <c r="L4978" s="22"/>
      <c r="M4978"/>
    </row>
    <row r="4979" spans="1:13" x14ac:dyDescent="0.25">
      <c r="J4979" s="20"/>
      <c r="K4979" s="19"/>
      <c r="L4979" s="22"/>
      <c r="M4979"/>
    </row>
    <row r="4980" spans="1:13" x14ac:dyDescent="0.25">
      <c r="J4980" s="20"/>
      <c r="K4980" s="19"/>
      <c r="L4980" s="22"/>
      <c r="M4980"/>
    </row>
    <row r="4981" spans="1:13" x14ac:dyDescent="0.25">
      <c r="J4981" s="20"/>
      <c r="K4981" s="19"/>
      <c r="L4981" s="22"/>
      <c r="M4981"/>
    </row>
    <row r="4982" spans="1:13" x14ac:dyDescent="0.25">
      <c r="J4982" s="20"/>
      <c r="K4982" s="19"/>
      <c r="L4982" s="22"/>
      <c r="M4982"/>
    </row>
    <row r="4983" spans="1:13" x14ac:dyDescent="0.25">
      <c r="J4983" s="20"/>
      <c r="K4983" s="19"/>
      <c r="L4983" s="22"/>
      <c r="M4983"/>
    </row>
    <row r="4984" spans="1:13" x14ac:dyDescent="0.25">
      <c r="A4984" s="12"/>
      <c r="F4984" s="12"/>
      <c r="J4984" s="20"/>
      <c r="K4984" s="19"/>
      <c r="L4984" s="22"/>
      <c r="M4984"/>
    </row>
    <row r="4985" spans="1:13" x14ac:dyDescent="0.25">
      <c r="J4985" s="20"/>
      <c r="K4985" s="19"/>
      <c r="L4985" s="22"/>
      <c r="M4985"/>
    </row>
    <row r="4986" spans="1:13" x14ac:dyDescent="0.25">
      <c r="J4986" s="20"/>
      <c r="K4986" s="19"/>
      <c r="L4986" s="22"/>
      <c r="M4986"/>
    </row>
    <row r="4987" spans="1:13" x14ac:dyDescent="0.25">
      <c r="A4987" s="12"/>
      <c r="F4987" s="12"/>
      <c r="J4987" s="20"/>
      <c r="K4987" s="19"/>
      <c r="L4987" s="22"/>
      <c r="M4987"/>
    </row>
    <row r="4988" spans="1:13" x14ac:dyDescent="0.25">
      <c r="J4988" s="20"/>
      <c r="K4988" s="19"/>
      <c r="L4988" s="22"/>
      <c r="M4988"/>
    </row>
    <row r="4989" spans="1:13" x14ac:dyDescent="0.25">
      <c r="J4989" s="20"/>
      <c r="K4989" s="19"/>
      <c r="L4989" s="22"/>
      <c r="M4989"/>
    </row>
    <row r="4990" spans="1:13" x14ac:dyDescent="0.25">
      <c r="A4990" s="12"/>
      <c r="F4990" s="12"/>
      <c r="J4990" s="20"/>
      <c r="K4990" s="19"/>
      <c r="L4990" s="22"/>
      <c r="M4990"/>
    </row>
    <row r="4991" spans="1:13" x14ac:dyDescent="0.25">
      <c r="A4991" s="12"/>
      <c r="F4991" s="12"/>
      <c r="J4991" s="20"/>
      <c r="K4991" s="19"/>
      <c r="L4991" s="22"/>
      <c r="M4991"/>
    </row>
    <row r="4992" spans="1:13" x14ac:dyDescent="0.25">
      <c r="J4992" s="20"/>
      <c r="K4992" s="19"/>
      <c r="L4992" s="22"/>
      <c r="M4992"/>
    </row>
    <row r="4993" spans="1:13" x14ac:dyDescent="0.25">
      <c r="J4993" s="20"/>
      <c r="K4993" s="19"/>
      <c r="L4993" s="22"/>
      <c r="M4993"/>
    </row>
    <row r="4994" spans="1:13" x14ac:dyDescent="0.25">
      <c r="J4994" s="20"/>
      <c r="K4994" s="19"/>
      <c r="L4994" s="22"/>
      <c r="M4994"/>
    </row>
    <row r="4995" spans="1:13" x14ac:dyDescent="0.25">
      <c r="J4995" s="20"/>
      <c r="K4995" s="19"/>
      <c r="L4995" s="22"/>
      <c r="M4995"/>
    </row>
    <row r="4996" spans="1:13" x14ac:dyDescent="0.25">
      <c r="J4996" s="20"/>
      <c r="K4996" s="19"/>
      <c r="L4996" s="22"/>
      <c r="M4996"/>
    </row>
    <row r="4997" spans="1:13" x14ac:dyDescent="0.25">
      <c r="J4997" s="20"/>
      <c r="K4997" s="19"/>
      <c r="L4997" s="22"/>
      <c r="M4997"/>
    </row>
    <row r="4998" spans="1:13" x14ac:dyDescent="0.25">
      <c r="A4998" s="12"/>
      <c r="F4998" s="12"/>
      <c r="J4998" s="20"/>
      <c r="K4998" s="19"/>
      <c r="L4998" s="22"/>
      <c r="M4998"/>
    </row>
    <row r="4999" spans="1:13" x14ac:dyDescent="0.25">
      <c r="J4999" s="20"/>
      <c r="K4999" s="19"/>
      <c r="L4999" s="22"/>
      <c r="M4999"/>
    </row>
    <row r="5000" spans="1:13" x14ac:dyDescent="0.25">
      <c r="J5000" s="20"/>
      <c r="K5000" s="19"/>
      <c r="L5000" s="22"/>
      <c r="M5000"/>
    </row>
    <row r="5001" spans="1:13" x14ac:dyDescent="0.25">
      <c r="A5001" s="12"/>
      <c r="F5001" s="12"/>
      <c r="J5001" s="20"/>
      <c r="K5001" s="19"/>
      <c r="L5001" s="22"/>
      <c r="M5001"/>
    </row>
    <row r="5002" spans="1:13" x14ac:dyDescent="0.25">
      <c r="J5002" s="20"/>
      <c r="K5002" s="19"/>
      <c r="L5002" s="22"/>
      <c r="M5002"/>
    </row>
    <row r="5003" spans="1:13" x14ac:dyDescent="0.25">
      <c r="J5003" s="20"/>
      <c r="K5003" s="19"/>
      <c r="L5003" s="22"/>
      <c r="M5003"/>
    </row>
    <row r="5004" spans="1:13" x14ac:dyDescent="0.25">
      <c r="A5004" s="12"/>
      <c r="F5004" s="12"/>
      <c r="J5004" s="20"/>
      <c r="K5004" s="19"/>
      <c r="L5004" s="22"/>
      <c r="M5004"/>
    </row>
  </sheetData>
  <mergeCells count="3">
    <mergeCell ref="A3:C3"/>
    <mergeCell ref="F3:G3"/>
    <mergeCell ref="J3:K3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DataSource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Data With Decision: Brings data to life</cp:lastModifiedBy>
  <dcterms:created xsi:type="dcterms:W3CDTF">2020-11-20T21:25:05Z</dcterms:created>
  <dcterms:modified xsi:type="dcterms:W3CDTF">2020-11-22T11:53:12Z</dcterms:modified>
</cp:coreProperties>
</file>