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Project 5 data\"/>
    </mc:Choice>
  </mc:AlternateContent>
  <xr:revisionPtr revIDLastSave="0" documentId="13_ncr:1_{497D305A-A87E-4B8B-932F-5043C8BDFAD7}" xr6:coauthVersionLast="47" xr6:coauthVersionMax="47" xr10:uidLastSave="{00000000-0000-0000-0000-000000000000}"/>
  <bookViews>
    <workbookView xWindow="-108" yWindow="-108" windowWidth="23256" windowHeight="13176" xr2:uid="{E96576F7-C47E-495E-9B4D-994D31E6B5E9}"/>
  </bookViews>
  <sheets>
    <sheet name="Sheet1" sheetId="1" r:id="rId1"/>
  </sheets>
  <definedNames>
    <definedName name="_xlnm._FilterDatabase" localSheetId="0" hidden="1">Sheet1!$A$1:$P$251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</calcChain>
</file>

<file path=xl/sharedStrings.xml><?xml version="1.0" encoding="utf-8"?>
<sst xmlns="http://schemas.openxmlformats.org/spreadsheetml/2006/main" count="1766" uniqueCount="760">
  <si>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</si>
  <si>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</si>
  <si>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</si>
  <si>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</si>
  <si>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</si>
  <si>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</si>
  <si>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</si>
  <si>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</si>
  <si>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</si>
  <si>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</si>
  <si>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</si>
  <si>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</si>
  <si>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</si>
  <si>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Frank Darabont</t>
  </si>
  <si>
    <t>Crime|Drama</t>
  </si>
  <si>
    <t>Morgan Freeman</t>
  </si>
  <si>
    <t>The Shawshank Redemption </t>
  </si>
  <si>
    <t>English</t>
  </si>
  <si>
    <t>USA</t>
  </si>
  <si>
    <t>Francis Ford Coppola</t>
  </si>
  <si>
    <t>Al Pacino</t>
  </si>
  <si>
    <t>The Godfather </t>
  </si>
  <si>
    <t>Christopher Nolan</t>
  </si>
  <si>
    <t>Action|Crime|Drama|Thriller</t>
  </si>
  <si>
    <t>Christian Bale</t>
  </si>
  <si>
    <t>The Dark Knight </t>
  </si>
  <si>
    <t>Robert De Niro</t>
  </si>
  <si>
    <t>The Godfather: Part II </t>
  </si>
  <si>
    <t>Peter Jackson</t>
  </si>
  <si>
    <t>Action|Adventure|Drama|Fantasy</t>
  </si>
  <si>
    <t>Orlando Bloom</t>
  </si>
  <si>
    <t>The Lord of the Rings: The Return of the King </t>
  </si>
  <si>
    <t>Steven Spielberg</t>
  </si>
  <si>
    <t>Biography|Drama|History</t>
  </si>
  <si>
    <t>Liam Neeson</t>
  </si>
  <si>
    <t>Schindler's List </t>
  </si>
  <si>
    <t>Quentin Tarantino</t>
  </si>
  <si>
    <t>Bruce Willis</t>
  </si>
  <si>
    <t>Pulp Fiction </t>
  </si>
  <si>
    <t>Sergio Leone</t>
  </si>
  <si>
    <t>Western</t>
  </si>
  <si>
    <t>Clint Eastwood</t>
  </si>
  <si>
    <t>The Good, the Bad and the Ugly </t>
  </si>
  <si>
    <t>Italian</t>
  </si>
  <si>
    <t>Italy</t>
  </si>
  <si>
    <t>Action|Adventure|Sci-Fi|Thriller</t>
  </si>
  <si>
    <t>Leonardo DiCaprio</t>
  </si>
  <si>
    <t>Inception </t>
  </si>
  <si>
    <t>Christopher Lee</t>
  </si>
  <si>
    <t>The Lord of the Rings: The Fellowship of the Ring </t>
  </si>
  <si>
    <t>New Zealand</t>
  </si>
  <si>
    <t>David Fincher</t>
  </si>
  <si>
    <t>Drama</t>
  </si>
  <si>
    <t>Brad Pitt</t>
  </si>
  <si>
    <t>Fight Club </t>
  </si>
  <si>
    <t>Robert Zemeckis</t>
  </si>
  <si>
    <t>Comedy|Drama</t>
  </si>
  <si>
    <t>Tom Hanks</t>
  </si>
  <si>
    <t>Forrest Gump </t>
  </si>
  <si>
    <t>Irvin Kershner</t>
  </si>
  <si>
    <t>Action|Adventure|Fantasy|Sci-Fi</t>
  </si>
  <si>
    <t>Harrison Ford</t>
  </si>
  <si>
    <t>Star Wars: Episode V - The Empire Strikes Back </t>
  </si>
  <si>
    <t>The Lord of the Rings: The Two Towers </t>
  </si>
  <si>
    <t>Lana Wachowski</t>
  </si>
  <si>
    <t>Action|Sci-Fi</t>
  </si>
  <si>
    <t>Keanu Reeves</t>
  </si>
  <si>
    <t>The Matrix </t>
  </si>
  <si>
    <t>Martin Scorsese</t>
  </si>
  <si>
    <t>Biography|Crime|Drama</t>
  </si>
  <si>
    <t>Goodfellas </t>
  </si>
  <si>
    <t>George Lucas</t>
  </si>
  <si>
    <t>Star Wars: Episode IV - A New Hope </t>
  </si>
  <si>
    <t>Milos Forman</t>
  </si>
  <si>
    <t>Scatman Crothers</t>
  </si>
  <si>
    <t>One Flew Over the Cuckoo's Nest </t>
  </si>
  <si>
    <t>Fernando Meirelles</t>
  </si>
  <si>
    <t>Alice Braga</t>
  </si>
  <si>
    <t>City of God </t>
  </si>
  <si>
    <t>Portuguese</t>
  </si>
  <si>
    <t>Brazil</t>
  </si>
  <si>
    <t>Akira Kurosawa</t>
  </si>
  <si>
    <t>Action|Adventure|Drama</t>
  </si>
  <si>
    <t>Takashi Shimura</t>
  </si>
  <si>
    <t>Seven Samurai </t>
  </si>
  <si>
    <t>Japanese</t>
  </si>
  <si>
    <t>Japan</t>
  </si>
  <si>
    <t>Adventure|Drama|Sci-Fi</t>
  </si>
  <si>
    <t>Matthew McConaughey</t>
  </si>
  <si>
    <t>Interstellar </t>
  </si>
  <si>
    <t>Action|Drama|War</t>
  </si>
  <si>
    <t>Saving Private Ryan </t>
  </si>
  <si>
    <t>Crime|Drama|Mystery|Thriller</t>
  </si>
  <si>
    <t>Se7en </t>
  </si>
  <si>
    <t>Jonathan Demme</t>
  </si>
  <si>
    <t>Crime|Drama|Horror|Thriller</t>
  </si>
  <si>
    <t>Anthony Hopkins</t>
  </si>
  <si>
    <t>The Silence of the Lambs </t>
  </si>
  <si>
    <t>Hayao Miyazaki</t>
  </si>
  <si>
    <t>Adventure|Animation|Family|Fantasy</t>
  </si>
  <si>
    <t>Bunta Sugawara</t>
  </si>
  <si>
    <t>Spirited Away </t>
  </si>
  <si>
    <t>Tony Kaye</t>
  </si>
  <si>
    <t>Ethan Suplee</t>
  </si>
  <si>
    <t>American History X </t>
  </si>
  <si>
    <t>Bryan Singer</t>
  </si>
  <si>
    <t>Kevin Spacey</t>
  </si>
  <si>
    <t>The Usual Suspects </t>
  </si>
  <si>
    <t>Charles Chaplin</t>
  </si>
  <si>
    <t>Comedy|Drama|Family</t>
  </si>
  <si>
    <t>Paulette Goddard</t>
  </si>
  <si>
    <t>Modern Times </t>
  </si>
  <si>
    <t>Action|Thriller</t>
  </si>
  <si>
    <t>Tom Hardy</t>
  </si>
  <si>
    <t>The Dark Knight Rises </t>
  </si>
  <si>
    <t>Ridley Scott</t>
  </si>
  <si>
    <t>Action|Drama|Romance</t>
  </si>
  <si>
    <t>Djimon Hounsou</t>
  </si>
  <si>
    <t>Gladiator </t>
  </si>
  <si>
    <t>James Cameron</t>
  </si>
  <si>
    <t>Joe Morton</t>
  </si>
  <si>
    <t>Terminator 2: Judgment Day </t>
  </si>
  <si>
    <t>Drama|Western</t>
  </si>
  <si>
    <t>Django Unchained </t>
  </si>
  <si>
    <t>Crime|Drama|Thriller</t>
  </si>
  <si>
    <t>The Departed </t>
  </si>
  <si>
    <t>Roger Allers</t>
  </si>
  <si>
    <t>Adventure|Animation|Drama|Family|Musical</t>
  </si>
  <si>
    <t>Matthew Broderick</t>
  </si>
  <si>
    <t>The Lion King </t>
  </si>
  <si>
    <t>Crime|Drama|Fantasy|Mystery</t>
  </si>
  <si>
    <t>The Green Mile </t>
  </si>
  <si>
    <t>Drama|Mystery|Sci-Fi|Thriller</t>
  </si>
  <si>
    <t>The Prestige </t>
  </si>
  <si>
    <t>Roman Polanski</t>
  </si>
  <si>
    <t>Biography|Drama|War</t>
  </si>
  <si>
    <t>Emilia Fox</t>
  </si>
  <si>
    <t>The Pianist </t>
  </si>
  <si>
    <t>France</t>
  </si>
  <si>
    <t>Drama|War</t>
  </si>
  <si>
    <t>Apocalypse Now </t>
  </si>
  <si>
    <t>Action|Adventure</t>
  </si>
  <si>
    <t>Raiders of the Lost Ark </t>
  </si>
  <si>
    <t>Alfred Hitchcock</t>
  </si>
  <si>
    <t>Horror|Mystery|Thriller</t>
  </si>
  <si>
    <t>Janet Leigh</t>
  </si>
  <si>
    <t>Psycho </t>
  </si>
  <si>
    <t>Adventure|Comedy|Sci-Fi</t>
  </si>
  <si>
    <t>Lea Thompson</t>
  </si>
  <si>
    <t>Back to the Future </t>
  </si>
  <si>
    <t>Horror|Sci-Fi</t>
  </si>
  <si>
    <t>Tom Skerritt</t>
  </si>
  <si>
    <t>Alien </t>
  </si>
  <si>
    <t>UK</t>
  </si>
  <si>
    <t>Mystery|Thriller</t>
  </si>
  <si>
    <t>Callum Rennie</t>
  </si>
  <si>
    <t>Memento </t>
  </si>
  <si>
    <t>Damien Chazelle</t>
  </si>
  <si>
    <t>Drama|Music</t>
  </si>
  <si>
    <t>J.K. Simmons</t>
  </si>
  <si>
    <t>Whiplash </t>
  </si>
  <si>
    <t>Florian Henckel von Donnersmarck</t>
  </si>
  <si>
    <t>Drama|Thriller</t>
  </si>
  <si>
    <t>Sebastian Koch</t>
  </si>
  <si>
    <t>The Lives of Others </t>
  </si>
  <si>
    <t>German</t>
  </si>
  <si>
    <t>Germany</t>
  </si>
  <si>
    <t>Majid Majidi</t>
  </si>
  <si>
    <t>Drama|Family</t>
  </si>
  <si>
    <t>Bahare Seddiqi</t>
  </si>
  <si>
    <t>Children of Heaven </t>
  </si>
  <si>
    <t>Persian</t>
  </si>
  <si>
    <t>Iran</t>
  </si>
  <si>
    <t>Andrew Stanton</t>
  </si>
  <si>
    <t>Adventure|Animation|Family|Sci-Fi</t>
  </si>
  <si>
    <t>John Ratzenberger</t>
  </si>
  <si>
    <t>WALL·E </t>
  </si>
  <si>
    <t>Mel Gibson</t>
  </si>
  <si>
    <t>Biography|Drama|History|War</t>
  </si>
  <si>
    <t>Mhairi Calvey</t>
  </si>
  <si>
    <t>Braveheart </t>
  </si>
  <si>
    <t>Jean-Pierre Jeunet</t>
  </si>
  <si>
    <t>Comedy|Romance</t>
  </si>
  <si>
    <t>Mathieu Kassovitz</t>
  </si>
  <si>
    <t>AmÃ©lie </t>
  </si>
  <si>
    <t>French</t>
  </si>
  <si>
    <t>S.S. Rajamouli</t>
  </si>
  <si>
    <t>Action|Adventure|Drama|Fantasy|War</t>
  </si>
  <si>
    <t>Tamannaah Bhatia</t>
  </si>
  <si>
    <t>Baahubali: The Beginning </t>
  </si>
  <si>
    <t>Telugu</t>
  </si>
  <si>
    <t>India</t>
  </si>
  <si>
    <t>Richard Marquand</t>
  </si>
  <si>
    <t>Star Wars: Episode VI - Return of the Jedi </t>
  </si>
  <si>
    <t>Once Upon a Time in America </t>
  </si>
  <si>
    <t>Adventure|Animation|Fantasy</t>
  </si>
  <si>
    <t>Minnie Driver</t>
  </si>
  <si>
    <t>Princess Mononoke </t>
  </si>
  <si>
    <t>Action|Adventure|Sci-Fi</t>
  </si>
  <si>
    <t>Michael Biehn</t>
  </si>
  <si>
    <t>Aliens </t>
  </si>
  <si>
    <t>Sam Mendes</t>
  </si>
  <si>
    <t>American Beauty </t>
  </si>
  <si>
    <t>David Lean</t>
  </si>
  <si>
    <t>Adventure|Biography|Drama|History|War</t>
  </si>
  <si>
    <t>Claude Rains</t>
  </si>
  <si>
    <t>Lawrence of Arabia </t>
  </si>
  <si>
    <t>Wolfgang Petersen</t>
  </si>
  <si>
    <t>Adventure|Drama|Thriller|War</t>
  </si>
  <si>
    <t>JÃ¼rgen Prochnow</t>
  </si>
  <si>
    <t>Das Boot </t>
  </si>
  <si>
    <t>West Germany</t>
  </si>
  <si>
    <t>Darren Aronofsky</t>
  </si>
  <si>
    <t>Ellen Burstyn</t>
  </si>
  <si>
    <t>Requiem for a Dream </t>
  </si>
  <si>
    <t>Chan-wook Park</t>
  </si>
  <si>
    <t>Drama|Mystery|Thriller</t>
  </si>
  <si>
    <t>Min-sik Choi</t>
  </si>
  <si>
    <t>Oldboy </t>
  </si>
  <si>
    <t>Korean</t>
  </si>
  <si>
    <t>South Korea</t>
  </si>
  <si>
    <t>Reservoir Dogs </t>
  </si>
  <si>
    <t>Asghar Farhadi</t>
  </si>
  <si>
    <t>Drama|Mystery</t>
  </si>
  <si>
    <t>Shahab Hosseini</t>
  </si>
  <si>
    <t>A Separation </t>
  </si>
  <si>
    <t>Lee Unkrich</t>
  </si>
  <si>
    <t>Adventure|Animation|Comedy|Family|Fantasy</t>
  </si>
  <si>
    <t>Toy Story 3 </t>
  </si>
  <si>
    <t>Pete Docter</t>
  </si>
  <si>
    <t>Adventure|Animation|Comedy|Family</t>
  </si>
  <si>
    <t>Up </t>
  </si>
  <si>
    <t>Adventure|Animation|Comedy|Drama|Family|Fantasy</t>
  </si>
  <si>
    <t>Amy Poehler</t>
  </si>
  <si>
    <t>Inside Out </t>
  </si>
  <si>
    <t>Batman Begins </t>
  </si>
  <si>
    <t>Adventure|Drama|War</t>
  </si>
  <si>
    <t>Michael Fassbender</t>
  </si>
  <si>
    <t>Inglourious Basterds </t>
  </si>
  <si>
    <t>Action|Adventure|Fantasy</t>
  </si>
  <si>
    <t>Indiana Jones and the Last Crusade </t>
  </si>
  <si>
    <t>Curtis Hanson</t>
  </si>
  <si>
    <t>L.A. Confidential </t>
  </si>
  <si>
    <t>John Lasseter</t>
  </si>
  <si>
    <t>Toy Story </t>
  </si>
  <si>
    <t>Brian De Palma</t>
  </si>
  <si>
    <t>Scarface </t>
  </si>
  <si>
    <t>Michel Gondry</t>
  </si>
  <si>
    <t>Drama|Fantasy|Romance|Sci-Fi</t>
  </si>
  <si>
    <t>Kate Winslet</t>
  </si>
  <si>
    <t>Eternal Sunshine of the Spotless Mind </t>
  </si>
  <si>
    <t>Biography|Drama|History|Music</t>
  </si>
  <si>
    <t>Jeffrey Jones</t>
  </si>
  <si>
    <t>Amadeus </t>
  </si>
  <si>
    <t>Biography|Drama|Sport</t>
  </si>
  <si>
    <t>Raging Bull </t>
  </si>
  <si>
    <t>Fritz Lang</t>
  </si>
  <si>
    <t>Drama|Sci-Fi</t>
  </si>
  <si>
    <t>Brigitte Helm</t>
  </si>
  <si>
    <t>Metropolis </t>
  </si>
  <si>
    <t>Unforgiven </t>
  </si>
  <si>
    <t>Oliver Hirschbiegel</t>
  </si>
  <si>
    <t>Thomas Kretschmann</t>
  </si>
  <si>
    <t>Downfall </t>
  </si>
  <si>
    <t>Lenny Abrahamson</t>
  </si>
  <si>
    <t>Joan Allen</t>
  </si>
  <si>
    <t>Room </t>
  </si>
  <si>
    <t>Ireland</t>
  </si>
  <si>
    <t>Guy Ritchie</t>
  </si>
  <si>
    <t>Comedy|Crime</t>
  </si>
  <si>
    <t>Jason Statham</t>
  </si>
  <si>
    <t>Snatch </t>
  </si>
  <si>
    <t>Stanley Kubrick</t>
  </si>
  <si>
    <t>Adventure|Mystery|Sci-Fi</t>
  </si>
  <si>
    <t>Keir Dullea</t>
  </si>
  <si>
    <t>2001: A Space Odyssey </t>
  </si>
  <si>
    <t>Gus Van Sant</t>
  </si>
  <si>
    <t>Robin Williams</t>
  </si>
  <si>
    <t>Good Will Hunting </t>
  </si>
  <si>
    <t>George Roy Hill</t>
  </si>
  <si>
    <t>Comedy|Crime|Drama</t>
  </si>
  <si>
    <t>Eileen Brennan</t>
  </si>
  <si>
    <t>The Sting </t>
  </si>
  <si>
    <t>Thomas Vinterberg</t>
  </si>
  <si>
    <t>Thomas Bo Larsen</t>
  </si>
  <si>
    <t>The Hunt </t>
  </si>
  <si>
    <t>Danish</t>
  </si>
  <si>
    <t>Denmark</t>
  </si>
  <si>
    <t>Billy Wilder</t>
  </si>
  <si>
    <t>Comedy|Music|Romance</t>
  </si>
  <si>
    <t>Nehemiah Persoff</t>
  </si>
  <si>
    <t>Some Like It Hot </t>
  </si>
  <si>
    <t>Terry Gilliam</t>
  </si>
  <si>
    <t>Adventure|Comedy|Fantasy</t>
  </si>
  <si>
    <t>Eric Idle</t>
  </si>
  <si>
    <t>Monty Python and the Holy Grail </t>
  </si>
  <si>
    <t>Anthony Russo</t>
  </si>
  <si>
    <t>Robert Downey Jr.</t>
  </si>
  <si>
    <t>Captain America: Civil War </t>
  </si>
  <si>
    <t>Dean DeBlois</t>
  </si>
  <si>
    <t>Gerard Butler</t>
  </si>
  <si>
    <t>How to Train Your Dragon </t>
  </si>
  <si>
    <t>Biography|Comedy|Crime|Drama</t>
  </si>
  <si>
    <t>The Wolf of Wall Street </t>
  </si>
  <si>
    <t>Alexander Gould</t>
  </si>
  <si>
    <t>Finding Nemo </t>
  </si>
  <si>
    <t>Ron Howard</t>
  </si>
  <si>
    <t>Biography|Drama</t>
  </si>
  <si>
    <t>Adam Goldberg</t>
  </si>
  <si>
    <t>A Beautiful Mind </t>
  </si>
  <si>
    <t>Casino </t>
  </si>
  <si>
    <t>James McTeigue</t>
  </si>
  <si>
    <t>Action|Drama|Thriller</t>
  </si>
  <si>
    <t>Natalie Portman</t>
  </si>
  <si>
    <t>V for Vendetta </t>
  </si>
  <si>
    <t>John Carpenter</t>
  </si>
  <si>
    <t>Horror|Mystery|Sci-Fi</t>
  </si>
  <si>
    <t>Wilford Brimley</t>
  </si>
  <si>
    <t>The Thing </t>
  </si>
  <si>
    <t>John McTiernan</t>
  </si>
  <si>
    <t>Alan Rickman</t>
  </si>
  <si>
    <t>Die Hard </t>
  </si>
  <si>
    <t>Sci-Fi|Thriller</t>
  </si>
  <si>
    <t>Blade Runner </t>
  </si>
  <si>
    <t>Gran Torino </t>
  </si>
  <si>
    <t>Gavin O'Connor</t>
  </si>
  <si>
    <t>Drama|Sport</t>
  </si>
  <si>
    <t>Warrior </t>
  </si>
  <si>
    <t>Howl's Moving Castle </t>
  </si>
  <si>
    <t>Sean Penn</t>
  </si>
  <si>
    <t>Adventure|Biography|Drama</t>
  </si>
  <si>
    <t>Kristen Stewart</t>
  </si>
  <si>
    <t>Into the Wild </t>
  </si>
  <si>
    <t>Guillermo del Toro</t>
  </si>
  <si>
    <t>Drama|Fantasy|War</t>
  </si>
  <si>
    <t>Ivana Baquero</t>
  </si>
  <si>
    <t>Pan's Labyrinth </t>
  </si>
  <si>
    <t>Spanish</t>
  </si>
  <si>
    <t>Spain</t>
  </si>
  <si>
    <t>Joel Coen</t>
  </si>
  <si>
    <t>Philip Seymour Hoffman</t>
  </si>
  <si>
    <t>The Big Lebowski </t>
  </si>
  <si>
    <t>Denis Villeneuve</t>
  </si>
  <si>
    <t>Drama|Mystery|War</t>
  </si>
  <si>
    <t>Lubna Azabal</t>
  </si>
  <si>
    <t>Incendies </t>
  </si>
  <si>
    <t>Canada</t>
  </si>
  <si>
    <t>Victor Fleming</t>
  </si>
  <si>
    <t>Drama|History|Romance|War</t>
  </si>
  <si>
    <t>Hattie McDaniel</t>
  </si>
  <si>
    <t>Gone with the Wind </t>
  </si>
  <si>
    <t>Juan JosÃ© Campanella</t>
  </si>
  <si>
    <t>Ricardo DarÃ­n</t>
  </si>
  <si>
    <t>The Secret in Their Eyes </t>
  </si>
  <si>
    <t>Argentina</t>
  </si>
  <si>
    <t>Danny Boyle</t>
  </si>
  <si>
    <t>Kelly Macdonald</t>
  </si>
  <si>
    <t>Trainspotting </t>
  </si>
  <si>
    <t>William Holden</t>
  </si>
  <si>
    <t>The Bridge on the River Kwai </t>
  </si>
  <si>
    <t>Lock, Stock and Two Smoking Barrels </t>
  </si>
  <si>
    <t>Elia Kazan</t>
  </si>
  <si>
    <t>Crime|Drama|Romance</t>
  </si>
  <si>
    <t>Marlon Brando</t>
  </si>
  <si>
    <t>On the Waterfront </t>
  </si>
  <si>
    <t>Joss Whedon</t>
  </si>
  <si>
    <t>Chris Hemsworth</t>
  </si>
  <si>
    <t>The Avengers </t>
  </si>
  <si>
    <t>James Gunn</t>
  </si>
  <si>
    <t>Bradley Cooper</t>
  </si>
  <si>
    <t>Guardians of the Galaxy </t>
  </si>
  <si>
    <t>George Miller</t>
  </si>
  <si>
    <t>Mad Max: Fury Road </t>
  </si>
  <si>
    <t>Australia</t>
  </si>
  <si>
    <t>Alejandro G. IÃ±Ã¡rritu</t>
  </si>
  <si>
    <t>Adventure|Drama|Thriller|Western</t>
  </si>
  <si>
    <t>The Revenant </t>
  </si>
  <si>
    <t>Paul Greengrass</t>
  </si>
  <si>
    <t>Action|Mystery|Thriller</t>
  </si>
  <si>
    <t>Matt Damon</t>
  </si>
  <si>
    <t>The Bourne Ultimatum </t>
  </si>
  <si>
    <t>Gore Verbinski</t>
  </si>
  <si>
    <t>Johnny Depp</t>
  </si>
  <si>
    <t>Pirates of the Caribbean: The Curse of the Black Pearl </t>
  </si>
  <si>
    <t>Steve Buscemi</t>
  </si>
  <si>
    <t>Monsters, Inc. </t>
  </si>
  <si>
    <t>The Martian </t>
  </si>
  <si>
    <t>Shutter Island </t>
  </si>
  <si>
    <t>Adventure|Sci-Fi|Thriller</t>
  </si>
  <si>
    <t>Wayne Knight</t>
  </si>
  <si>
    <t>Jurassic Park </t>
  </si>
  <si>
    <t>Patrick Fugit</t>
  </si>
  <si>
    <t>Gone Girl </t>
  </si>
  <si>
    <t>Peter Weir</t>
  </si>
  <si>
    <t>Comedy|Drama|Sci-Fi</t>
  </si>
  <si>
    <t>Natascha McElhone</t>
  </si>
  <si>
    <t>The Truman Show </t>
  </si>
  <si>
    <t>Tim Miller</t>
  </si>
  <si>
    <t>Action|Adventure|Comedy|Romance|Sci-Fi</t>
  </si>
  <si>
    <t>Ryan Reynolds</t>
  </si>
  <si>
    <t>Deadpool </t>
  </si>
  <si>
    <t>Action</t>
  </si>
  <si>
    <t>David Carradine</t>
  </si>
  <si>
    <t>Kill Bill: Vol. 1 </t>
  </si>
  <si>
    <t>Hugh Jackman</t>
  </si>
  <si>
    <t>Prisoners </t>
  </si>
  <si>
    <t>M. Night Shyamalan</t>
  </si>
  <si>
    <t>The Sixth Sense </t>
  </si>
  <si>
    <t>Frank Miller</t>
  </si>
  <si>
    <t>Crime|Thriller</t>
  </si>
  <si>
    <t>Rosario Dawson</t>
  </si>
  <si>
    <t>Sin City </t>
  </si>
  <si>
    <t>Action|Biography|Drama|Sport</t>
  </si>
  <si>
    <t>Rush </t>
  </si>
  <si>
    <t>Wes Anderson</t>
  </si>
  <si>
    <t>Adventure|Comedy|Crime|Drama</t>
  </si>
  <si>
    <t>Bill Murray</t>
  </si>
  <si>
    <t>The Grand Budapest Hotel </t>
  </si>
  <si>
    <t>Million Dollar Baby </t>
  </si>
  <si>
    <t>Tate Taylor</t>
  </si>
  <si>
    <t>Emma Stone</t>
  </si>
  <si>
    <t>The Help </t>
  </si>
  <si>
    <t>Ethan Coen</t>
  </si>
  <si>
    <t>No Country for Old Men </t>
  </si>
  <si>
    <t>Paul Thomas Anderson</t>
  </si>
  <si>
    <t>Jim Meskimen</t>
  </si>
  <si>
    <t>There Will Be Blood </t>
  </si>
  <si>
    <t>Steve McQueen</t>
  </si>
  <si>
    <t>QuvenzhanÃ© Wallis</t>
  </si>
  <si>
    <t>12 Years a Slave </t>
  </si>
  <si>
    <t>Tom McCarthy</t>
  </si>
  <si>
    <t>Biography|Crime|Drama|History</t>
  </si>
  <si>
    <t>Billy Crudup</t>
  </si>
  <si>
    <t>Spotlight </t>
  </si>
  <si>
    <t>Terry George</t>
  </si>
  <si>
    <t>Drama|History|War</t>
  </si>
  <si>
    <t>Don Cheadle</t>
  </si>
  <si>
    <t>Hotel Rwanda </t>
  </si>
  <si>
    <t>Morten Tyldum</t>
  </si>
  <si>
    <t>Biography|Drama|Thriller|War</t>
  </si>
  <si>
    <t>Benedict Cumberbatch</t>
  </si>
  <si>
    <t>The Imitation Game </t>
  </si>
  <si>
    <t>Rob Reiner</t>
  </si>
  <si>
    <t>Adventure|Family|Fantasy|Romance</t>
  </si>
  <si>
    <t>Robin Wright</t>
  </si>
  <si>
    <t>The Princess Bride </t>
  </si>
  <si>
    <t>Harold Ramis</t>
  </si>
  <si>
    <t>Comedy|Fantasy|Romance</t>
  </si>
  <si>
    <t>Groundhog Day </t>
  </si>
  <si>
    <t>Alejandro AmenÃ¡bar</t>
  </si>
  <si>
    <t>Biography|Drama|Romance</t>
  </si>
  <si>
    <t>BelÃ©n Rueda</t>
  </si>
  <si>
    <t>The Sea Inside </t>
  </si>
  <si>
    <t>Je-kyu Kang</t>
  </si>
  <si>
    <t>Tae Guk Gi: The Brotherhood of War </t>
  </si>
  <si>
    <t>Adventure|Drama</t>
  </si>
  <si>
    <t>Marshall Bell</t>
  </si>
  <si>
    <t>Stand by Me </t>
  </si>
  <si>
    <t>Katsuhiro Ã”tomo</t>
  </si>
  <si>
    <t>Action|Animation|Sci-Fi</t>
  </si>
  <si>
    <t>Mitsuo Iwata</t>
  </si>
  <si>
    <t>Akira </t>
  </si>
  <si>
    <t>JosÃ© Padilha</t>
  </si>
  <si>
    <t>Wagner Moura</t>
  </si>
  <si>
    <t>Elite Squad </t>
  </si>
  <si>
    <t>The Terminator </t>
  </si>
  <si>
    <t>Oliver Stone</t>
  </si>
  <si>
    <t>Platoon </t>
  </si>
  <si>
    <t>Biography|Crime|Drama|Western</t>
  </si>
  <si>
    <t>Katharine Ross</t>
  </si>
  <si>
    <t>Butch Cassidy and the Sundance Kid </t>
  </si>
  <si>
    <t>Richard Kelly</t>
  </si>
  <si>
    <t>Drama|Sci-Fi|Thriller</t>
  </si>
  <si>
    <t>Jake Gyllenhaal</t>
  </si>
  <si>
    <t>Donnie Darko </t>
  </si>
  <si>
    <t>Woody Allen</t>
  </si>
  <si>
    <t>Annie Hall </t>
  </si>
  <si>
    <t>Adventure|Family|Fantasy|Musical</t>
  </si>
  <si>
    <t>Margaret Hamilton</t>
  </si>
  <si>
    <t>The Wizard of Oz </t>
  </si>
  <si>
    <t>Richard Linklater</t>
  </si>
  <si>
    <t>Drama|Romance</t>
  </si>
  <si>
    <t>Hanno PÃ¶schl</t>
  </si>
  <si>
    <t>Before Sunrise </t>
  </si>
  <si>
    <t>William Wyler</t>
  </si>
  <si>
    <t>Drama|Romance|War</t>
  </si>
  <si>
    <t>Myrna Loy</t>
  </si>
  <si>
    <t>The Best Years of Our Lives </t>
  </si>
  <si>
    <t>Adriana Barraza</t>
  </si>
  <si>
    <t>Amores Perros </t>
  </si>
  <si>
    <t>Mexico</t>
  </si>
  <si>
    <t>Ulrich Thomsen</t>
  </si>
  <si>
    <t>The Celebration </t>
  </si>
  <si>
    <t>John G. Avildsen</t>
  </si>
  <si>
    <t>Sylvester Stallone</t>
  </si>
  <si>
    <t>Rocky </t>
  </si>
  <si>
    <t>Action|Adventure|Fantasy|Sci-Fi|Thriller</t>
  </si>
  <si>
    <t>Jennifer Lawrence</t>
  </si>
  <si>
    <t>X-Men: Days of Future Past </t>
  </si>
  <si>
    <t>Brad Bird</t>
  </si>
  <si>
    <t>Animation|Comedy|Family|Fantasy</t>
  </si>
  <si>
    <t>Janeane Garofalo</t>
  </si>
  <si>
    <t>Ratatouille </t>
  </si>
  <si>
    <t>J.J. Abrams</t>
  </si>
  <si>
    <t>Star Trek </t>
  </si>
  <si>
    <t>Ang Lee</t>
  </si>
  <si>
    <t>Adventure|Drama|Fantasy</t>
  </si>
  <si>
    <t>Suraj Sharma</t>
  </si>
  <si>
    <t>Life of Pi </t>
  </si>
  <si>
    <t>Martin Campbell</t>
  </si>
  <si>
    <t>Action|Adventure|Thriller</t>
  </si>
  <si>
    <t>Eva Green</t>
  </si>
  <si>
    <t>Casino Royale </t>
  </si>
  <si>
    <t>Edward Zwick</t>
  </si>
  <si>
    <t>Adventure|Drama|Thriller</t>
  </si>
  <si>
    <t>Blood Diamond </t>
  </si>
  <si>
    <t>Action|Adventure|Animation|Family</t>
  </si>
  <si>
    <t>Holly Hunter</t>
  </si>
  <si>
    <t>The Incredibles </t>
  </si>
  <si>
    <t>Paddy Considine</t>
  </si>
  <si>
    <t>Cinderella Man </t>
  </si>
  <si>
    <t>Tim Burton</t>
  </si>
  <si>
    <t>Big Fish </t>
  </si>
  <si>
    <t>Gabriele Muccino</t>
  </si>
  <si>
    <t>Will Smith</t>
  </si>
  <si>
    <t>The Pursuit of Happyness </t>
  </si>
  <si>
    <t>Vivica A. Fox</t>
  </si>
  <si>
    <t>Kill Bill: Vol. 2 </t>
  </si>
  <si>
    <t>Catch Me If You Can </t>
  </si>
  <si>
    <t>Action|Adventure|Animation|Comedy|Drama|Family|Sci-Fi</t>
  </si>
  <si>
    <t>Vin Diesel</t>
  </si>
  <si>
    <t>The Iron Giant </t>
  </si>
  <si>
    <t>Drama|History|Thriller</t>
  </si>
  <si>
    <t>Sally Kirkland</t>
  </si>
  <si>
    <t>JFK </t>
  </si>
  <si>
    <t>Adam Baldwin</t>
  </si>
  <si>
    <t>Serenity </t>
  </si>
  <si>
    <t>Patton Oswalt</t>
  </si>
  <si>
    <t>Magnolia </t>
  </si>
  <si>
    <t>Neill Blomkamp</t>
  </si>
  <si>
    <t>Action|Sci-Fi|Thriller</t>
  </si>
  <si>
    <t>Sharlto Copley</t>
  </si>
  <si>
    <t>District 9 </t>
  </si>
  <si>
    <t>South Africa</t>
  </si>
  <si>
    <t>John Doman</t>
  </si>
  <si>
    <t>Mystic River </t>
  </si>
  <si>
    <t>Ron Clements</t>
  </si>
  <si>
    <t>Adventure|Animation|Comedy|Family|Fantasy|Musical|Romance</t>
  </si>
  <si>
    <t>Aladdin </t>
  </si>
  <si>
    <t>Barry Levinson</t>
  </si>
  <si>
    <t>Tom Cruise</t>
  </si>
  <si>
    <t>Rain Man </t>
  </si>
  <si>
    <t>Spike Jonze</t>
  </si>
  <si>
    <t>Drama|Romance|Sci-Fi</t>
  </si>
  <si>
    <t>Scarlett Johansson</t>
  </si>
  <si>
    <t>Her </t>
  </si>
  <si>
    <t>Kevin Costner</t>
  </si>
  <si>
    <t>Adventure|Drama|Western</t>
  </si>
  <si>
    <t>Mary McDonnell</t>
  </si>
  <si>
    <t>Dances with Wolves </t>
  </si>
  <si>
    <t>Dead Poets Society </t>
  </si>
  <si>
    <t>Michel Hazanavicius</t>
  </si>
  <si>
    <t>Comedy|Drama|Romance</t>
  </si>
  <si>
    <t>BÃ©rÃ©nice Bejo</t>
  </si>
  <si>
    <t>The Artist </t>
  </si>
  <si>
    <t>Tom Hooper</t>
  </si>
  <si>
    <t>Biography|Drama|History|Romance</t>
  </si>
  <si>
    <t>Colin Firth</t>
  </si>
  <si>
    <t>The King's Speech </t>
  </si>
  <si>
    <t>Brazil </t>
  </si>
  <si>
    <t>Martin McDonagh</t>
  </si>
  <si>
    <t>Elizabeth Berrington</t>
  </si>
  <si>
    <t>In Bruges </t>
  </si>
  <si>
    <t>David Lynch</t>
  </si>
  <si>
    <t>Naomi Watts</t>
  </si>
  <si>
    <t>Mulholland Drive </t>
  </si>
  <si>
    <t>Anil Kapoor</t>
  </si>
  <si>
    <t>Slumdog Millionaire </t>
  </si>
  <si>
    <t>Black Swan </t>
  </si>
  <si>
    <t>Stephen Chbosky</t>
  </si>
  <si>
    <t>Logan Lerman</t>
  </si>
  <si>
    <t>The Perks of Being a Wallflower </t>
  </si>
  <si>
    <t>Tony Scott</t>
  </si>
  <si>
    <t>Action|Crime|Drama|Romance|Thriller</t>
  </si>
  <si>
    <t>True Romance </t>
  </si>
  <si>
    <t>Lars von Trier</t>
  </si>
  <si>
    <t>Crime|Drama|Musical</t>
  </si>
  <si>
    <t>Catherine Deneuve</t>
  </si>
  <si>
    <t>Dancer in the Dark </t>
  </si>
  <si>
    <t>William Friedkin</t>
  </si>
  <si>
    <t>Horror</t>
  </si>
  <si>
    <t>The Exorcist </t>
  </si>
  <si>
    <t>Roy Scheider</t>
  </si>
  <si>
    <t>Jaws </t>
  </si>
  <si>
    <t>Julie Christie</t>
  </si>
  <si>
    <t>Doctor Zhivago </t>
  </si>
  <si>
    <t>Sissy Spacek</t>
  </si>
  <si>
    <t>The Straight Story </t>
  </si>
  <si>
    <t>Norman Jewison</t>
  </si>
  <si>
    <t>Drama|Family|Musical|Romance</t>
  </si>
  <si>
    <t>Topol</t>
  </si>
  <si>
    <t>Fiddler on the Roof </t>
  </si>
  <si>
    <t>Michael Moore</t>
  </si>
  <si>
    <t>Documentary|Drama</t>
  </si>
  <si>
    <t>Sicko </t>
  </si>
  <si>
    <t>Karan Johar</t>
  </si>
  <si>
    <t>Shah Rukh Khan</t>
  </si>
  <si>
    <t>My Name Is Khan </t>
  </si>
  <si>
    <t>Hindi</t>
  </si>
  <si>
    <t>Robert Wise</t>
  </si>
  <si>
    <t>Biography|Drama|Family|Musical|Romance</t>
  </si>
  <si>
    <t>Eleanor Parker</t>
  </si>
  <si>
    <t>The Sound of Music </t>
  </si>
  <si>
    <t>Vincent Paronnaud</t>
  </si>
  <si>
    <t>Animation|Biography|Drama|War</t>
  </si>
  <si>
    <t>Persepolis </t>
  </si>
  <si>
    <t>Jean-Marc VallÃ©e</t>
  </si>
  <si>
    <t>Dallas Buyers Club </t>
  </si>
  <si>
    <t>Edgar Wright</t>
  </si>
  <si>
    <t>Comedy|Horror</t>
  </si>
  <si>
    <t>Peter Serafinowicz</t>
  </si>
  <si>
    <t>Shaun of the Dead </t>
  </si>
  <si>
    <t>Billy Bob Thornton</t>
  </si>
  <si>
    <t>Robert Duvall</t>
  </si>
  <si>
    <t>Sling Blade </t>
  </si>
  <si>
    <t>Ellar Coltrane</t>
  </si>
  <si>
    <t>Boyhood </t>
  </si>
  <si>
    <t>Crime|Documentary|Drama</t>
  </si>
  <si>
    <t>Bowling for Columbine </t>
  </si>
  <si>
    <t>Walter Salles</t>
  </si>
  <si>
    <t>Fernanda Montenegro</t>
  </si>
  <si>
    <t>Central Station </t>
  </si>
  <si>
    <t>Mel Brooks</t>
  </si>
  <si>
    <t>Comedy</t>
  </si>
  <si>
    <t>Madeline Kahn</t>
  </si>
  <si>
    <t>Young Frankenstein </t>
  </si>
  <si>
    <t>Vernon Dobtcheff</t>
  </si>
  <si>
    <t>Before Sunset </t>
  </si>
  <si>
    <t>Ari Folman</t>
  </si>
  <si>
    <t>Animation|Biography|Documentary|Drama|History|War</t>
  </si>
  <si>
    <t>Waltz with Bashir </t>
  </si>
  <si>
    <t>Hebrew</t>
  </si>
  <si>
    <t>Israel</t>
  </si>
  <si>
    <t>Action|Drama|Western</t>
  </si>
  <si>
    <t>A Fistful of Dollars </t>
  </si>
  <si>
    <t>CCH Pounder</t>
  </si>
  <si>
    <t>Avatar </t>
  </si>
  <si>
    <t>Adventure|Fantasy</t>
  </si>
  <si>
    <t>Aidan Turner</t>
  </si>
  <si>
    <t>The Hobbit: The Desolation of Smaug </t>
  </si>
  <si>
    <t>Jon Favreau</t>
  </si>
  <si>
    <t>Iron Man </t>
  </si>
  <si>
    <t>Doug Liman</t>
  </si>
  <si>
    <t>Edge of Tomorrow </t>
  </si>
  <si>
    <t>Don Hall</t>
  </si>
  <si>
    <t>Damon Wayans Jr.</t>
  </si>
  <si>
    <t>Big Hero 6 </t>
  </si>
  <si>
    <t>The Hobbit: An Unexpected Journey </t>
  </si>
  <si>
    <t>Action|Adventure|Animation|Comedy|Family|Fantasy</t>
  </si>
  <si>
    <t>How to Train Your Dragon 2 </t>
  </si>
  <si>
    <t>Toy Story 2 </t>
  </si>
  <si>
    <t>Alfonso CuarÃ³n</t>
  </si>
  <si>
    <t>Charlie Hunnam</t>
  </si>
  <si>
    <t>Children of Men </t>
  </si>
  <si>
    <t>Michael Mann</t>
  </si>
  <si>
    <t>Biography|Drama|Thriller</t>
  </si>
  <si>
    <t>The Insider </t>
  </si>
  <si>
    <t>Crime|Drama|Mystery|Thriller|Western</t>
  </si>
  <si>
    <t>Craig Stark</t>
  </si>
  <si>
    <t>The Hateful Eight </t>
  </si>
  <si>
    <t>The Bourne Identity </t>
  </si>
  <si>
    <t>Cameron Crowe</t>
  </si>
  <si>
    <t>Adventure|Comedy|Drama|Music</t>
  </si>
  <si>
    <t>Almost Famous </t>
  </si>
  <si>
    <t>Captain Phillips </t>
  </si>
  <si>
    <t>Andrew Adamson</t>
  </si>
  <si>
    <t>Kathleen Freeman</t>
  </si>
  <si>
    <t>Shrek </t>
  </si>
  <si>
    <t>Yimou Zhang</t>
  </si>
  <si>
    <t>Action|Adventure|History</t>
  </si>
  <si>
    <t>Jet Li</t>
  </si>
  <si>
    <t>Hero </t>
  </si>
  <si>
    <t>Mandarin</t>
  </si>
  <si>
    <t>China</t>
  </si>
  <si>
    <t>Nick Cassavetes</t>
  </si>
  <si>
    <t>Ryan Gosling</t>
  </si>
  <si>
    <t>The Notebook </t>
  </si>
  <si>
    <t>Denzel Washington</t>
  </si>
  <si>
    <t>Glory </t>
  </si>
  <si>
    <t>James Mangold</t>
  </si>
  <si>
    <t>Biography|Drama|Music|Romance</t>
  </si>
  <si>
    <t>Sandra Ellis Lafferty</t>
  </si>
  <si>
    <t>Walk the Line </t>
  </si>
  <si>
    <t>F. Gary Gray</t>
  </si>
  <si>
    <t>Biography|Crime|Drama|History|Music</t>
  </si>
  <si>
    <t>Aldis Hodge</t>
  </si>
  <si>
    <t>Straight Outta Compton </t>
  </si>
  <si>
    <t>John Landis</t>
  </si>
  <si>
    <t>Action|Comedy|Crime|Music</t>
  </si>
  <si>
    <t>John Belushi</t>
  </si>
  <si>
    <t>The Blues Brothers </t>
  </si>
  <si>
    <t>Philip Kaufman</t>
  </si>
  <si>
    <t>Adventure|Drama|History</t>
  </si>
  <si>
    <t>Dennis Quaid</t>
  </si>
  <si>
    <t>The Right Stuff </t>
  </si>
  <si>
    <t>Pierre Morel</t>
  </si>
  <si>
    <t>Taken </t>
  </si>
  <si>
    <t>The Untouchables </t>
  </si>
  <si>
    <t>Roger Donaldson</t>
  </si>
  <si>
    <t>The World's Fastest Indian </t>
  </si>
  <si>
    <t>Fantasy|Romance</t>
  </si>
  <si>
    <t>Edward Scissorhands </t>
  </si>
  <si>
    <t>Biography|Comedy|Drama</t>
  </si>
  <si>
    <t>Ed Wood </t>
  </si>
  <si>
    <t>George Cukor</t>
  </si>
  <si>
    <t>Jeremy Brett</t>
  </si>
  <si>
    <t>My Fair Lady </t>
  </si>
  <si>
    <t>Horror|Thriller</t>
  </si>
  <si>
    <t>Jamie Lee Curtis</t>
  </si>
  <si>
    <t>Halloween </t>
  </si>
  <si>
    <t>Action|Comedy|Mystery</t>
  </si>
  <si>
    <t>Bill Bailey</t>
  </si>
  <si>
    <t>Hot Fuzz </t>
  </si>
  <si>
    <t>Chen Chang</t>
  </si>
  <si>
    <t>Crouching Tiger, Hidden Dragon </t>
  </si>
  <si>
    <t>Taiwan</t>
  </si>
  <si>
    <t>James Ivory</t>
  </si>
  <si>
    <t>The Remains of the Day </t>
  </si>
  <si>
    <t>Boogie Nights </t>
  </si>
  <si>
    <t>Yuki Matsuzaki</t>
  </si>
  <si>
    <t>Letters from Iwo Jima </t>
  </si>
  <si>
    <t>David O. Russell</t>
  </si>
  <si>
    <t>The Fighter </t>
  </si>
  <si>
    <t>Family|Sci-Fi</t>
  </si>
  <si>
    <t>Henry Thomas</t>
  </si>
  <si>
    <t>E.T. the Extra-Terrestrial </t>
  </si>
  <si>
    <t>Paul Haggis</t>
  </si>
  <si>
    <t>Crash </t>
  </si>
  <si>
    <t>Michael Haneke</t>
  </si>
  <si>
    <t>Isabelle Huppert</t>
  </si>
  <si>
    <t>Amour </t>
  </si>
  <si>
    <t>Dan Gilroy</t>
  </si>
  <si>
    <t>Nightcrawler </t>
  </si>
  <si>
    <t>Jonathan Dayton</t>
  </si>
  <si>
    <t>Steve Carell</t>
  </si>
  <si>
    <t>Little Miss Sunshine </t>
  </si>
  <si>
    <t>Yash Chopra</t>
  </si>
  <si>
    <t>Drama|Musical|Romance</t>
  </si>
  <si>
    <t>Veer-Zaara </t>
  </si>
  <si>
    <t>Mark Margolis</t>
  </si>
  <si>
    <t>The Wrestler </t>
  </si>
  <si>
    <t>Christophe Barratier</t>
  </si>
  <si>
    <t>Jean-Baptiste Maunier</t>
  </si>
  <si>
    <t>The Chorus </t>
  </si>
  <si>
    <t>Spike Lee</t>
  </si>
  <si>
    <t>Ruby Dee</t>
  </si>
  <si>
    <t>Do the Right Thing </t>
  </si>
  <si>
    <t>Rank</t>
  </si>
  <si>
    <t>IMDB_Top_250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</si>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</sst>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3" fillId="4" borderId="0" xfId="0" applyFont="1" applyFill="1" applyAlignment="1">
      <alignment horizontal="center"/>
    </xf>
    <xf numFmtId="0" fontId="4" fillId="5" borderId="3" xfId="0" applyFont="1" applyFill="1" applyBorder="1"/>
    <xf numFmtId="0" fontId="4" fillId="5" borderId="1" xfId="0" applyFont="1" applyFill="1" applyBorder="1"/>
    <xf numFmtId="0" fontId="4" fillId="5" borderId="4" xfId="0" applyFont="1" applyFill="1" applyBorder="1"/>
    <xf numFmtId="0" fontId="5" fillId="5" borderId="0" xfId="0" applyFont="1" applyFill="1"/>
    <xf numFmtId="0" fontId="3" fillId="4" borderId="0" xfId="0" applyFont="1" applyFill="1" applyBorder="1" applyAlignment="1">
      <alignment horizontal="center"/>
    </xf>
    <xf numFmtId="0" fontId="4" fillId="6" borderId="1" xfId="0" applyFont="1" applyFill="1" applyBorder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rgb="FFFFFF00"/>
        <name val="Times New Roman"/>
        <family val="1"/>
        <scheme val="none"/>
      </font>
      <fill>
        <patternFill patternType="solid">
          <bgColor rgb="FF0070C0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9ACB26-D88E-4BCC-815C-D4CCB8DD1712}" name="Table1" displayName="Table1" ref="A1:O251" totalsRowShown="0" headerRowDxfId="15" tableBorderDxfId="14">
  <autoFilter ref="A1:O251" xr:uid="{8A2EF4C5-05FF-4C36-804E-56D417CB1B80}"/>
  <tableColumns count="15">
    <tableColumn id="1" xr3:uid="{FB11B2F9-178B-4D43-8EF8-7C26C26A1C1A}" name="director_name" dataDxfId="13"/>
    <tableColumn id="2" xr3:uid="{D1A5A00E-859F-4EB0-BB91-EDED298FAF99}" name="num_critic_for_reviews" dataDxfId="12"/>
    <tableColumn id="3" xr3:uid="{FFA22B0E-3002-4508-BF71-D97B1B105627}" name="gross" dataDxfId="11"/>
    <tableColumn id="4" xr3:uid="{9033ADAB-51DB-4C3B-A1B0-A7D1B3848A4A}" name="genres" dataDxfId="10"/>
    <tableColumn id="5" xr3:uid="{69FF2B17-C75C-43A9-B007-5BF4E2D3FA2B}" name="actor_1_name" dataDxfId="9"/>
    <tableColumn id="6" xr3:uid="{23B9A4F8-8698-44F8-886C-F2B6D82766C7}" name="movie_title" dataDxfId="8"/>
    <tableColumn id="7" xr3:uid="{54F5174D-C1EF-4EAA-88BF-17804FC27CBB}" name="num_voted_users" dataDxfId="7"/>
    <tableColumn id="8" xr3:uid="{E0C2DA7A-CED0-4D11-A825-9F0B769D6F76}" name="num_user_for_reviews" dataDxfId="6"/>
    <tableColumn id="9" xr3:uid="{01A2C718-5958-4330-A815-310CD867B648}" name="language" dataDxfId="5"/>
    <tableColumn id="10" xr3:uid="{AEF0144D-420F-4ABE-AD1B-EEFDA104BB49}" name="country" dataDxfId="4"/>
    <tableColumn id="11" xr3:uid="{974929DF-DA0D-42BA-8954-D5E584DBE388}" name="budget" dataDxfId="3"/>
    <tableColumn id="12" xr3:uid="{568884B4-B965-423B-AA35-AE98000F1663}" name="title_year" dataDxfId="2"/>
    <tableColumn id="13" xr3:uid="{03505AD2-9F34-44E1-96C7-A63526534418}" name="imdb_score" dataDxfId="1"/>
    <tableColumn id="15" xr3:uid="{56C8745E-1F86-49F4-831B-05A8B6C501A5}" name="Column1"/>
    <tableColumn id="16" xr3:uid="{7807A189-AFF6-4898-9256-2A6343BFD870}" name="Rank" dataDxfId="0">
      <calculatedColumnFormula>RANK(M2,$M$2:$M$251,0)+COUNTIFS($M$2:M2,M2)-1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F4C5-05FF-4C36-804E-56D417CB1B80}">
  <dimension ref="A1:P251"/>
  <sheetViews>
    <sheetView tabSelected="1" topLeftCell="I1" zoomScaleNormal="100" workbookViewId="0">
      <selection activeCell="Q8" sqref="Q8"/>
    </sheetView>
  </sheetViews>
  <sheetFormatPr defaultRowHeight="15.6" x14ac:dyDescent="0.3"/>
  <cols>
    <col min="1" max="1" width="29.6640625" bestFit="1" customWidth="1"/>
    <col min="2" max="2" width="23.109375" bestFit="1" customWidth="1"/>
    <col min="3" max="3" width="10" bestFit="1" customWidth="1"/>
    <col min="4" max="4" width="56.21875" bestFit="1" customWidth="1"/>
    <col min="5" max="5" width="20.77734375" bestFit="1" customWidth="1"/>
    <col min="6" max="6" width="45.5546875" bestFit="1" customWidth="1"/>
    <col min="7" max="7" width="18.44140625" bestFit="1" customWidth="1"/>
    <col min="8" max="8" width="22.6640625" bestFit="1" customWidth="1"/>
    <col min="9" max="9" width="10.88671875" bestFit="1" customWidth="1"/>
    <col min="10" max="10" width="13.109375" bestFit="1" customWidth="1"/>
    <col min="11" max="11" width="11" bestFit="1" customWidth="1"/>
    <col min="12" max="12" width="11.109375" bestFit="1" customWidth="1"/>
    <col min="13" max="13" width="12.88671875" customWidth="1"/>
    <col min="15" max="15" width="9.6640625" style="11" bestFit="1" customWidth="1"/>
    <col min="16" max="16" width="45.5546875" style="11" bestFit="1" customWidth="1"/>
    <col min="17" max="17" width="45.5546875" bestFit="1" customWidth="1"/>
    <col min="18" max="18" width="8.88671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t="s">
        <v>759</v>
      </c>
      <c r="O1" s="7" t="s">
        <v>757</v>
      </c>
      <c r="P1" s="12" t="s">
        <v>758</v>
      </c>
    </row>
    <row r="2" spans="1:16" x14ac:dyDescent="0.3">
      <c r="A2" s="3" t="s">
        <v>13</v>
      </c>
      <c r="B2" s="3">
        <v>199</v>
      </c>
      <c r="C2" s="3">
        <v>28341469</v>
      </c>
      <c r="D2" s="3" t="s">
        <v>14</v>
      </c>
      <c r="E2" s="3" t="s">
        <v>15</v>
      </c>
      <c r="F2" s="3" t="s">
        <v>16</v>
      </c>
      <c r="G2" s="3">
        <v>1689764</v>
      </c>
      <c r="H2" s="3">
        <v>4144</v>
      </c>
      <c r="I2" s="3" t="s">
        <v>17</v>
      </c>
      <c r="J2" s="3" t="s">
        <v>18</v>
      </c>
      <c r="K2" s="3">
        <v>25000000</v>
      </c>
      <c r="L2" s="3">
        <v>1994</v>
      </c>
      <c r="M2" s="4">
        <v>9.3000000000000007</v>
      </c>
      <c r="O2" s="8">
        <f>RANK(M2,$M$2:$M$251,0)+COUNTIFS($M$2:M2,M2)-1</f>
        <v>1</v>
      </c>
      <c r="P2" s="13" t="s">
        <v>16</v>
      </c>
    </row>
    <row r="3" spans="1:16" x14ac:dyDescent="0.3">
      <c r="A3" s="5" t="s">
        <v>19</v>
      </c>
      <c r="B3" s="5">
        <v>208</v>
      </c>
      <c r="C3" s="5">
        <v>134821952</v>
      </c>
      <c r="D3" s="5" t="s">
        <v>14</v>
      </c>
      <c r="E3" s="5" t="s">
        <v>20</v>
      </c>
      <c r="F3" s="5" t="s">
        <v>21</v>
      </c>
      <c r="G3" s="5">
        <v>1155770</v>
      </c>
      <c r="H3" s="5">
        <v>2238</v>
      </c>
      <c r="I3" s="5" t="s">
        <v>17</v>
      </c>
      <c r="J3" s="5" t="s">
        <v>18</v>
      </c>
      <c r="K3" s="5">
        <v>6000000</v>
      </c>
      <c r="L3" s="5">
        <v>1972</v>
      </c>
      <c r="M3" s="6">
        <v>9.1999999999999993</v>
      </c>
      <c r="O3" s="9">
        <f>RANK(M3,$M$2:$M$251,0)+COUNTIFS($M$2:M3,M3)-1</f>
        <v>2</v>
      </c>
      <c r="P3" s="9" t="s">
        <v>21</v>
      </c>
    </row>
    <row r="4" spans="1:16" x14ac:dyDescent="0.3">
      <c r="A4" s="3" t="s">
        <v>22</v>
      </c>
      <c r="B4" s="3">
        <v>645</v>
      </c>
      <c r="C4" s="3">
        <v>533316061</v>
      </c>
      <c r="D4" s="3" t="s">
        <v>23</v>
      </c>
      <c r="E4" s="3" t="s">
        <v>24</v>
      </c>
      <c r="F4" s="3" t="s">
        <v>25</v>
      </c>
      <c r="G4" s="3">
        <v>1676169</v>
      </c>
      <c r="H4" s="3">
        <v>4667</v>
      </c>
      <c r="I4" s="3" t="s">
        <v>17</v>
      </c>
      <c r="J4" s="3" t="s">
        <v>18</v>
      </c>
      <c r="K4" s="3">
        <v>185000000</v>
      </c>
      <c r="L4" s="3">
        <v>2008</v>
      </c>
      <c r="M4" s="4">
        <v>9</v>
      </c>
      <c r="O4" s="9">
        <f>RANK(M4,$M$2:$M$251,0)+COUNTIFS($M$2:M4,M4)-1</f>
        <v>3</v>
      </c>
      <c r="P4" s="13" t="s">
        <v>25</v>
      </c>
    </row>
    <row r="5" spans="1:16" x14ac:dyDescent="0.3">
      <c r="A5" s="5" t="s">
        <v>19</v>
      </c>
      <c r="B5" s="5">
        <v>149</v>
      </c>
      <c r="C5" s="5">
        <v>57300000</v>
      </c>
      <c r="D5" s="5" t="s">
        <v>14</v>
      </c>
      <c r="E5" s="5" t="s">
        <v>26</v>
      </c>
      <c r="F5" s="5" t="s">
        <v>27</v>
      </c>
      <c r="G5" s="5">
        <v>790926</v>
      </c>
      <c r="H5" s="5">
        <v>650</v>
      </c>
      <c r="I5" s="5" t="s">
        <v>17</v>
      </c>
      <c r="J5" s="5" t="s">
        <v>18</v>
      </c>
      <c r="K5" s="5">
        <v>13000000</v>
      </c>
      <c r="L5" s="5">
        <v>1974</v>
      </c>
      <c r="M5" s="6">
        <v>9</v>
      </c>
      <c r="O5" s="9">
        <f>RANK(M5,$M$2:$M$251,0)+COUNTIFS($M$2:M5,M5)-1</f>
        <v>4</v>
      </c>
      <c r="P5" s="9" t="s">
        <v>27</v>
      </c>
    </row>
    <row r="6" spans="1:16" x14ac:dyDescent="0.3">
      <c r="A6" s="3" t="s">
        <v>28</v>
      </c>
      <c r="B6" s="3">
        <v>328</v>
      </c>
      <c r="C6" s="3">
        <v>377019252</v>
      </c>
      <c r="D6" s="3" t="s">
        <v>29</v>
      </c>
      <c r="E6" s="3" t="s">
        <v>30</v>
      </c>
      <c r="F6" s="3" t="s">
        <v>31</v>
      </c>
      <c r="G6" s="3">
        <v>1215718</v>
      </c>
      <c r="H6" s="3">
        <v>3189</v>
      </c>
      <c r="I6" s="3" t="s">
        <v>17</v>
      </c>
      <c r="J6" s="3" t="s">
        <v>18</v>
      </c>
      <c r="K6" s="3">
        <v>94000000</v>
      </c>
      <c r="L6" s="3">
        <v>2003</v>
      </c>
      <c r="M6" s="4">
        <v>8.9</v>
      </c>
      <c r="O6" s="9">
        <f>RANK(M6,$M$2:$M$251,0)+COUNTIFS($M$2:M6,M6)-1</f>
        <v>5</v>
      </c>
      <c r="P6" s="13" t="s">
        <v>31</v>
      </c>
    </row>
    <row r="7" spans="1:16" x14ac:dyDescent="0.3">
      <c r="A7" s="5" t="s">
        <v>32</v>
      </c>
      <c r="B7" s="5">
        <v>174</v>
      </c>
      <c r="C7" s="5">
        <v>96067179</v>
      </c>
      <c r="D7" s="5" t="s">
        <v>33</v>
      </c>
      <c r="E7" s="5" t="s">
        <v>34</v>
      </c>
      <c r="F7" s="5" t="s">
        <v>35</v>
      </c>
      <c r="G7" s="5">
        <v>865020</v>
      </c>
      <c r="H7" s="5">
        <v>1273</v>
      </c>
      <c r="I7" s="5" t="s">
        <v>17</v>
      </c>
      <c r="J7" s="5" t="s">
        <v>18</v>
      </c>
      <c r="K7" s="5">
        <v>22000000</v>
      </c>
      <c r="L7" s="5">
        <v>1993</v>
      </c>
      <c r="M7" s="6">
        <v>8.9</v>
      </c>
      <c r="O7" s="9">
        <f>RANK(M7,$M$2:$M$251,0)+COUNTIFS($M$2:M7,M7)-1</f>
        <v>6</v>
      </c>
      <c r="P7" s="9" t="s">
        <v>35</v>
      </c>
    </row>
    <row r="8" spans="1:16" x14ac:dyDescent="0.3">
      <c r="A8" s="3" t="s">
        <v>36</v>
      </c>
      <c r="B8" s="3">
        <v>215</v>
      </c>
      <c r="C8" s="3">
        <v>107930000</v>
      </c>
      <c r="D8" s="3" t="s">
        <v>14</v>
      </c>
      <c r="E8" s="3" t="s">
        <v>37</v>
      </c>
      <c r="F8" s="3" t="s">
        <v>38</v>
      </c>
      <c r="G8" s="3">
        <v>1324680</v>
      </c>
      <c r="H8" s="3">
        <v>2195</v>
      </c>
      <c r="I8" s="3" t="s">
        <v>17</v>
      </c>
      <c r="J8" s="3" t="s">
        <v>18</v>
      </c>
      <c r="K8" s="3">
        <v>8000000</v>
      </c>
      <c r="L8" s="3">
        <v>1994</v>
      </c>
      <c r="M8" s="4">
        <v>8.9</v>
      </c>
      <c r="O8" s="9">
        <f>RANK(M8,$M$2:$M$251,0)+COUNTIFS($M$2:M8,M8)-1</f>
        <v>7</v>
      </c>
      <c r="P8" s="13" t="s">
        <v>38</v>
      </c>
    </row>
    <row r="9" spans="1:16" x14ac:dyDescent="0.3">
      <c r="A9" s="5" t="s">
        <v>39</v>
      </c>
      <c r="B9" s="5">
        <v>181</v>
      </c>
      <c r="C9" s="5">
        <v>6100000</v>
      </c>
      <c r="D9" s="5" t="s">
        <v>40</v>
      </c>
      <c r="E9" s="5" t="s">
        <v>41</v>
      </c>
      <c r="F9" s="5" t="s">
        <v>42</v>
      </c>
      <c r="G9" s="5">
        <v>503509</v>
      </c>
      <c r="H9" s="5">
        <v>780</v>
      </c>
      <c r="I9" s="5" t="s">
        <v>43</v>
      </c>
      <c r="J9" s="5" t="s">
        <v>44</v>
      </c>
      <c r="K9" s="5">
        <v>1200000</v>
      </c>
      <c r="L9" s="5">
        <v>1966</v>
      </c>
      <c r="M9" s="6">
        <v>8.9</v>
      </c>
      <c r="O9" s="9">
        <f>RANK(M9,$M$2:$M$251,0)+COUNTIFS($M$2:M9,M9)-1</f>
        <v>8</v>
      </c>
      <c r="P9" s="9" t="s">
        <v>42</v>
      </c>
    </row>
    <row r="10" spans="1:16" x14ac:dyDescent="0.3">
      <c r="A10" s="3" t="s">
        <v>22</v>
      </c>
      <c r="B10" s="3">
        <v>642</v>
      </c>
      <c r="C10" s="3">
        <v>292568851</v>
      </c>
      <c r="D10" s="3" t="s">
        <v>45</v>
      </c>
      <c r="E10" s="3" t="s">
        <v>46</v>
      </c>
      <c r="F10" s="3" t="s">
        <v>47</v>
      </c>
      <c r="G10" s="3">
        <v>1468200</v>
      </c>
      <c r="H10" s="3">
        <v>2803</v>
      </c>
      <c r="I10" s="3" t="s">
        <v>17</v>
      </c>
      <c r="J10" s="3" t="s">
        <v>18</v>
      </c>
      <c r="K10" s="3">
        <v>160000000</v>
      </c>
      <c r="L10" s="3">
        <v>2010</v>
      </c>
      <c r="M10" s="4">
        <v>8.8000000000000007</v>
      </c>
      <c r="O10" s="9">
        <f>RANK(M10,$M$2:$M$251,0)+COUNTIFS($M$2:M10,M10)-1</f>
        <v>9</v>
      </c>
      <c r="P10" s="13" t="s">
        <v>47</v>
      </c>
    </row>
    <row r="11" spans="1:16" x14ac:dyDescent="0.3">
      <c r="A11" s="5" t="s">
        <v>28</v>
      </c>
      <c r="B11" s="5">
        <v>297</v>
      </c>
      <c r="C11" s="5">
        <v>313837577</v>
      </c>
      <c r="D11" s="5" t="s">
        <v>29</v>
      </c>
      <c r="E11" s="5" t="s">
        <v>48</v>
      </c>
      <c r="F11" s="5" t="s">
        <v>49</v>
      </c>
      <c r="G11" s="5">
        <v>1238746</v>
      </c>
      <c r="H11" s="5">
        <v>5060</v>
      </c>
      <c r="I11" s="5" t="s">
        <v>17</v>
      </c>
      <c r="J11" s="5" t="s">
        <v>50</v>
      </c>
      <c r="K11" s="5">
        <v>93000000</v>
      </c>
      <c r="L11" s="5">
        <v>2001</v>
      </c>
      <c r="M11" s="6">
        <v>8.8000000000000007</v>
      </c>
      <c r="O11" s="9">
        <f>RANK(M11,$M$2:$M$251,0)+COUNTIFS($M$2:M11,M11)-1</f>
        <v>10</v>
      </c>
      <c r="P11" s="9" t="s">
        <v>49</v>
      </c>
    </row>
    <row r="12" spans="1:16" x14ac:dyDescent="0.3">
      <c r="A12" s="3" t="s">
        <v>51</v>
      </c>
      <c r="B12" s="3">
        <v>315</v>
      </c>
      <c r="C12" s="3">
        <v>37023395</v>
      </c>
      <c r="D12" s="3" t="s">
        <v>52</v>
      </c>
      <c r="E12" s="3" t="s">
        <v>53</v>
      </c>
      <c r="F12" s="3" t="s">
        <v>54</v>
      </c>
      <c r="G12" s="3">
        <v>1347461</v>
      </c>
      <c r="H12" s="3">
        <v>2968</v>
      </c>
      <c r="I12" s="3" t="s">
        <v>17</v>
      </c>
      <c r="J12" s="3" t="s">
        <v>18</v>
      </c>
      <c r="K12" s="3">
        <v>63000000</v>
      </c>
      <c r="L12" s="3">
        <v>1999</v>
      </c>
      <c r="M12" s="4">
        <v>8.8000000000000007</v>
      </c>
      <c r="O12" s="9">
        <f>RANK(M12,$M$2:$M$251,0)+COUNTIFS($M$2:M12,M12)-1</f>
        <v>11</v>
      </c>
      <c r="P12" s="13" t="s">
        <v>54</v>
      </c>
    </row>
    <row r="13" spans="1:16" x14ac:dyDescent="0.3">
      <c r="A13" s="5" t="s">
        <v>55</v>
      </c>
      <c r="B13" s="5">
        <v>149</v>
      </c>
      <c r="C13" s="5">
        <v>329691196</v>
      </c>
      <c r="D13" s="5" t="s">
        <v>56</v>
      </c>
      <c r="E13" s="5" t="s">
        <v>57</v>
      </c>
      <c r="F13" s="5" t="s">
        <v>58</v>
      </c>
      <c r="G13" s="5">
        <v>1251222</v>
      </c>
      <c r="H13" s="5">
        <v>1398</v>
      </c>
      <c r="I13" s="5" t="s">
        <v>17</v>
      </c>
      <c r="J13" s="5" t="s">
        <v>18</v>
      </c>
      <c r="K13" s="5">
        <v>55000000</v>
      </c>
      <c r="L13" s="5">
        <v>1994</v>
      </c>
      <c r="M13" s="6">
        <v>8.8000000000000007</v>
      </c>
      <c r="O13" s="9">
        <f>RANK(M13,$M$2:$M$251,0)+COUNTIFS($M$2:M13,M13)-1</f>
        <v>12</v>
      </c>
      <c r="P13" s="9" t="s">
        <v>58</v>
      </c>
    </row>
    <row r="14" spans="1:16" x14ac:dyDescent="0.3">
      <c r="A14" s="3" t="s">
        <v>59</v>
      </c>
      <c r="B14" s="3">
        <v>223</v>
      </c>
      <c r="C14" s="3">
        <v>290158751</v>
      </c>
      <c r="D14" s="3" t="s">
        <v>60</v>
      </c>
      <c r="E14" s="3" t="s">
        <v>61</v>
      </c>
      <c r="F14" s="3" t="s">
        <v>62</v>
      </c>
      <c r="G14" s="3">
        <v>837759</v>
      </c>
      <c r="H14" s="3">
        <v>900</v>
      </c>
      <c r="I14" s="3" t="s">
        <v>17</v>
      </c>
      <c r="J14" s="3" t="s">
        <v>18</v>
      </c>
      <c r="K14" s="3">
        <v>18000000</v>
      </c>
      <c r="L14" s="3">
        <v>1980</v>
      </c>
      <c r="M14" s="4">
        <v>8.8000000000000007</v>
      </c>
      <c r="O14" s="9">
        <f>RANK(M14,$M$2:$M$251,0)+COUNTIFS($M$2:M14,M14)-1</f>
        <v>13</v>
      </c>
      <c r="P14" s="13" t="s">
        <v>62</v>
      </c>
    </row>
    <row r="15" spans="1:16" x14ac:dyDescent="0.3">
      <c r="A15" s="5" t="s">
        <v>28</v>
      </c>
      <c r="B15" s="5">
        <v>294</v>
      </c>
      <c r="C15" s="5">
        <v>340478898</v>
      </c>
      <c r="D15" s="5" t="s">
        <v>29</v>
      </c>
      <c r="E15" s="5" t="s">
        <v>48</v>
      </c>
      <c r="F15" s="5" t="s">
        <v>63</v>
      </c>
      <c r="G15" s="5">
        <v>1100446</v>
      </c>
      <c r="H15" s="5">
        <v>2417</v>
      </c>
      <c r="I15" s="5" t="s">
        <v>17</v>
      </c>
      <c r="J15" s="5" t="s">
        <v>18</v>
      </c>
      <c r="K15" s="5">
        <v>94000000</v>
      </c>
      <c r="L15" s="5">
        <v>2002</v>
      </c>
      <c r="M15" s="6">
        <v>8.6999999999999993</v>
      </c>
      <c r="O15" s="9">
        <f>RANK(M15,$M$2:$M$251,0)+COUNTIFS($M$2:M15,M15)-1</f>
        <v>14</v>
      </c>
      <c r="P15" s="9" t="s">
        <v>63</v>
      </c>
    </row>
    <row r="16" spans="1:16" x14ac:dyDescent="0.3">
      <c r="A16" s="3" t="s">
        <v>64</v>
      </c>
      <c r="B16" s="3">
        <v>313</v>
      </c>
      <c r="C16" s="3">
        <v>171383253</v>
      </c>
      <c r="D16" s="3" t="s">
        <v>65</v>
      </c>
      <c r="E16" s="3" t="s">
        <v>66</v>
      </c>
      <c r="F16" s="3" t="s">
        <v>67</v>
      </c>
      <c r="G16" s="3">
        <v>1217752</v>
      </c>
      <c r="H16" s="3">
        <v>3646</v>
      </c>
      <c r="I16" s="3" t="s">
        <v>17</v>
      </c>
      <c r="J16" s="3" t="s">
        <v>18</v>
      </c>
      <c r="K16" s="3">
        <v>63000000</v>
      </c>
      <c r="L16" s="3">
        <v>1999</v>
      </c>
      <c r="M16" s="4">
        <v>8.6999999999999993</v>
      </c>
      <c r="O16" s="9">
        <f>RANK(M16,$M$2:$M$251,0)+COUNTIFS($M$2:M16,M16)-1</f>
        <v>15</v>
      </c>
      <c r="P16" s="13" t="s">
        <v>67</v>
      </c>
    </row>
    <row r="17" spans="1:16" x14ac:dyDescent="0.3">
      <c r="A17" s="5" t="s">
        <v>68</v>
      </c>
      <c r="B17" s="5">
        <v>192</v>
      </c>
      <c r="C17" s="5">
        <v>46836394</v>
      </c>
      <c r="D17" s="5" t="s">
        <v>69</v>
      </c>
      <c r="E17" s="5" t="s">
        <v>26</v>
      </c>
      <c r="F17" s="5" t="s">
        <v>70</v>
      </c>
      <c r="G17" s="5">
        <v>728685</v>
      </c>
      <c r="H17" s="5">
        <v>989</v>
      </c>
      <c r="I17" s="5" t="s">
        <v>17</v>
      </c>
      <c r="J17" s="5" t="s">
        <v>18</v>
      </c>
      <c r="K17" s="5">
        <v>25000000</v>
      </c>
      <c r="L17" s="5">
        <v>1990</v>
      </c>
      <c r="M17" s="6">
        <v>8.6999999999999993</v>
      </c>
      <c r="O17" s="9">
        <f>RANK(M17,$M$2:$M$251,0)+COUNTIFS($M$2:M17,M17)-1</f>
        <v>16</v>
      </c>
      <c r="P17" s="9" t="s">
        <v>70</v>
      </c>
    </row>
    <row r="18" spans="1:16" x14ac:dyDescent="0.3">
      <c r="A18" s="3" t="s">
        <v>71</v>
      </c>
      <c r="B18" s="3">
        <v>282</v>
      </c>
      <c r="C18" s="3">
        <v>460935665</v>
      </c>
      <c r="D18" s="3" t="s">
        <v>60</v>
      </c>
      <c r="E18" s="3" t="s">
        <v>61</v>
      </c>
      <c r="F18" s="3" t="s">
        <v>72</v>
      </c>
      <c r="G18" s="3">
        <v>911097</v>
      </c>
      <c r="H18" s="3">
        <v>1470</v>
      </c>
      <c r="I18" s="3" t="s">
        <v>17</v>
      </c>
      <c r="J18" s="3" t="s">
        <v>18</v>
      </c>
      <c r="K18" s="3">
        <v>11000000</v>
      </c>
      <c r="L18" s="3">
        <v>1977</v>
      </c>
      <c r="M18" s="4">
        <v>8.6999999999999993</v>
      </c>
      <c r="O18" s="9">
        <f>RANK(M18,$M$2:$M$251,0)+COUNTIFS($M$2:M18,M18)-1</f>
        <v>17</v>
      </c>
      <c r="P18" s="13" t="s">
        <v>72</v>
      </c>
    </row>
    <row r="19" spans="1:16" x14ac:dyDescent="0.3">
      <c r="A19" s="5" t="s">
        <v>73</v>
      </c>
      <c r="B19" s="5">
        <v>149</v>
      </c>
      <c r="C19" s="5">
        <v>112000000</v>
      </c>
      <c r="D19" s="5" t="s">
        <v>52</v>
      </c>
      <c r="E19" s="5" t="s">
        <v>74</v>
      </c>
      <c r="F19" s="5" t="s">
        <v>75</v>
      </c>
      <c r="G19" s="5">
        <v>680041</v>
      </c>
      <c r="H19" s="5">
        <v>760</v>
      </c>
      <c r="I19" s="5" t="s">
        <v>17</v>
      </c>
      <c r="J19" s="5" t="s">
        <v>18</v>
      </c>
      <c r="K19" s="5">
        <v>4400000</v>
      </c>
      <c r="L19" s="5">
        <v>1975</v>
      </c>
      <c r="M19" s="6">
        <v>8.6999999999999993</v>
      </c>
      <c r="O19" s="9">
        <f>RANK(M19,$M$2:$M$251,0)+COUNTIFS($M$2:M19,M19)-1</f>
        <v>18</v>
      </c>
      <c r="P19" s="9" t="s">
        <v>75</v>
      </c>
    </row>
    <row r="20" spans="1:16" x14ac:dyDescent="0.3">
      <c r="A20" s="3" t="s">
        <v>76</v>
      </c>
      <c r="B20" s="3">
        <v>214</v>
      </c>
      <c r="C20" s="3">
        <v>7563397</v>
      </c>
      <c r="D20" s="3" t="s">
        <v>14</v>
      </c>
      <c r="E20" s="3" t="s">
        <v>77</v>
      </c>
      <c r="F20" s="3" t="s">
        <v>78</v>
      </c>
      <c r="G20" s="3">
        <v>533200</v>
      </c>
      <c r="H20" s="3">
        <v>749</v>
      </c>
      <c r="I20" s="3" t="s">
        <v>79</v>
      </c>
      <c r="J20" s="3" t="s">
        <v>80</v>
      </c>
      <c r="K20" s="3">
        <v>3300000</v>
      </c>
      <c r="L20" s="3">
        <v>2002</v>
      </c>
      <c r="M20" s="4">
        <v>8.6999999999999993</v>
      </c>
      <c r="O20" s="9">
        <f>RANK(M20,$M$2:$M$251,0)+COUNTIFS($M$2:M20,M20)-1</f>
        <v>19</v>
      </c>
      <c r="P20" s="13" t="s">
        <v>78</v>
      </c>
    </row>
    <row r="21" spans="1:16" x14ac:dyDescent="0.3">
      <c r="A21" s="5" t="s">
        <v>81</v>
      </c>
      <c r="B21" s="5">
        <v>153</v>
      </c>
      <c r="C21" s="5">
        <v>269061</v>
      </c>
      <c r="D21" s="5" t="s">
        <v>82</v>
      </c>
      <c r="E21" s="5" t="s">
        <v>83</v>
      </c>
      <c r="F21" s="5" t="s">
        <v>84</v>
      </c>
      <c r="G21" s="5">
        <v>229012</v>
      </c>
      <c r="H21" s="5">
        <v>596</v>
      </c>
      <c r="I21" s="5" t="s">
        <v>85</v>
      </c>
      <c r="J21" s="5" t="s">
        <v>86</v>
      </c>
      <c r="K21" s="5">
        <v>2000000</v>
      </c>
      <c r="L21" s="5">
        <v>1954</v>
      </c>
      <c r="M21" s="6">
        <v>8.6999999999999993</v>
      </c>
      <c r="O21" s="9">
        <f>RANK(M21,$M$2:$M$251,0)+COUNTIFS($M$2:M21,M21)-1</f>
        <v>20</v>
      </c>
      <c r="P21" s="9" t="s">
        <v>84</v>
      </c>
    </row>
    <row r="22" spans="1:16" x14ac:dyDescent="0.3">
      <c r="A22" s="3" t="s">
        <v>22</v>
      </c>
      <c r="B22" s="3">
        <v>712</v>
      </c>
      <c r="C22" s="3">
        <v>187991439</v>
      </c>
      <c r="D22" s="3" t="s">
        <v>87</v>
      </c>
      <c r="E22" s="3" t="s">
        <v>88</v>
      </c>
      <c r="F22" s="3" t="s">
        <v>89</v>
      </c>
      <c r="G22" s="3">
        <v>928227</v>
      </c>
      <c r="H22" s="3">
        <v>2725</v>
      </c>
      <c r="I22" s="3" t="s">
        <v>17</v>
      </c>
      <c r="J22" s="3" t="s">
        <v>18</v>
      </c>
      <c r="K22" s="3">
        <v>165000000</v>
      </c>
      <c r="L22" s="3">
        <v>2014</v>
      </c>
      <c r="M22" s="4">
        <v>8.6</v>
      </c>
      <c r="O22" s="9">
        <f>RANK(M22,$M$2:$M$251,0)+COUNTIFS($M$2:M22,M22)-1</f>
        <v>21</v>
      </c>
      <c r="P22" s="13" t="s">
        <v>89</v>
      </c>
    </row>
    <row r="23" spans="1:16" x14ac:dyDescent="0.3">
      <c r="A23" s="5" t="s">
        <v>32</v>
      </c>
      <c r="B23" s="5">
        <v>219</v>
      </c>
      <c r="C23" s="5">
        <v>216119491</v>
      </c>
      <c r="D23" s="5" t="s">
        <v>90</v>
      </c>
      <c r="E23" s="5" t="s">
        <v>57</v>
      </c>
      <c r="F23" s="5" t="s">
        <v>91</v>
      </c>
      <c r="G23" s="5">
        <v>881236</v>
      </c>
      <c r="H23" s="5">
        <v>2277</v>
      </c>
      <c r="I23" s="5" t="s">
        <v>17</v>
      </c>
      <c r="J23" s="5" t="s">
        <v>18</v>
      </c>
      <c r="K23" s="5">
        <v>70000000</v>
      </c>
      <c r="L23" s="5">
        <v>1998</v>
      </c>
      <c r="M23" s="6">
        <v>8.6</v>
      </c>
      <c r="O23" s="9">
        <f>RANK(M23,$M$2:$M$251,0)+COUNTIFS($M$2:M23,M23)-1</f>
        <v>22</v>
      </c>
      <c r="P23" s="9" t="s">
        <v>91</v>
      </c>
    </row>
    <row r="24" spans="1:16" x14ac:dyDescent="0.3">
      <c r="A24" s="3" t="s">
        <v>51</v>
      </c>
      <c r="B24" s="3">
        <v>216</v>
      </c>
      <c r="C24" s="3">
        <v>100125340</v>
      </c>
      <c r="D24" s="3" t="s">
        <v>92</v>
      </c>
      <c r="E24" s="3" t="s">
        <v>15</v>
      </c>
      <c r="F24" s="3" t="s">
        <v>93</v>
      </c>
      <c r="G24" s="3">
        <v>1023511</v>
      </c>
      <c r="H24" s="3">
        <v>1080</v>
      </c>
      <c r="I24" s="3" t="s">
        <v>17</v>
      </c>
      <c r="J24" s="3" t="s">
        <v>18</v>
      </c>
      <c r="K24" s="3">
        <v>33000000</v>
      </c>
      <c r="L24" s="3">
        <v>1995</v>
      </c>
      <c r="M24" s="4">
        <v>8.6</v>
      </c>
      <c r="O24" s="9">
        <f>RANK(M24,$M$2:$M$251,0)+COUNTIFS($M$2:M24,M24)-1</f>
        <v>23</v>
      </c>
      <c r="P24" s="13" t="s">
        <v>93</v>
      </c>
    </row>
    <row r="25" spans="1:16" x14ac:dyDescent="0.3">
      <c r="A25" s="5" t="s">
        <v>94</v>
      </c>
      <c r="B25" s="5">
        <v>185</v>
      </c>
      <c r="C25" s="5">
        <v>130727000</v>
      </c>
      <c r="D25" s="5" t="s">
        <v>95</v>
      </c>
      <c r="E25" s="5" t="s">
        <v>96</v>
      </c>
      <c r="F25" s="5" t="s">
        <v>97</v>
      </c>
      <c r="G25" s="5">
        <v>887467</v>
      </c>
      <c r="H25" s="5">
        <v>916</v>
      </c>
      <c r="I25" s="5" t="s">
        <v>17</v>
      </c>
      <c r="J25" s="5" t="s">
        <v>18</v>
      </c>
      <c r="K25" s="5">
        <v>19000000</v>
      </c>
      <c r="L25" s="5">
        <v>1991</v>
      </c>
      <c r="M25" s="6">
        <v>8.6</v>
      </c>
      <c r="O25" s="9">
        <f>RANK(M25,$M$2:$M$251,0)+COUNTIFS($M$2:M25,M25)-1</f>
        <v>24</v>
      </c>
      <c r="P25" s="9" t="s">
        <v>97</v>
      </c>
    </row>
    <row r="26" spans="1:16" x14ac:dyDescent="0.3">
      <c r="A26" s="3" t="s">
        <v>98</v>
      </c>
      <c r="B26" s="3">
        <v>246</v>
      </c>
      <c r="C26" s="3">
        <v>10049886</v>
      </c>
      <c r="D26" s="3" t="s">
        <v>99</v>
      </c>
      <c r="E26" s="3" t="s">
        <v>100</v>
      </c>
      <c r="F26" s="3" t="s">
        <v>101</v>
      </c>
      <c r="G26" s="3">
        <v>417971</v>
      </c>
      <c r="H26" s="3">
        <v>902</v>
      </c>
      <c r="I26" s="3" t="s">
        <v>85</v>
      </c>
      <c r="J26" s="3" t="s">
        <v>86</v>
      </c>
      <c r="K26" s="3">
        <v>19000000</v>
      </c>
      <c r="L26" s="3">
        <v>2001</v>
      </c>
      <c r="M26" s="4">
        <v>8.6</v>
      </c>
      <c r="O26" s="9">
        <f>RANK(M26,$M$2:$M$251,0)+COUNTIFS($M$2:M26,M26)-1</f>
        <v>25</v>
      </c>
      <c r="P26" s="13" t="s">
        <v>101</v>
      </c>
    </row>
    <row r="27" spans="1:16" x14ac:dyDescent="0.3">
      <c r="A27" s="5" t="s">
        <v>102</v>
      </c>
      <c r="B27" s="5">
        <v>162</v>
      </c>
      <c r="C27" s="5">
        <v>6712241</v>
      </c>
      <c r="D27" s="5" t="s">
        <v>14</v>
      </c>
      <c r="E27" s="5" t="s">
        <v>103</v>
      </c>
      <c r="F27" s="5" t="s">
        <v>104</v>
      </c>
      <c r="G27" s="5">
        <v>782437</v>
      </c>
      <c r="H27" s="5">
        <v>1420</v>
      </c>
      <c r="I27" s="5" t="s">
        <v>17</v>
      </c>
      <c r="J27" s="5" t="s">
        <v>18</v>
      </c>
      <c r="K27" s="5">
        <v>7500000</v>
      </c>
      <c r="L27" s="5">
        <v>1998</v>
      </c>
      <c r="M27" s="6">
        <v>8.6</v>
      </c>
      <c r="O27" s="9">
        <f>RANK(M27,$M$2:$M$251,0)+COUNTIFS($M$2:M27,M27)-1</f>
        <v>26</v>
      </c>
      <c r="P27" s="9" t="s">
        <v>104</v>
      </c>
    </row>
    <row r="28" spans="1:16" x14ac:dyDescent="0.3">
      <c r="A28" s="3" t="s">
        <v>105</v>
      </c>
      <c r="B28" s="3">
        <v>162</v>
      </c>
      <c r="C28" s="3">
        <v>23272306</v>
      </c>
      <c r="D28" s="3" t="s">
        <v>92</v>
      </c>
      <c r="E28" s="3" t="s">
        <v>106</v>
      </c>
      <c r="F28" s="3" t="s">
        <v>107</v>
      </c>
      <c r="G28" s="3">
        <v>740918</v>
      </c>
      <c r="H28" s="3">
        <v>1182</v>
      </c>
      <c r="I28" s="3" t="s">
        <v>17</v>
      </c>
      <c r="J28" s="3" t="s">
        <v>18</v>
      </c>
      <c r="K28" s="3">
        <v>6000000</v>
      </c>
      <c r="L28" s="3">
        <v>1995</v>
      </c>
      <c r="M28" s="4">
        <v>8.6</v>
      </c>
      <c r="O28" s="9">
        <f>RANK(M28,$M$2:$M$251,0)+COUNTIFS($M$2:M28,M28)-1</f>
        <v>27</v>
      </c>
      <c r="P28" s="13" t="s">
        <v>107</v>
      </c>
    </row>
    <row r="29" spans="1:16" x14ac:dyDescent="0.3">
      <c r="A29" s="5" t="s">
        <v>108</v>
      </c>
      <c r="B29" s="5">
        <v>120</v>
      </c>
      <c r="C29" s="5">
        <v>163245</v>
      </c>
      <c r="D29" s="5" t="s">
        <v>109</v>
      </c>
      <c r="E29" s="5" t="s">
        <v>110</v>
      </c>
      <c r="F29" s="5" t="s">
        <v>111</v>
      </c>
      <c r="G29" s="5">
        <v>143086</v>
      </c>
      <c r="H29" s="5">
        <v>211</v>
      </c>
      <c r="I29" s="5" t="s">
        <v>17</v>
      </c>
      <c r="J29" s="5" t="s">
        <v>18</v>
      </c>
      <c r="K29" s="5">
        <v>1500000</v>
      </c>
      <c r="L29" s="5">
        <v>1936</v>
      </c>
      <c r="M29" s="6">
        <v>8.6</v>
      </c>
      <c r="O29" s="9">
        <f>RANK(M29,$M$2:$M$251,0)+COUNTIFS($M$2:M29,M29)-1</f>
        <v>28</v>
      </c>
      <c r="P29" s="9" t="s">
        <v>111</v>
      </c>
    </row>
    <row r="30" spans="1:16" x14ac:dyDescent="0.3">
      <c r="A30" s="3" t="s">
        <v>22</v>
      </c>
      <c r="B30" s="3">
        <v>813</v>
      </c>
      <c r="C30" s="3">
        <v>448130642</v>
      </c>
      <c r="D30" s="3" t="s">
        <v>112</v>
      </c>
      <c r="E30" s="3" t="s">
        <v>113</v>
      </c>
      <c r="F30" s="3" t="s">
        <v>114</v>
      </c>
      <c r="G30" s="3">
        <v>1144337</v>
      </c>
      <c r="H30" s="3">
        <v>2701</v>
      </c>
      <c r="I30" s="3" t="s">
        <v>17</v>
      </c>
      <c r="J30" s="3" t="s">
        <v>18</v>
      </c>
      <c r="K30" s="3">
        <v>250000000</v>
      </c>
      <c r="L30" s="3">
        <v>2012</v>
      </c>
      <c r="M30" s="4">
        <v>8.5</v>
      </c>
      <c r="O30" s="9">
        <f>RANK(M30,$M$2:$M$251,0)+COUNTIFS($M$2:M30,M30)-1</f>
        <v>29</v>
      </c>
      <c r="P30" s="13" t="s">
        <v>114</v>
      </c>
    </row>
    <row r="31" spans="1:16" x14ac:dyDescent="0.3">
      <c r="A31" s="5" t="s">
        <v>115</v>
      </c>
      <c r="B31" s="5">
        <v>265</v>
      </c>
      <c r="C31" s="5">
        <v>187670866</v>
      </c>
      <c r="D31" s="5" t="s">
        <v>116</v>
      </c>
      <c r="E31" s="5" t="s">
        <v>117</v>
      </c>
      <c r="F31" s="5" t="s">
        <v>118</v>
      </c>
      <c r="G31" s="5">
        <v>982637</v>
      </c>
      <c r="H31" s="5">
        <v>2368</v>
      </c>
      <c r="I31" s="5" t="s">
        <v>17</v>
      </c>
      <c r="J31" s="5" t="s">
        <v>18</v>
      </c>
      <c r="K31" s="5">
        <v>103000000</v>
      </c>
      <c r="L31" s="5">
        <v>2000</v>
      </c>
      <c r="M31" s="6">
        <v>8.5</v>
      </c>
      <c r="O31" s="9">
        <f>RANK(M31,$M$2:$M$251,0)+COUNTIFS($M$2:M31,M31)-1</f>
        <v>30</v>
      </c>
      <c r="P31" s="9" t="s">
        <v>118</v>
      </c>
    </row>
    <row r="32" spans="1:16" x14ac:dyDescent="0.3">
      <c r="A32" s="3" t="s">
        <v>119</v>
      </c>
      <c r="B32" s="3">
        <v>210</v>
      </c>
      <c r="C32" s="3">
        <v>204843350</v>
      </c>
      <c r="D32" s="3" t="s">
        <v>65</v>
      </c>
      <c r="E32" s="3" t="s">
        <v>120</v>
      </c>
      <c r="F32" s="3" t="s">
        <v>121</v>
      </c>
      <c r="G32" s="3">
        <v>744891</v>
      </c>
      <c r="H32" s="3">
        <v>983</v>
      </c>
      <c r="I32" s="3" t="s">
        <v>17</v>
      </c>
      <c r="J32" s="3" t="s">
        <v>18</v>
      </c>
      <c r="K32" s="3">
        <v>102000000</v>
      </c>
      <c r="L32" s="3">
        <v>1991</v>
      </c>
      <c r="M32" s="4">
        <v>8.5</v>
      </c>
      <c r="O32" s="9">
        <f>RANK(M32,$M$2:$M$251,0)+COUNTIFS($M$2:M32,M32)-1</f>
        <v>31</v>
      </c>
      <c r="P32" s="13" t="s">
        <v>121</v>
      </c>
    </row>
    <row r="33" spans="1:16" x14ac:dyDescent="0.3">
      <c r="A33" s="5" t="s">
        <v>36</v>
      </c>
      <c r="B33" s="5">
        <v>765</v>
      </c>
      <c r="C33" s="5">
        <v>162804648</v>
      </c>
      <c r="D33" s="5" t="s">
        <v>122</v>
      </c>
      <c r="E33" s="5" t="s">
        <v>46</v>
      </c>
      <c r="F33" s="5" t="s">
        <v>123</v>
      </c>
      <c r="G33" s="5">
        <v>955174</v>
      </c>
      <c r="H33" s="5">
        <v>1193</v>
      </c>
      <c r="I33" s="5" t="s">
        <v>17</v>
      </c>
      <c r="J33" s="5" t="s">
        <v>18</v>
      </c>
      <c r="K33" s="5">
        <v>100000000</v>
      </c>
      <c r="L33" s="5">
        <v>2012</v>
      </c>
      <c r="M33" s="6">
        <v>8.5</v>
      </c>
      <c r="O33" s="9">
        <f>RANK(M33,$M$2:$M$251,0)+COUNTIFS($M$2:M33,M33)-1</f>
        <v>32</v>
      </c>
      <c r="P33" s="9" t="s">
        <v>123</v>
      </c>
    </row>
    <row r="34" spans="1:16" x14ac:dyDescent="0.3">
      <c r="A34" s="3" t="s">
        <v>68</v>
      </c>
      <c r="B34" s="3">
        <v>352</v>
      </c>
      <c r="C34" s="3">
        <v>132373442</v>
      </c>
      <c r="D34" s="3" t="s">
        <v>124</v>
      </c>
      <c r="E34" s="3" t="s">
        <v>46</v>
      </c>
      <c r="F34" s="3" t="s">
        <v>125</v>
      </c>
      <c r="G34" s="3">
        <v>873649</v>
      </c>
      <c r="H34" s="3">
        <v>2054</v>
      </c>
      <c r="I34" s="3" t="s">
        <v>17</v>
      </c>
      <c r="J34" s="3" t="s">
        <v>18</v>
      </c>
      <c r="K34" s="3">
        <v>90000000</v>
      </c>
      <c r="L34" s="3">
        <v>2006</v>
      </c>
      <c r="M34" s="4">
        <v>8.5</v>
      </c>
      <c r="O34" s="9">
        <f>RANK(M34,$M$2:$M$251,0)+COUNTIFS($M$2:M34,M34)-1</f>
        <v>33</v>
      </c>
      <c r="P34" s="13" t="s">
        <v>125</v>
      </c>
    </row>
    <row r="35" spans="1:16" x14ac:dyDescent="0.3">
      <c r="A35" s="5" t="s">
        <v>126</v>
      </c>
      <c r="B35" s="5">
        <v>186</v>
      </c>
      <c r="C35" s="5">
        <v>422783777</v>
      </c>
      <c r="D35" s="5" t="s">
        <v>127</v>
      </c>
      <c r="E35" s="5" t="s">
        <v>128</v>
      </c>
      <c r="F35" s="5" t="s">
        <v>129</v>
      </c>
      <c r="G35" s="5">
        <v>644348</v>
      </c>
      <c r="H35" s="5">
        <v>656</v>
      </c>
      <c r="I35" s="5" t="s">
        <v>17</v>
      </c>
      <c r="J35" s="5" t="s">
        <v>18</v>
      </c>
      <c r="K35" s="5">
        <v>45000000</v>
      </c>
      <c r="L35" s="5">
        <v>1994</v>
      </c>
      <c r="M35" s="6">
        <v>8.5</v>
      </c>
      <c r="O35" s="9">
        <f>RANK(M35,$M$2:$M$251,0)+COUNTIFS($M$2:M35,M35)-1</f>
        <v>34</v>
      </c>
      <c r="P35" s="9" t="s">
        <v>129</v>
      </c>
    </row>
    <row r="36" spans="1:16" x14ac:dyDescent="0.3">
      <c r="A36" s="3" t="s">
        <v>13</v>
      </c>
      <c r="B36" s="3">
        <v>186</v>
      </c>
      <c r="C36" s="3">
        <v>136801374</v>
      </c>
      <c r="D36" s="3" t="s">
        <v>130</v>
      </c>
      <c r="E36" s="3" t="s">
        <v>57</v>
      </c>
      <c r="F36" s="3" t="s">
        <v>131</v>
      </c>
      <c r="G36" s="3">
        <v>782610</v>
      </c>
      <c r="H36" s="3">
        <v>1377</v>
      </c>
      <c r="I36" s="3" t="s">
        <v>17</v>
      </c>
      <c r="J36" s="3" t="s">
        <v>18</v>
      </c>
      <c r="K36" s="3">
        <v>60000000</v>
      </c>
      <c r="L36" s="3">
        <v>1999</v>
      </c>
      <c r="M36" s="4">
        <v>8.5</v>
      </c>
      <c r="O36" s="9">
        <f>RANK(M36,$M$2:$M$251,0)+COUNTIFS($M$2:M36,M36)-1</f>
        <v>35</v>
      </c>
      <c r="P36" s="13" t="s">
        <v>131</v>
      </c>
    </row>
    <row r="37" spans="1:16" x14ac:dyDescent="0.3">
      <c r="A37" s="5" t="s">
        <v>22</v>
      </c>
      <c r="B37" s="5">
        <v>341</v>
      </c>
      <c r="C37" s="5">
        <v>53082743</v>
      </c>
      <c r="D37" s="5" t="s">
        <v>132</v>
      </c>
      <c r="E37" s="5" t="s">
        <v>24</v>
      </c>
      <c r="F37" s="5" t="s">
        <v>133</v>
      </c>
      <c r="G37" s="5">
        <v>844052</v>
      </c>
      <c r="H37" s="5">
        <v>1100</v>
      </c>
      <c r="I37" s="5" t="s">
        <v>17</v>
      </c>
      <c r="J37" s="5" t="s">
        <v>18</v>
      </c>
      <c r="K37" s="5">
        <v>40000000</v>
      </c>
      <c r="L37" s="5">
        <v>2006</v>
      </c>
      <c r="M37" s="6">
        <v>8.5</v>
      </c>
      <c r="O37" s="9">
        <f>RANK(M37,$M$2:$M$251,0)+COUNTIFS($M$2:M37,M37)-1</f>
        <v>36</v>
      </c>
      <c r="P37" s="9" t="s">
        <v>133</v>
      </c>
    </row>
    <row r="38" spans="1:16" x14ac:dyDescent="0.3">
      <c r="A38" s="3" t="s">
        <v>134</v>
      </c>
      <c r="B38" s="3">
        <v>193</v>
      </c>
      <c r="C38" s="3">
        <v>32519322</v>
      </c>
      <c r="D38" s="3" t="s">
        <v>135</v>
      </c>
      <c r="E38" s="3" t="s">
        <v>136</v>
      </c>
      <c r="F38" s="3" t="s">
        <v>137</v>
      </c>
      <c r="G38" s="3">
        <v>497946</v>
      </c>
      <c r="H38" s="3">
        <v>761</v>
      </c>
      <c r="I38" s="3" t="s">
        <v>17</v>
      </c>
      <c r="J38" s="3" t="s">
        <v>138</v>
      </c>
      <c r="K38" s="3">
        <v>35000000</v>
      </c>
      <c r="L38" s="3">
        <v>2002</v>
      </c>
      <c r="M38" s="4">
        <v>8.5</v>
      </c>
      <c r="O38" s="9">
        <f>RANK(M38,$M$2:$M$251,0)+COUNTIFS($M$2:M38,M38)-1</f>
        <v>37</v>
      </c>
      <c r="P38" s="13" t="s">
        <v>137</v>
      </c>
    </row>
    <row r="39" spans="1:16" x14ac:dyDescent="0.3">
      <c r="A39" s="5" t="s">
        <v>19</v>
      </c>
      <c r="B39" s="5">
        <v>261</v>
      </c>
      <c r="C39" s="5">
        <v>78800000</v>
      </c>
      <c r="D39" s="5" t="s">
        <v>139</v>
      </c>
      <c r="E39" s="5" t="s">
        <v>61</v>
      </c>
      <c r="F39" s="5" t="s">
        <v>140</v>
      </c>
      <c r="G39" s="5">
        <v>450676</v>
      </c>
      <c r="H39" s="5">
        <v>983</v>
      </c>
      <c r="I39" s="5" t="s">
        <v>17</v>
      </c>
      <c r="J39" s="5" t="s">
        <v>18</v>
      </c>
      <c r="K39" s="5">
        <v>31500000</v>
      </c>
      <c r="L39" s="5">
        <v>1979</v>
      </c>
      <c r="M39" s="6">
        <v>8.5</v>
      </c>
      <c r="O39" s="9">
        <f>RANK(M39,$M$2:$M$251,0)+COUNTIFS($M$2:M39,M39)-1</f>
        <v>38</v>
      </c>
      <c r="P39" s="9" t="s">
        <v>140</v>
      </c>
    </row>
    <row r="40" spans="1:16" x14ac:dyDescent="0.3">
      <c r="A40" s="3" t="s">
        <v>32</v>
      </c>
      <c r="B40" s="3">
        <v>234</v>
      </c>
      <c r="C40" s="3">
        <v>242374454</v>
      </c>
      <c r="D40" s="3" t="s">
        <v>141</v>
      </c>
      <c r="E40" s="3" t="s">
        <v>61</v>
      </c>
      <c r="F40" s="3" t="s">
        <v>142</v>
      </c>
      <c r="G40" s="3">
        <v>661017</v>
      </c>
      <c r="H40" s="3">
        <v>771</v>
      </c>
      <c r="I40" s="3" t="s">
        <v>17</v>
      </c>
      <c r="J40" s="3" t="s">
        <v>18</v>
      </c>
      <c r="K40" s="3">
        <v>18000000</v>
      </c>
      <c r="L40" s="3">
        <v>1981</v>
      </c>
      <c r="M40" s="4">
        <v>8.5</v>
      </c>
      <c r="O40" s="9">
        <f>RANK(M40,$M$2:$M$251,0)+COUNTIFS($M$2:M40,M40)-1</f>
        <v>39</v>
      </c>
      <c r="P40" s="13" t="s">
        <v>142</v>
      </c>
    </row>
    <row r="41" spans="1:16" x14ac:dyDescent="0.3">
      <c r="A41" s="5" t="s">
        <v>143</v>
      </c>
      <c r="B41" s="5">
        <v>290</v>
      </c>
      <c r="C41" s="5">
        <v>32000000</v>
      </c>
      <c r="D41" s="5" t="s">
        <v>144</v>
      </c>
      <c r="E41" s="5" t="s">
        <v>145</v>
      </c>
      <c r="F41" s="5" t="s">
        <v>146</v>
      </c>
      <c r="G41" s="5">
        <v>422432</v>
      </c>
      <c r="H41" s="5">
        <v>1040</v>
      </c>
      <c r="I41" s="5" t="s">
        <v>17</v>
      </c>
      <c r="J41" s="5" t="s">
        <v>18</v>
      </c>
      <c r="K41" s="5">
        <v>806947</v>
      </c>
      <c r="L41" s="5">
        <v>1960</v>
      </c>
      <c r="M41" s="6">
        <v>8.5</v>
      </c>
      <c r="O41" s="9">
        <f>RANK(M41,$M$2:$M$251,0)+COUNTIFS($M$2:M41,M41)-1</f>
        <v>40</v>
      </c>
      <c r="P41" s="9" t="s">
        <v>146</v>
      </c>
    </row>
    <row r="42" spans="1:16" x14ac:dyDescent="0.3">
      <c r="A42" s="3" t="s">
        <v>55</v>
      </c>
      <c r="B42" s="3">
        <v>198</v>
      </c>
      <c r="C42" s="3">
        <v>210609762</v>
      </c>
      <c r="D42" s="3" t="s">
        <v>147</v>
      </c>
      <c r="E42" s="3" t="s">
        <v>148</v>
      </c>
      <c r="F42" s="3" t="s">
        <v>149</v>
      </c>
      <c r="G42" s="3">
        <v>732212</v>
      </c>
      <c r="H42" s="3">
        <v>809</v>
      </c>
      <c r="I42" s="3" t="s">
        <v>17</v>
      </c>
      <c r="J42" s="3" t="s">
        <v>18</v>
      </c>
      <c r="K42" s="3">
        <v>19000000</v>
      </c>
      <c r="L42" s="3">
        <v>1985</v>
      </c>
      <c r="M42" s="4">
        <v>8.5</v>
      </c>
      <c r="O42" s="9">
        <f>RANK(M42,$M$2:$M$251,0)+COUNTIFS($M$2:M42,M42)-1</f>
        <v>41</v>
      </c>
      <c r="P42" s="13" t="s">
        <v>149</v>
      </c>
    </row>
    <row r="43" spans="1:16" x14ac:dyDescent="0.3">
      <c r="A43" s="5" t="s">
        <v>115</v>
      </c>
      <c r="B43" s="5">
        <v>392</v>
      </c>
      <c r="C43" s="5">
        <v>78900000</v>
      </c>
      <c r="D43" s="5" t="s">
        <v>150</v>
      </c>
      <c r="E43" s="5" t="s">
        <v>151</v>
      </c>
      <c r="F43" s="5" t="s">
        <v>152</v>
      </c>
      <c r="G43" s="5">
        <v>563827</v>
      </c>
      <c r="H43" s="5">
        <v>1110</v>
      </c>
      <c r="I43" s="5" t="s">
        <v>17</v>
      </c>
      <c r="J43" s="5" t="s">
        <v>153</v>
      </c>
      <c r="K43" s="5">
        <v>11000000</v>
      </c>
      <c r="L43" s="5">
        <v>1979</v>
      </c>
      <c r="M43" s="6">
        <v>8.5</v>
      </c>
      <c r="O43" s="9">
        <f>RANK(M43,$M$2:$M$251,0)+COUNTIFS($M$2:M43,M43)-1</f>
        <v>42</v>
      </c>
      <c r="P43" s="9" t="s">
        <v>152</v>
      </c>
    </row>
    <row r="44" spans="1:16" x14ac:dyDescent="0.3">
      <c r="A44" s="3" t="s">
        <v>22</v>
      </c>
      <c r="B44" s="3">
        <v>274</v>
      </c>
      <c r="C44" s="3">
        <v>25530884</v>
      </c>
      <c r="D44" s="3" t="s">
        <v>154</v>
      </c>
      <c r="E44" s="3" t="s">
        <v>155</v>
      </c>
      <c r="F44" s="3" t="s">
        <v>156</v>
      </c>
      <c r="G44" s="3">
        <v>845580</v>
      </c>
      <c r="H44" s="3">
        <v>2067</v>
      </c>
      <c r="I44" s="3" t="s">
        <v>17</v>
      </c>
      <c r="J44" s="3" t="s">
        <v>18</v>
      </c>
      <c r="K44" s="3">
        <v>9000000</v>
      </c>
      <c r="L44" s="3">
        <v>2000</v>
      </c>
      <c r="M44" s="4">
        <v>8.5</v>
      </c>
      <c r="O44" s="9">
        <f>RANK(M44,$M$2:$M$251,0)+COUNTIFS($M$2:M44,M44)-1</f>
        <v>43</v>
      </c>
      <c r="P44" s="13" t="s">
        <v>156</v>
      </c>
    </row>
    <row r="45" spans="1:16" x14ac:dyDescent="0.3">
      <c r="A45" s="5" t="s">
        <v>157</v>
      </c>
      <c r="B45" s="5">
        <v>535</v>
      </c>
      <c r="C45" s="5">
        <v>13092000</v>
      </c>
      <c r="D45" s="5" t="s">
        <v>158</v>
      </c>
      <c r="E45" s="5" t="s">
        <v>159</v>
      </c>
      <c r="F45" s="5" t="s">
        <v>160</v>
      </c>
      <c r="G45" s="5">
        <v>399138</v>
      </c>
      <c r="H45" s="5">
        <v>731</v>
      </c>
      <c r="I45" s="5" t="s">
        <v>17</v>
      </c>
      <c r="J45" s="5" t="s">
        <v>18</v>
      </c>
      <c r="K45" s="5">
        <v>3300000</v>
      </c>
      <c r="L45" s="5">
        <v>2014</v>
      </c>
      <c r="M45" s="6">
        <v>8.5</v>
      </c>
      <c r="O45" s="9">
        <f>RANK(M45,$M$2:$M$251,0)+COUNTIFS($M$2:M45,M45)-1</f>
        <v>44</v>
      </c>
      <c r="P45" s="9" t="s">
        <v>160</v>
      </c>
    </row>
    <row r="46" spans="1:16" x14ac:dyDescent="0.3">
      <c r="A46" s="3" t="s">
        <v>161</v>
      </c>
      <c r="B46" s="3">
        <v>215</v>
      </c>
      <c r="C46" s="3">
        <v>11284657</v>
      </c>
      <c r="D46" s="3" t="s">
        <v>162</v>
      </c>
      <c r="E46" s="3" t="s">
        <v>163</v>
      </c>
      <c r="F46" s="3" t="s">
        <v>164</v>
      </c>
      <c r="G46" s="3">
        <v>259379</v>
      </c>
      <c r="H46" s="3">
        <v>407</v>
      </c>
      <c r="I46" s="3" t="s">
        <v>165</v>
      </c>
      <c r="J46" s="3" t="s">
        <v>166</v>
      </c>
      <c r="K46" s="3">
        <v>2000000</v>
      </c>
      <c r="L46" s="3">
        <v>2006</v>
      </c>
      <c r="M46" s="4">
        <v>8.5</v>
      </c>
      <c r="O46" s="9">
        <f>RANK(M46,$M$2:$M$251,0)+COUNTIFS($M$2:M46,M46)-1</f>
        <v>45</v>
      </c>
      <c r="P46" s="13" t="s">
        <v>164</v>
      </c>
    </row>
    <row r="47" spans="1:16" x14ac:dyDescent="0.3">
      <c r="A47" s="5" t="s">
        <v>167</v>
      </c>
      <c r="B47" s="5">
        <v>46</v>
      </c>
      <c r="C47" s="5">
        <v>925402</v>
      </c>
      <c r="D47" s="5" t="s">
        <v>168</v>
      </c>
      <c r="E47" s="5" t="s">
        <v>169</v>
      </c>
      <c r="F47" s="5" t="s">
        <v>170</v>
      </c>
      <c r="G47" s="5">
        <v>27882</v>
      </c>
      <c r="H47" s="5">
        <v>130</v>
      </c>
      <c r="I47" s="5" t="s">
        <v>171</v>
      </c>
      <c r="J47" s="5" t="s">
        <v>172</v>
      </c>
      <c r="K47" s="5">
        <v>180000</v>
      </c>
      <c r="L47" s="5">
        <v>1997</v>
      </c>
      <c r="M47" s="6">
        <v>8.5</v>
      </c>
      <c r="O47" s="9">
        <f>RANK(M47,$M$2:$M$251,0)+COUNTIFS($M$2:M47,M47)-1</f>
        <v>46</v>
      </c>
      <c r="P47" s="9" t="s">
        <v>170</v>
      </c>
    </row>
    <row r="48" spans="1:16" x14ac:dyDescent="0.3">
      <c r="A48" s="3" t="s">
        <v>173</v>
      </c>
      <c r="B48" s="3">
        <v>421</v>
      </c>
      <c r="C48" s="3">
        <v>223806889</v>
      </c>
      <c r="D48" s="3" t="s">
        <v>174</v>
      </c>
      <c r="E48" s="3" t="s">
        <v>175</v>
      </c>
      <c r="F48" s="3" t="s">
        <v>176</v>
      </c>
      <c r="G48" s="3">
        <v>718837</v>
      </c>
      <c r="H48" s="3">
        <v>1043</v>
      </c>
      <c r="I48" s="3" t="s">
        <v>17</v>
      </c>
      <c r="J48" s="3" t="s">
        <v>18</v>
      </c>
      <c r="K48" s="3">
        <v>180000000</v>
      </c>
      <c r="L48" s="3">
        <v>2008</v>
      </c>
      <c r="M48" s="4">
        <v>8.4</v>
      </c>
      <c r="O48" s="9">
        <f>RANK(M48,$M$2:$M$251,0)+COUNTIFS($M$2:M48,M48)-1</f>
        <v>47</v>
      </c>
      <c r="P48" s="13" t="s">
        <v>176</v>
      </c>
    </row>
    <row r="49" spans="1:16" x14ac:dyDescent="0.3">
      <c r="A49" s="5" t="s">
        <v>177</v>
      </c>
      <c r="B49" s="5">
        <v>132</v>
      </c>
      <c r="C49" s="5">
        <v>75600000</v>
      </c>
      <c r="D49" s="5" t="s">
        <v>178</v>
      </c>
      <c r="E49" s="5" t="s">
        <v>179</v>
      </c>
      <c r="F49" s="5" t="s">
        <v>180</v>
      </c>
      <c r="G49" s="5">
        <v>736638</v>
      </c>
      <c r="H49" s="5">
        <v>1065</v>
      </c>
      <c r="I49" s="5" t="s">
        <v>17</v>
      </c>
      <c r="J49" s="5" t="s">
        <v>18</v>
      </c>
      <c r="K49" s="5">
        <v>72000000</v>
      </c>
      <c r="L49" s="5">
        <v>1995</v>
      </c>
      <c r="M49" s="6">
        <v>8.4</v>
      </c>
      <c r="O49" s="9">
        <f>RANK(M49,$M$2:$M$251,0)+COUNTIFS($M$2:M49,M49)-1</f>
        <v>48</v>
      </c>
      <c r="P49" s="9" t="s">
        <v>180</v>
      </c>
    </row>
    <row r="50" spans="1:16" x14ac:dyDescent="0.3">
      <c r="A50" s="3" t="s">
        <v>181</v>
      </c>
      <c r="B50" s="3">
        <v>242</v>
      </c>
      <c r="C50" s="3">
        <v>33201661</v>
      </c>
      <c r="D50" s="3" t="s">
        <v>182</v>
      </c>
      <c r="E50" s="3" t="s">
        <v>183</v>
      </c>
      <c r="F50" s="3" t="s">
        <v>184</v>
      </c>
      <c r="G50" s="3">
        <v>534262</v>
      </c>
      <c r="H50" s="3">
        <v>1314</v>
      </c>
      <c r="I50" s="3" t="s">
        <v>185</v>
      </c>
      <c r="J50" s="3" t="s">
        <v>138</v>
      </c>
      <c r="K50" s="3">
        <v>77000000</v>
      </c>
      <c r="L50" s="3">
        <v>2001</v>
      </c>
      <c r="M50" s="4">
        <v>8.4</v>
      </c>
      <c r="O50" s="9">
        <f>RANK(M50,$M$2:$M$251,0)+COUNTIFS($M$2:M50,M50)-1</f>
        <v>49</v>
      </c>
      <c r="P50" s="13" t="s">
        <v>184</v>
      </c>
    </row>
    <row r="51" spans="1:16" x14ac:dyDescent="0.3">
      <c r="A51" s="5" t="s">
        <v>186</v>
      </c>
      <c r="B51" s="5">
        <v>44</v>
      </c>
      <c r="C51" s="5">
        <v>6498000</v>
      </c>
      <c r="D51" s="5" t="s">
        <v>187</v>
      </c>
      <c r="E51" s="5" t="s">
        <v>188</v>
      </c>
      <c r="F51" s="5" t="s">
        <v>189</v>
      </c>
      <c r="G51" s="5">
        <v>62756</v>
      </c>
      <c r="H51" s="5">
        <v>410</v>
      </c>
      <c r="I51" s="5" t="s">
        <v>190</v>
      </c>
      <c r="J51" s="5" t="s">
        <v>191</v>
      </c>
      <c r="K51" s="5">
        <v>18026148</v>
      </c>
      <c r="L51" s="5">
        <v>2015</v>
      </c>
      <c r="M51" s="6">
        <v>8.4</v>
      </c>
      <c r="O51" s="9">
        <f>RANK(M51,$M$2:$M$251,0)+COUNTIFS($M$2:M51,M51)-1</f>
        <v>50</v>
      </c>
      <c r="P51" s="9" t="s">
        <v>189</v>
      </c>
    </row>
    <row r="52" spans="1:16" x14ac:dyDescent="0.3">
      <c r="A52" s="3" t="s">
        <v>192</v>
      </c>
      <c r="B52" s="3">
        <v>197</v>
      </c>
      <c r="C52" s="3">
        <v>309125409</v>
      </c>
      <c r="D52" s="3" t="s">
        <v>60</v>
      </c>
      <c r="E52" s="3" t="s">
        <v>61</v>
      </c>
      <c r="F52" s="3" t="s">
        <v>193</v>
      </c>
      <c r="G52" s="3">
        <v>681857</v>
      </c>
      <c r="H52" s="3">
        <v>647</v>
      </c>
      <c r="I52" s="3" t="s">
        <v>17</v>
      </c>
      <c r="J52" s="3" t="s">
        <v>18</v>
      </c>
      <c r="K52" s="3">
        <v>32500000</v>
      </c>
      <c r="L52" s="3">
        <v>1983</v>
      </c>
      <c r="M52" s="4">
        <v>8.4</v>
      </c>
      <c r="O52" s="9">
        <f>RANK(M52,$M$2:$M$251,0)+COUNTIFS($M$2:M52,M52)-1</f>
        <v>51</v>
      </c>
      <c r="P52" s="13" t="s">
        <v>193</v>
      </c>
    </row>
    <row r="53" spans="1:16" x14ac:dyDescent="0.3">
      <c r="A53" s="5" t="s">
        <v>39</v>
      </c>
      <c r="B53" s="5">
        <v>111</v>
      </c>
      <c r="C53" s="5">
        <v>5300000</v>
      </c>
      <c r="D53" s="5" t="s">
        <v>14</v>
      </c>
      <c r="E53" s="5" t="s">
        <v>26</v>
      </c>
      <c r="F53" s="5" t="s">
        <v>194</v>
      </c>
      <c r="G53" s="5">
        <v>221000</v>
      </c>
      <c r="H53" s="5">
        <v>495</v>
      </c>
      <c r="I53" s="5" t="s">
        <v>17</v>
      </c>
      <c r="J53" s="5" t="s">
        <v>44</v>
      </c>
      <c r="K53" s="5">
        <v>30000000</v>
      </c>
      <c r="L53" s="5">
        <v>1984</v>
      </c>
      <c r="M53" s="6">
        <v>8.4</v>
      </c>
      <c r="O53" s="9">
        <f>RANK(M53,$M$2:$M$251,0)+COUNTIFS($M$2:M53,M53)-1</f>
        <v>52</v>
      </c>
      <c r="P53" s="9" t="s">
        <v>194</v>
      </c>
    </row>
    <row r="54" spans="1:16" x14ac:dyDescent="0.3">
      <c r="A54" s="3" t="s">
        <v>98</v>
      </c>
      <c r="B54" s="3">
        <v>174</v>
      </c>
      <c r="C54" s="3">
        <v>2298191</v>
      </c>
      <c r="D54" s="3" t="s">
        <v>195</v>
      </c>
      <c r="E54" s="3" t="s">
        <v>196</v>
      </c>
      <c r="F54" s="3" t="s">
        <v>197</v>
      </c>
      <c r="G54" s="3">
        <v>221552</v>
      </c>
      <c r="H54" s="3">
        <v>570</v>
      </c>
      <c r="I54" s="3" t="s">
        <v>85</v>
      </c>
      <c r="J54" s="3" t="s">
        <v>86</v>
      </c>
      <c r="K54" s="3">
        <v>2400000000</v>
      </c>
      <c r="L54" s="3">
        <v>1997</v>
      </c>
      <c r="M54" s="4">
        <v>8.4</v>
      </c>
      <c r="O54" s="9">
        <f>RANK(M54,$M$2:$M$251,0)+COUNTIFS($M$2:M54,M54)-1</f>
        <v>53</v>
      </c>
      <c r="P54" s="13" t="s">
        <v>197</v>
      </c>
    </row>
    <row r="55" spans="1:16" x14ac:dyDescent="0.3">
      <c r="A55" s="5" t="s">
        <v>119</v>
      </c>
      <c r="B55" s="5">
        <v>250</v>
      </c>
      <c r="C55" s="5">
        <v>85200000</v>
      </c>
      <c r="D55" s="5" t="s">
        <v>198</v>
      </c>
      <c r="E55" s="5" t="s">
        <v>199</v>
      </c>
      <c r="F55" s="5" t="s">
        <v>200</v>
      </c>
      <c r="G55" s="5">
        <v>488537</v>
      </c>
      <c r="H55" s="5">
        <v>1076</v>
      </c>
      <c r="I55" s="5" t="s">
        <v>17</v>
      </c>
      <c r="J55" s="5" t="s">
        <v>18</v>
      </c>
      <c r="K55" s="5">
        <v>18500000</v>
      </c>
      <c r="L55" s="5">
        <v>1986</v>
      </c>
      <c r="M55" s="6">
        <v>8.4</v>
      </c>
      <c r="O55" s="9">
        <f>RANK(M55,$M$2:$M$251,0)+COUNTIFS($M$2:M55,M55)-1</f>
        <v>54</v>
      </c>
      <c r="P55" s="9" t="s">
        <v>200</v>
      </c>
    </row>
    <row r="56" spans="1:16" x14ac:dyDescent="0.3">
      <c r="A56" s="3" t="s">
        <v>201</v>
      </c>
      <c r="B56" s="3">
        <v>176</v>
      </c>
      <c r="C56" s="3">
        <v>130058047</v>
      </c>
      <c r="D56" s="3" t="s">
        <v>52</v>
      </c>
      <c r="E56" s="3" t="s">
        <v>106</v>
      </c>
      <c r="F56" s="3" t="s">
        <v>202</v>
      </c>
      <c r="G56" s="3">
        <v>822500</v>
      </c>
      <c r="H56" s="3">
        <v>2715</v>
      </c>
      <c r="I56" s="3" t="s">
        <v>17</v>
      </c>
      <c r="J56" s="3" t="s">
        <v>18</v>
      </c>
      <c r="K56" s="3">
        <v>15000000</v>
      </c>
      <c r="L56" s="3">
        <v>1999</v>
      </c>
      <c r="M56" s="4">
        <v>8.4</v>
      </c>
      <c r="O56" s="9">
        <f>RANK(M56,$M$2:$M$251,0)+COUNTIFS($M$2:M56,M56)-1</f>
        <v>55</v>
      </c>
      <c r="P56" s="13" t="s">
        <v>202</v>
      </c>
    </row>
    <row r="57" spans="1:16" x14ac:dyDescent="0.3">
      <c r="A57" s="5" t="s">
        <v>203</v>
      </c>
      <c r="B57" s="5">
        <v>181</v>
      </c>
      <c r="C57" s="5">
        <v>6000000</v>
      </c>
      <c r="D57" s="5" t="s">
        <v>204</v>
      </c>
      <c r="E57" s="5" t="s">
        <v>205</v>
      </c>
      <c r="F57" s="5" t="s">
        <v>206</v>
      </c>
      <c r="G57" s="5">
        <v>192775</v>
      </c>
      <c r="H57" s="5">
        <v>559</v>
      </c>
      <c r="I57" s="5" t="s">
        <v>17</v>
      </c>
      <c r="J57" s="5" t="s">
        <v>153</v>
      </c>
      <c r="K57" s="5">
        <v>15000000</v>
      </c>
      <c r="L57" s="5">
        <v>1962</v>
      </c>
      <c r="M57" s="6">
        <v>8.4</v>
      </c>
      <c r="O57" s="9">
        <f>RANK(M57,$M$2:$M$251,0)+COUNTIFS($M$2:M57,M57)-1</f>
        <v>56</v>
      </c>
      <c r="P57" s="9" t="s">
        <v>206</v>
      </c>
    </row>
    <row r="58" spans="1:16" x14ac:dyDescent="0.3">
      <c r="A58" s="3" t="s">
        <v>207</v>
      </c>
      <c r="B58" s="3">
        <v>96</v>
      </c>
      <c r="C58" s="3">
        <v>11433134</v>
      </c>
      <c r="D58" s="3" t="s">
        <v>208</v>
      </c>
      <c r="E58" s="3" t="s">
        <v>209</v>
      </c>
      <c r="F58" s="3" t="s">
        <v>210</v>
      </c>
      <c r="G58" s="3">
        <v>168203</v>
      </c>
      <c r="H58" s="3">
        <v>426</v>
      </c>
      <c r="I58" s="3" t="s">
        <v>165</v>
      </c>
      <c r="J58" s="3" t="s">
        <v>211</v>
      </c>
      <c r="K58" s="3">
        <v>14000000</v>
      </c>
      <c r="L58" s="3">
        <v>1981</v>
      </c>
      <c r="M58" s="4">
        <v>8.4</v>
      </c>
      <c r="O58" s="9">
        <f>RANK(M58,$M$2:$M$251,0)+COUNTIFS($M$2:M58,M58)-1</f>
        <v>57</v>
      </c>
      <c r="P58" s="13" t="s">
        <v>210</v>
      </c>
    </row>
    <row r="59" spans="1:16" x14ac:dyDescent="0.3">
      <c r="A59" s="5" t="s">
        <v>212</v>
      </c>
      <c r="B59" s="5">
        <v>234</v>
      </c>
      <c r="C59" s="5">
        <v>3609278</v>
      </c>
      <c r="D59" s="5" t="s">
        <v>52</v>
      </c>
      <c r="E59" s="5" t="s">
        <v>213</v>
      </c>
      <c r="F59" s="5" t="s">
        <v>214</v>
      </c>
      <c r="G59" s="5">
        <v>573541</v>
      </c>
      <c r="H59" s="5">
        <v>1916</v>
      </c>
      <c r="I59" s="5" t="s">
        <v>17</v>
      </c>
      <c r="J59" s="5" t="s">
        <v>18</v>
      </c>
      <c r="K59" s="5">
        <v>4500000</v>
      </c>
      <c r="L59" s="5">
        <v>2000</v>
      </c>
      <c r="M59" s="6">
        <v>8.4</v>
      </c>
      <c r="O59" s="9">
        <f>RANK(M59,$M$2:$M$251,0)+COUNTIFS($M$2:M59,M59)-1</f>
        <v>58</v>
      </c>
      <c r="P59" s="9" t="s">
        <v>214</v>
      </c>
    </row>
    <row r="60" spans="1:16" x14ac:dyDescent="0.3">
      <c r="A60" s="3" t="s">
        <v>215</v>
      </c>
      <c r="B60" s="3">
        <v>305</v>
      </c>
      <c r="C60" s="3">
        <v>2181290</v>
      </c>
      <c r="D60" s="3" t="s">
        <v>216</v>
      </c>
      <c r="E60" s="3" t="s">
        <v>217</v>
      </c>
      <c r="F60" s="3" t="s">
        <v>218</v>
      </c>
      <c r="G60" s="3">
        <v>356181</v>
      </c>
      <c r="H60" s="3">
        <v>809</v>
      </c>
      <c r="I60" s="3" t="s">
        <v>219</v>
      </c>
      <c r="J60" s="3" t="s">
        <v>220</v>
      </c>
      <c r="K60" s="3">
        <v>3000000</v>
      </c>
      <c r="L60" s="3">
        <v>2003</v>
      </c>
      <c r="M60" s="4">
        <v>8.4</v>
      </c>
      <c r="O60" s="9">
        <f>RANK(M60,$M$2:$M$251,0)+COUNTIFS($M$2:M60,M60)-1</f>
        <v>59</v>
      </c>
      <c r="P60" s="13" t="s">
        <v>218</v>
      </c>
    </row>
    <row r="61" spans="1:16" x14ac:dyDescent="0.3">
      <c r="A61" s="5" t="s">
        <v>36</v>
      </c>
      <c r="B61" s="5">
        <v>173</v>
      </c>
      <c r="C61" s="5">
        <v>2812029</v>
      </c>
      <c r="D61" s="5" t="s">
        <v>124</v>
      </c>
      <c r="E61" s="5" t="s">
        <v>36</v>
      </c>
      <c r="F61" s="5" t="s">
        <v>221</v>
      </c>
      <c r="G61" s="5">
        <v>664719</v>
      </c>
      <c r="H61" s="5">
        <v>931</v>
      </c>
      <c r="I61" s="5" t="s">
        <v>17</v>
      </c>
      <c r="J61" s="5" t="s">
        <v>18</v>
      </c>
      <c r="K61" s="5">
        <v>1200000</v>
      </c>
      <c r="L61" s="5">
        <v>1992</v>
      </c>
      <c r="M61" s="6">
        <v>8.4</v>
      </c>
      <c r="O61" s="9">
        <f>RANK(M61,$M$2:$M$251,0)+COUNTIFS($M$2:M61,M61)-1</f>
        <v>60</v>
      </c>
      <c r="P61" s="9" t="s">
        <v>221</v>
      </c>
    </row>
    <row r="62" spans="1:16" x14ac:dyDescent="0.3">
      <c r="A62" s="3" t="s">
        <v>222</v>
      </c>
      <c r="B62" s="3">
        <v>354</v>
      </c>
      <c r="C62" s="3">
        <v>7098492</v>
      </c>
      <c r="D62" s="3" t="s">
        <v>223</v>
      </c>
      <c r="E62" s="3" t="s">
        <v>224</v>
      </c>
      <c r="F62" s="3" t="s">
        <v>225</v>
      </c>
      <c r="G62" s="3">
        <v>151812</v>
      </c>
      <c r="H62" s="3">
        <v>264</v>
      </c>
      <c r="I62" s="3" t="s">
        <v>171</v>
      </c>
      <c r="J62" s="3" t="s">
        <v>172</v>
      </c>
      <c r="K62" s="3">
        <v>500000</v>
      </c>
      <c r="L62" s="3">
        <v>2011</v>
      </c>
      <c r="M62" s="4">
        <v>8.4</v>
      </c>
      <c r="O62" s="9">
        <f>RANK(M62,$M$2:$M$251,0)+COUNTIFS($M$2:M62,M62)-1</f>
        <v>61</v>
      </c>
      <c r="P62" s="13" t="s">
        <v>225</v>
      </c>
    </row>
    <row r="63" spans="1:16" x14ac:dyDescent="0.3">
      <c r="A63" s="5" t="s">
        <v>226</v>
      </c>
      <c r="B63" s="5">
        <v>453</v>
      </c>
      <c r="C63" s="5">
        <v>414984497</v>
      </c>
      <c r="D63" s="5" t="s">
        <v>227</v>
      </c>
      <c r="E63" s="5" t="s">
        <v>57</v>
      </c>
      <c r="F63" s="5" t="s">
        <v>228</v>
      </c>
      <c r="G63" s="5">
        <v>544884</v>
      </c>
      <c r="H63" s="5">
        <v>733</v>
      </c>
      <c r="I63" s="5" t="s">
        <v>17</v>
      </c>
      <c r="J63" s="5" t="s">
        <v>18</v>
      </c>
      <c r="K63" s="5">
        <v>200000000</v>
      </c>
      <c r="L63" s="5">
        <v>2010</v>
      </c>
      <c r="M63" s="6">
        <v>8.3000000000000007</v>
      </c>
      <c r="O63" s="9">
        <f>RANK(M63,$M$2:$M$251,0)+COUNTIFS($M$2:M63,M63)-1</f>
        <v>62</v>
      </c>
      <c r="P63" s="9" t="s">
        <v>228</v>
      </c>
    </row>
    <row r="64" spans="1:16" x14ac:dyDescent="0.3">
      <c r="A64" s="3" t="s">
        <v>229</v>
      </c>
      <c r="B64" s="3">
        <v>408</v>
      </c>
      <c r="C64" s="3">
        <v>292979556</v>
      </c>
      <c r="D64" s="3" t="s">
        <v>230</v>
      </c>
      <c r="E64" s="3" t="s">
        <v>175</v>
      </c>
      <c r="F64" s="3" t="s">
        <v>231</v>
      </c>
      <c r="G64" s="3">
        <v>665575</v>
      </c>
      <c r="H64" s="3">
        <v>704</v>
      </c>
      <c r="I64" s="3" t="s">
        <v>17</v>
      </c>
      <c r="J64" s="3" t="s">
        <v>18</v>
      </c>
      <c r="K64" s="3">
        <v>175000000</v>
      </c>
      <c r="L64" s="3">
        <v>2009</v>
      </c>
      <c r="M64" s="4">
        <v>8.3000000000000007</v>
      </c>
      <c r="O64" s="9">
        <f>RANK(M64,$M$2:$M$251,0)+COUNTIFS($M$2:M64,M64)-1</f>
        <v>63</v>
      </c>
      <c r="P64" s="13" t="s">
        <v>231</v>
      </c>
    </row>
    <row r="65" spans="1:16" x14ac:dyDescent="0.3">
      <c r="A65" s="5" t="s">
        <v>229</v>
      </c>
      <c r="B65" s="5">
        <v>536</v>
      </c>
      <c r="C65" s="5">
        <v>356454367</v>
      </c>
      <c r="D65" s="5" t="s">
        <v>232</v>
      </c>
      <c r="E65" s="5" t="s">
        <v>233</v>
      </c>
      <c r="F65" s="5" t="s">
        <v>234</v>
      </c>
      <c r="G65" s="5">
        <v>345198</v>
      </c>
      <c r="H65" s="5">
        <v>773</v>
      </c>
      <c r="I65" s="5" t="s">
        <v>17</v>
      </c>
      <c r="J65" s="5" t="s">
        <v>18</v>
      </c>
      <c r="K65" s="5">
        <v>175000000</v>
      </c>
      <c r="L65" s="5">
        <v>2015</v>
      </c>
      <c r="M65" s="6">
        <v>8.3000000000000007</v>
      </c>
      <c r="O65" s="9">
        <f>RANK(M65,$M$2:$M$251,0)+COUNTIFS($M$2:M65,M65)-1</f>
        <v>64</v>
      </c>
      <c r="P65" s="9" t="s">
        <v>234</v>
      </c>
    </row>
    <row r="66" spans="1:16" x14ac:dyDescent="0.3">
      <c r="A66" s="3" t="s">
        <v>22</v>
      </c>
      <c r="B66" s="3">
        <v>478</v>
      </c>
      <c r="C66" s="3">
        <v>205343774</v>
      </c>
      <c r="D66" s="3" t="s">
        <v>141</v>
      </c>
      <c r="E66" s="3" t="s">
        <v>24</v>
      </c>
      <c r="F66" s="3" t="s">
        <v>235</v>
      </c>
      <c r="G66" s="3">
        <v>980946</v>
      </c>
      <c r="H66" s="3">
        <v>2685</v>
      </c>
      <c r="I66" s="3" t="s">
        <v>17</v>
      </c>
      <c r="J66" s="3" t="s">
        <v>18</v>
      </c>
      <c r="K66" s="3">
        <v>150000000</v>
      </c>
      <c r="L66" s="3">
        <v>2005</v>
      </c>
      <c r="M66" s="4">
        <v>8.3000000000000007</v>
      </c>
      <c r="O66" s="9">
        <f>RANK(M66,$M$2:$M$251,0)+COUNTIFS($M$2:M66,M66)-1</f>
        <v>65</v>
      </c>
      <c r="P66" s="13" t="s">
        <v>235</v>
      </c>
    </row>
    <row r="67" spans="1:16" x14ac:dyDescent="0.3">
      <c r="A67" s="5" t="s">
        <v>36</v>
      </c>
      <c r="B67" s="5">
        <v>486</v>
      </c>
      <c r="C67" s="5">
        <v>120523073</v>
      </c>
      <c r="D67" s="5" t="s">
        <v>236</v>
      </c>
      <c r="E67" s="5" t="s">
        <v>237</v>
      </c>
      <c r="F67" s="5" t="s">
        <v>238</v>
      </c>
      <c r="G67" s="5">
        <v>885175</v>
      </c>
      <c r="H67" s="5">
        <v>1527</v>
      </c>
      <c r="I67" s="5" t="s">
        <v>17</v>
      </c>
      <c r="J67" s="5" t="s">
        <v>18</v>
      </c>
      <c r="K67" s="5">
        <v>75000000</v>
      </c>
      <c r="L67" s="5">
        <v>2009</v>
      </c>
      <c r="M67" s="6">
        <v>8.3000000000000007</v>
      </c>
      <c r="O67" s="9">
        <f>RANK(M67,$M$2:$M$251,0)+COUNTIFS($M$2:M67,M67)-1</f>
        <v>66</v>
      </c>
      <c r="P67" s="9" t="s">
        <v>238</v>
      </c>
    </row>
    <row r="68" spans="1:16" x14ac:dyDescent="0.3">
      <c r="A68" s="3" t="s">
        <v>32</v>
      </c>
      <c r="B68" s="3">
        <v>149</v>
      </c>
      <c r="C68" s="3">
        <v>197171806</v>
      </c>
      <c r="D68" s="3" t="s">
        <v>239</v>
      </c>
      <c r="E68" s="3" t="s">
        <v>61</v>
      </c>
      <c r="F68" s="3" t="s">
        <v>240</v>
      </c>
      <c r="G68" s="3">
        <v>515306</v>
      </c>
      <c r="H68" s="3">
        <v>477</v>
      </c>
      <c r="I68" s="3" t="s">
        <v>17</v>
      </c>
      <c r="J68" s="3" t="s">
        <v>18</v>
      </c>
      <c r="K68" s="3">
        <v>48000000</v>
      </c>
      <c r="L68" s="3">
        <v>1989</v>
      </c>
      <c r="M68" s="4">
        <v>8.3000000000000007</v>
      </c>
      <c r="O68" s="9">
        <f>RANK(M68,$M$2:$M$251,0)+COUNTIFS($M$2:M68,M68)-1</f>
        <v>67</v>
      </c>
      <c r="P68" s="13" t="s">
        <v>240</v>
      </c>
    </row>
    <row r="69" spans="1:16" x14ac:dyDescent="0.3">
      <c r="A69" s="5" t="s">
        <v>241</v>
      </c>
      <c r="B69" s="5">
        <v>177</v>
      </c>
      <c r="C69" s="5">
        <v>64604977</v>
      </c>
      <c r="D69" s="5" t="s">
        <v>92</v>
      </c>
      <c r="E69" s="5" t="s">
        <v>106</v>
      </c>
      <c r="F69" s="5" t="s">
        <v>242</v>
      </c>
      <c r="G69" s="5">
        <v>414219</v>
      </c>
      <c r="H69" s="5">
        <v>625</v>
      </c>
      <c r="I69" s="5" t="s">
        <v>17</v>
      </c>
      <c r="J69" s="5" t="s">
        <v>18</v>
      </c>
      <c r="K69" s="5">
        <v>35000000</v>
      </c>
      <c r="L69" s="5">
        <v>1997</v>
      </c>
      <c r="M69" s="6">
        <v>8.3000000000000007</v>
      </c>
      <c r="O69" s="9">
        <f>RANK(M69,$M$2:$M$251,0)+COUNTIFS($M$2:M69,M69)-1</f>
        <v>68</v>
      </c>
      <c r="P69" s="9" t="s">
        <v>242</v>
      </c>
    </row>
    <row r="70" spans="1:16" x14ac:dyDescent="0.3">
      <c r="A70" s="3" t="s">
        <v>243</v>
      </c>
      <c r="B70" s="3">
        <v>166</v>
      </c>
      <c r="C70" s="3">
        <v>191796233</v>
      </c>
      <c r="D70" s="3" t="s">
        <v>227</v>
      </c>
      <c r="E70" s="3" t="s">
        <v>57</v>
      </c>
      <c r="F70" s="3" t="s">
        <v>244</v>
      </c>
      <c r="G70" s="3">
        <v>623757</v>
      </c>
      <c r="H70" s="3">
        <v>391</v>
      </c>
      <c r="I70" s="3" t="s">
        <v>17</v>
      </c>
      <c r="J70" s="3" t="s">
        <v>18</v>
      </c>
      <c r="K70" s="3">
        <v>30000000</v>
      </c>
      <c r="L70" s="3">
        <v>1995</v>
      </c>
      <c r="M70" s="4">
        <v>8.3000000000000007</v>
      </c>
      <c r="O70" s="9">
        <f>RANK(M70,$M$2:$M$251,0)+COUNTIFS($M$2:M70,M70)-1</f>
        <v>69</v>
      </c>
      <c r="P70" s="13" t="s">
        <v>244</v>
      </c>
    </row>
    <row r="71" spans="1:16" x14ac:dyDescent="0.3">
      <c r="A71" s="5" t="s">
        <v>245</v>
      </c>
      <c r="B71" s="5">
        <v>147</v>
      </c>
      <c r="C71" s="5">
        <v>44700000</v>
      </c>
      <c r="D71" s="5" t="s">
        <v>14</v>
      </c>
      <c r="E71" s="5" t="s">
        <v>20</v>
      </c>
      <c r="F71" s="5" t="s">
        <v>246</v>
      </c>
      <c r="G71" s="5">
        <v>537442</v>
      </c>
      <c r="H71" s="5">
        <v>851</v>
      </c>
      <c r="I71" s="5" t="s">
        <v>17</v>
      </c>
      <c r="J71" s="5" t="s">
        <v>18</v>
      </c>
      <c r="K71" s="5">
        <v>25000000</v>
      </c>
      <c r="L71" s="5">
        <v>1983</v>
      </c>
      <c r="M71" s="6">
        <v>8.3000000000000007</v>
      </c>
      <c r="O71" s="9">
        <f>RANK(M71,$M$2:$M$251,0)+COUNTIFS($M$2:M71,M71)-1</f>
        <v>70</v>
      </c>
      <c r="P71" s="9" t="s">
        <v>246</v>
      </c>
    </row>
    <row r="72" spans="1:16" x14ac:dyDescent="0.3">
      <c r="A72" s="3" t="s">
        <v>247</v>
      </c>
      <c r="B72" s="3">
        <v>273</v>
      </c>
      <c r="C72" s="3">
        <v>34126138</v>
      </c>
      <c r="D72" s="3" t="s">
        <v>248</v>
      </c>
      <c r="E72" s="3" t="s">
        <v>249</v>
      </c>
      <c r="F72" s="3" t="s">
        <v>250</v>
      </c>
      <c r="G72" s="3">
        <v>666937</v>
      </c>
      <c r="H72" s="3">
        <v>1514</v>
      </c>
      <c r="I72" s="3" t="s">
        <v>17</v>
      </c>
      <c r="J72" s="3" t="s">
        <v>18</v>
      </c>
      <c r="K72" s="3">
        <v>20000000</v>
      </c>
      <c r="L72" s="3">
        <v>2004</v>
      </c>
      <c r="M72" s="4">
        <v>8.3000000000000007</v>
      </c>
      <c r="O72" s="9">
        <f>RANK(M72,$M$2:$M$251,0)+COUNTIFS($M$2:M72,M72)-1</f>
        <v>71</v>
      </c>
      <c r="P72" s="13" t="s">
        <v>250</v>
      </c>
    </row>
    <row r="73" spans="1:16" x14ac:dyDescent="0.3">
      <c r="A73" s="5" t="s">
        <v>73</v>
      </c>
      <c r="B73" s="5">
        <v>134</v>
      </c>
      <c r="C73" s="5">
        <v>51600000</v>
      </c>
      <c r="D73" s="5" t="s">
        <v>251</v>
      </c>
      <c r="E73" s="5" t="s">
        <v>252</v>
      </c>
      <c r="F73" s="5" t="s">
        <v>253</v>
      </c>
      <c r="G73" s="5">
        <v>270790</v>
      </c>
      <c r="H73" s="5">
        <v>549</v>
      </c>
      <c r="I73" s="5" t="s">
        <v>17</v>
      </c>
      <c r="J73" s="5" t="s">
        <v>18</v>
      </c>
      <c r="K73" s="5">
        <v>18000000</v>
      </c>
      <c r="L73" s="5">
        <v>1984</v>
      </c>
      <c r="M73" s="6">
        <v>8.3000000000000007</v>
      </c>
      <c r="O73" s="9">
        <f>RANK(M73,$M$2:$M$251,0)+COUNTIFS($M$2:M73,M73)-1</f>
        <v>72</v>
      </c>
      <c r="P73" s="9" t="s">
        <v>253</v>
      </c>
    </row>
    <row r="74" spans="1:16" x14ac:dyDescent="0.3">
      <c r="A74" s="3" t="s">
        <v>68</v>
      </c>
      <c r="B74" s="3">
        <v>151</v>
      </c>
      <c r="C74" s="3">
        <v>45250</v>
      </c>
      <c r="D74" s="3" t="s">
        <v>254</v>
      </c>
      <c r="E74" s="3" t="s">
        <v>26</v>
      </c>
      <c r="F74" s="3" t="s">
        <v>255</v>
      </c>
      <c r="G74" s="3">
        <v>235133</v>
      </c>
      <c r="H74" s="3">
        <v>494</v>
      </c>
      <c r="I74" s="3" t="s">
        <v>17</v>
      </c>
      <c r="J74" s="3" t="s">
        <v>18</v>
      </c>
      <c r="K74" s="3">
        <v>18000000</v>
      </c>
      <c r="L74" s="3">
        <v>1980</v>
      </c>
      <c r="M74" s="4">
        <v>8.3000000000000007</v>
      </c>
      <c r="O74" s="9">
        <f>RANK(M74,$M$2:$M$251,0)+COUNTIFS($M$2:M74,M74)-1</f>
        <v>73</v>
      </c>
      <c r="P74" s="13" t="s">
        <v>255</v>
      </c>
    </row>
    <row r="75" spans="1:16" x14ac:dyDescent="0.3">
      <c r="A75" s="5" t="s">
        <v>256</v>
      </c>
      <c r="B75" s="5">
        <v>260</v>
      </c>
      <c r="C75" s="5">
        <v>26435</v>
      </c>
      <c r="D75" s="5" t="s">
        <v>257</v>
      </c>
      <c r="E75" s="5" t="s">
        <v>258</v>
      </c>
      <c r="F75" s="5" t="s">
        <v>259</v>
      </c>
      <c r="G75" s="5">
        <v>111841</v>
      </c>
      <c r="H75" s="5">
        <v>413</v>
      </c>
      <c r="I75" s="5" t="s">
        <v>165</v>
      </c>
      <c r="J75" s="5" t="s">
        <v>166</v>
      </c>
      <c r="K75" s="5">
        <v>6000000</v>
      </c>
      <c r="L75" s="5">
        <v>1927</v>
      </c>
      <c r="M75" s="6">
        <v>8.3000000000000007</v>
      </c>
      <c r="O75" s="9">
        <f>RANK(M75,$M$2:$M$251,0)+COUNTIFS($M$2:M75,M75)-1</f>
        <v>74</v>
      </c>
      <c r="P75" s="9" t="s">
        <v>259</v>
      </c>
    </row>
    <row r="76" spans="1:16" x14ac:dyDescent="0.3">
      <c r="A76" s="3" t="s">
        <v>41</v>
      </c>
      <c r="B76" s="3">
        <v>131</v>
      </c>
      <c r="C76" s="3">
        <v>101157447</v>
      </c>
      <c r="D76" s="3" t="s">
        <v>122</v>
      </c>
      <c r="E76" s="3" t="s">
        <v>41</v>
      </c>
      <c r="F76" s="3" t="s">
        <v>260</v>
      </c>
      <c r="G76" s="3">
        <v>277505</v>
      </c>
      <c r="H76" s="3">
        <v>495</v>
      </c>
      <c r="I76" s="3" t="s">
        <v>17</v>
      </c>
      <c r="J76" s="3" t="s">
        <v>18</v>
      </c>
      <c r="K76" s="3">
        <v>14400000</v>
      </c>
      <c r="L76" s="3">
        <v>1992</v>
      </c>
      <c r="M76" s="4">
        <v>8.3000000000000007</v>
      </c>
      <c r="O76" s="9">
        <f>RANK(M76,$M$2:$M$251,0)+COUNTIFS($M$2:M76,M76)-1</f>
        <v>75</v>
      </c>
      <c r="P76" s="13" t="s">
        <v>260</v>
      </c>
    </row>
    <row r="77" spans="1:16" x14ac:dyDescent="0.3">
      <c r="A77" s="5" t="s">
        <v>261</v>
      </c>
      <c r="B77" s="5">
        <v>192</v>
      </c>
      <c r="C77" s="5">
        <v>5501940</v>
      </c>
      <c r="D77" s="5" t="s">
        <v>178</v>
      </c>
      <c r="E77" s="5" t="s">
        <v>262</v>
      </c>
      <c r="F77" s="5" t="s">
        <v>263</v>
      </c>
      <c r="G77" s="5">
        <v>248354</v>
      </c>
      <c r="H77" s="5">
        <v>564</v>
      </c>
      <c r="I77" s="5" t="s">
        <v>165</v>
      </c>
      <c r="J77" s="5" t="s">
        <v>166</v>
      </c>
      <c r="K77" s="5">
        <v>13500000</v>
      </c>
      <c r="L77" s="5">
        <v>2004</v>
      </c>
      <c r="M77" s="6">
        <v>8.3000000000000007</v>
      </c>
      <c r="O77" s="9">
        <f>RANK(M77,$M$2:$M$251,0)+COUNTIFS($M$2:M77,M77)-1</f>
        <v>76</v>
      </c>
      <c r="P77" s="9" t="s">
        <v>263</v>
      </c>
    </row>
    <row r="78" spans="1:16" x14ac:dyDescent="0.3">
      <c r="A78" s="3" t="s">
        <v>264</v>
      </c>
      <c r="B78" s="3">
        <v>421</v>
      </c>
      <c r="C78" s="3">
        <v>14677654</v>
      </c>
      <c r="D78" s="3" t="s">
        <v>52</v>
      </c>
      <c r="E78" s="3" t="s">
        <v>265</v>
      </c>
      <c r="F78" s="3" t="s">
        <v>266</v>
      </c>
      <c r="G78" s="3">
        <v>161288</v>
      </c>
      <c r="H78" s="3">
        <v>351</v>
      </c>
      <c r="I78" s="3" t="s">
        <v>17</v>
      </c>
      <c r="J78" s="3" t="s">
        <v>267</v>
      </c>
      <c r="K78" s="3">
        <v>13000000</v>
      </c>
      <c r="L78" s="3">
        <v>2015</v>
      </c>
      <c r="M78" s="4">
        <v>8.3000000000000007</v>
      </c>
      <c r="O78" s="9">
        <f>RANK(M78,$M$2:$M$251,0)+COUNTIFS($M$2:M78,M78)-1</f>
        <v>77</v>
      </c>
      <c r="P78" s="13" t="s">
        <v>266</v>
      </c>
    </row>
    <row r="79" spans="1:16" x14ac:dyDescent="0.3">
      <c r="A79" s="5" t="s">
        <v>268</v>
      </c>
      <c r="B79" s="5">
        <v>151</v>
      </c>
      <c r="C79" s="5">
        <v>30093107</v>
      </c>
      <c r="D79" s="5" t="s">
        <v>269</v>
      </c>
      <c r="E79" s="5" t="s">
        <v>270</v>
      </c>
      <c r="F79" s="5" t="s">
        <v>271</v>
      </c>
      <c r="G79" s="5">
        <v>600996</v>
      </c>
      <c r="H79" s="5">
        <v>726</v>
      </c>
      <c r="I79" s="5" t="s">
        <v>17</v>
      </c>
      <c r="J79" s="5" t="s">
        <v>153</v>
      </c>
      <c r="K79" s="5">
        <v>6000000</v>
      </c>
      <c r="L79" s="5">
        <v>2000</v>
      </c>
      <c r="M79" s="6">
        <v>8.3000000000000007</v>
      </c>
      <c r="O79" s="9">
        <f>RANK(M79,$M$2:$M$251,0)+COUNTIFS($M$2:M79,M79)-1</f>
        <v>78</v>
      </c>
      <c r="P79" s="9" t="s">
        <v>271</v>
      </c>
    </row>
    <row r="80" spans="1:16" x14ac:dyDescent="0.3">
      <c r="A80" s="3" t="s">
        <v>272</v>
      </c>
      <c r="B80" s="3">
        <v>285</v>
      </c>
      <c r="C80" s="3">
        <v>56715371</v>
      </c>
      <c r="D80" s="3" t="s">
        <v>273</v>
      </c>
      <c r="E80" s="3" t="s">
        <v>274</v>
      </c>
      <c r="F80" s="3" t="s">
        <v>275</v>
      </c>
      <c r="G80" s="3">
        <v>427357</v>
      </c>
      <c r="H80" s="3">
        <v>1736</v>
      </c>
      <c r="I80" s="3" t="s">
        <v>17</v>
      </c>
      <c r="J80" s="3" t="s">
        <v>153</v>
      </c>
      <c r="K80" s="3">
        <v>12000000</v>
      </c>
      <c r="L80" s="3">
        <v>1968</v>
      </c>
      <c r="M80" s="4">
        <v>8.3000000000000007</v>
      </c>
      <c r="O80" s="9">
        <f>RANK(M80,$M$2:$M$251,0)+COUNTIFS($M$2:M80,M80)-1</f>
        <v>79</v>
      </c>
      <c r="P80" s="13" t="s">
        <v>275</v>
      </c>
    </row>
    <row r="81" spans="1:16" x14ac:dyDescent="0.3">
      <c r="A81" s="5" t="s">
        <v>276</v>
      </c>
      <c r="B81" s="5">
        <v>161</v>
      </c>
      <c r="C81" s="5">
        <v>138339411</v>
      </c>
      <c r="D81" s="5" t="s">
        <v>52</v>
      </c>
      <c r="E81" s="5" t="s">
        <v>277</v>
      </c>
      <c r="F81" s="5" t="s">
        <v>278</v>
      </c>
      <c r="G81" s="5">
        <v>604904</v>
      </c>
      <c r="H81" s="5">
        <v>682</v>
      </c>
      <c r="I81" s="5" t="s">
        <v>17</v>
      </c>
      <c r="J81" s="5" t="s">
        <v>18</v>
      </c>
      <c r="K81" s="5">
        <v>10000000</v>
      </c>
      <c r="L81" s="5">
        <v>1997</v>
      </c>
      <c r="M81" s="6">
        <v>8.3000000000000007</v>
      </c>
      <c r="O81" s="9">
        <f>RANK(M81,$M$2:$M$251,0)+COUNTIFS($M$2:M81,M81)-1</f>
        <v>80</v>
      </c>
      <c r="P81" s="9" t="s">
        <v>278</v>
      </c>
    </row>
    <row r="82" spans="1:16" x14ac:dyDescent="0.3">
      <c r="A82" s="3" t="s">
        <v>279</v>
      </c>
      <c r="B82" s="3">
        <v>119</v>
      </c>
      <c r="C82" s="3">
        <v>159600000</v>
      </c>
      <c r="D82" s="3" t="s">
        <v>280</v>
      </c>
      <c r="E82" s="3" t="s">
        <v>281</v>
      </c>
      <c r="F82" s="3" t="s">
        <v>282</v>
      </c>
      <c r="G82" s="3">
        <v>175607</v>
      </c>
      <c r="H82" s="3">
        <v>252</v>
      </c>
      <c r="I82" s="3" t="s">
        <v>17</v>
      </c>
      <c r="J82" s="3" t="s">
        <v>18</v>
      </c>
      <c r="K82" s="3">
        <v>5500000</v>
      </c>
      <c r="L82" s="3">
        <v>1973</v>
      </c>
      <c r="M82" s="4">
        <v>8.3000000000000007</v>
      </c>
      <c r="O82" s="9">
        <f>RANK(M82,$M$2:$M$251,0)+COUNTIFS($M$2:M82,M82)-1</f>
        <v>81</v>
      </c>
      <c r="P82" s="13" t="s">
        <v>282</v>
      </c>
    </row>
    <row r="83" spans="1:16" x14ac:dyDescent="0.3">
      <c r="A83" s="5" t="s">
        <v>283</v>
      </c>
      <c r="B83" s="5">
        <v>349</v>
      </c>
      <c r="C83" s="5">
        <v>610968</v>
      </c>
      <c r="D83" s="5" t="s">
        <v>52</v>
      </c>
      <c r="E83" s="5" t="s">
        <v>284</v>
      </c>
      <c r="F83" s="5" t="s">
        <v>285</v>
      </c>
      <c r="G83" s="5">
        <v>170155</v>
      </c>
      <c r="H83" s="5">
        <v>249</v>
      </c>
      <c r="I83" s="5" t="s">
        <v>286</v>
      </c>
      <c r="J83" s="5" t="s">
        <v>287</v>
      </c>
      <c r="K83" s="5">
        <v>3800000</v>
      </c>
      <c r="L83" s="5">
        <v>2012</v>
      </c>
      <c r="M83" s="6">
        <v>8.3000000000000007</v>
      </c>
      <c r="O83" s="9">
        <f>RANK(M83,$M$2:$M$251,0)+COUNTIFS($M$2:M83,M83)-1</f>
        <v>82</v>
      </c>
      <c r="P83" s="9" t="s">
        <v>285</v>
      </c>
    </row>
    <row r="84" spans="1:16" x14ac:dyDescent="0.3">
      <c r="A84" s="3" t="s">
        <v>288</v>
      </c>
      <c r="B84" s="3">
        <v>181</v>
      </c>
      <c r="C84" s="3">
        <v>25000000</v>
      </c>
      <c r="D84" s="3" t="s">
        <v>289</v>
      </c>
      <c r="E84" s="3" t="s">
        <v>290</v>
      </c>
      <c r="F84" s="3" t="s">
        <v>291</v>
      </c>
      <c r="G84" s="3">
        <v>175196</v>
      </c>
      <c r="H84" s="3">
        <v>350</v>
      </c>
      <c r="I84" s="3" t="s">
        <v>17</v>
      </c>
      <c r="J84" s="3" t="s">
        <v>18</v>
      </c>
      <c r="K84" s="3">
        <v>2883848</v>
      </c>
      <c r="L84" s="3">
        <v>1959</v>
      </c>
      <c r="M84" s="4">
        <v>8.3000000000000007</v>
      </c>
      <c r="O84" s="9">
        <f>RANK(M84,$M$2:$M$251,0)+COUNTIFS($M$2:M84,M84)-1</f>
        <v>83</v>
      </c>
      <c r="P84" s="13" t="s">
        <v>291</v>
      </c>
    </row>
    <row r="85" spans="1:16" x14ac:dyDescent="0.3">
      <c r="A85" s="5" t="s">
        <v>292</v>
      </c>
      <c r="B85" s="5">
        <v>131</v>
      </c>
      <c r="C85" s="5">
        <v>1229197</v>
      </c>
      <c r="D85" s="5" t="s">
        <v>293</v>
      </c>
      <c r="E85" s="5" t="s">
        <v>294</v>
      </c>
      <c r="F85" s="5" t="s">
        <v>295</v>
      </c>
      <c r="G85" s="5">
        <v>382240</v>
      </c>
      <c r="H85" s="5">
        <v>660</v>
      </c>
      <c r="I85" s="5" t="s">
        <v>17</v>
      </c>
      <c r="J85" s="5" t="s">
        <v>153</v>
      </c>
      <c r="K85" s="5">
        <v>229575</v>
      </c>
      <c r="L85" s="5">
        <v>1975</v>
      </c>
      <c r="M85" s="6">
        <v>8.3000000000000007</v>
      </c>
      <c r="O85" s="9">
        <f>RANK(M85,$M$2:$M$251,0)+COUNTIFS($M$2:M85,M85)-1</f>
        <v>84</v>
      </c>
      <c r="P85" s="9" t="s">
        <v>295</v>
      </c>
    </row>
    <row r="86" spans="1:16" x14ac:dyDescent="0.3">
      <c r="A86" s="3" t="s">
        <v>296</v>
      </c>
      <c r="B86" s="3">
        <v>516</v>
      </c>
      <c r="C86" s="3">
        <v>407197282</v>
      </c>
      <c r="D86" s="3" t="s">
        <v>198</v>
      </c>
      <c r="E86" s="3" t="s">
        <v>297</v>
      </c>
      <c r="F86" s="3" t="s">
        <v>298</v>
      </c>
      <c r="G86" s="3">
        <v>272670</v>
      </c>
      <c r="H86" s="3">
        <v>1022</v>
      </c>
      <c r="I86" s="3" t="s">
        <v>17</v>
      </c>
      <c r="J86" s="3" t="s">
        <v>18</v>
      </c>
      <c r="K86" s="3">
        <v>250000000</v>
      </c>
      <c r="L86" s="3">
        <v>2016</v>
      </c>
      <c r="M86" s="4">
        <v>8.1999999999999993</v>
      </c>
      <c r="O86" s="9">
        <f>RANK(M86,$M$2:$M$251,0)+COUNTIFS($M$2:M86,M86)-1</f>
        <v>85</v>
      </c>
      <c r="P86" s="13" t="s">
        <v>298</v>
      </c>
    </row>
    <row r="87" spans="1:16" x14ac:dyDescent="0.3">
      <c r="A87" s="5" t="s">
        <v>299</v>
      </c>
      <c r="B87" s="5">
        <v>288</v>
      </c>
      <c r="C87" s="5">
        <v>217387997</v>
      </c>
      <c r="D87" s="5" t="s">
        <v>99</v>
      </c>
      <c r="E87" s="5" t="s">
        <v>300</v>
      </c>
      <c r="F87" s="5" t="s">
        <v>301</v>
      </c>
      <c r="G87" s="5">
        <v>485430</v>
      </c>
      <c r="H87" s="5">
        <v>492</v>
      </c>
      <c r="I87" s="5" t="s">
        <v>17</v>
      </c>
      <c r="J87" s="5" t="s">
        <v>18</v>
      </c>
      <c r="K87" s="5">
        <v>165000000</v>
      </c>
      <c r="L87" s="5">
        <v>2010</v>
      </c>
      <c r="M87" s="6">
        <v>8.1999999999999993</v>
      </c>
      <c r="O87" s="9">
        <f>RANK(M87,$M$2:$M$251,0)+COUNTIFS($M$2:M87,M87)-1</f>
        <v>86</v>
      </c>
      <c r="P87" s="9" t="s">
        <v>301</v>
      </c>
    </row>
    <row r="88" spans="1:16" x14ac:dyDescent="0.3">
      <c r="A88" s="3" t="s">
        <v>68</v>
      </c>
      <c r="B88" s="3">
        <v>606</v>
      </c>
      <c r="C88" s="3">
        <v>116866727</v>
      </c>
      <c r="D88" s="3" t="s">
        <v>302</v>
      </c>
      <c r="E88" s="3" t="s">
        <v>46</v>
      </c>
      <c r="F88" s="3" t="s">
        <v>303</v>
      </c>
      <c r="G88" s="3">
        <v>780588</v>
      </c>
      <c r="H88" s="3">
        <v>1138</v>
      </c>
      <c r="I88" s="3" t="s">
        <v>17</v>
      </c>
      <c r="J88" s="3" t="s">
        <v>18</v>
      </c>
      <c r="K88" s="3">
        <v>100000000</v>
      </c>
      <c r="L88" s="3">
        <v>2013</v>
      </c>
      <c r="M88" s="4">
        <v>8.1999999999999993</v>
      </c>
      <c r="O88" s="9">
        <f>RANK(M88,$M$2:$M$251,0)+COUNTIFS($M$2:M88,M88)-1</f>
        <v>87</v>
      </c>
      <c r="P88" s="13" t="s">
        <v>303</v>
      </c>
    </row>
    <row r="89" spans="1:16" x14ac:dyDescent="0.3">
      <c r="A89" s="5" t="s">
        <v>173</v>
      </c>
      <c r="B89" s="5">
        <v>301</v>
      </c>
      <c r="C89" s="5">
        <v>380838870</v>
      </c>
      <c r="D89" s="5" t="s">
        <v>230</v>
      </c>
      <c r="E89" s="5" t="s">
        <v>304</v>
      </c>
      <c r="F89" s="5" t="s">
        <v>305</v>
      </c>
      <c r="G89" s="5">
        <v>692482</v>
      </c>
      <c r="H89" s="5">
        <v>866</v>
      </c>
      <c r="I89" s="5" t="s">
        <v>17</v>
      </c>
      <c r="J89" s="5" t="s">
        <v>18</v>
      </c>
      <c r="K89" s="5">
        <v>94000000</v>
      </c>
      <c r="L89" s="5">
        <v>2003</v>
      </c>
      <c r="M89" s="6">
        <v>8.1999999999999993</v>
      </c>
      <c r="O89" s="9">
        <f>RANK(M89,$M$2:$M$251,0)+COUNTIFS($M$2:M89,M89)-1</f>
        <v>88</v>
      </c>
      <c r="P89" s="9" t="s">
        <v>305</v>
      </c>
    </row>
    <row r="90" spans="1:16" x14ac:dyDescent="0.3">
      <c r="A90" s="3" t="s">
        <v>306</v>
      </c>
      <c r="B90" s="3">
        <v>205</v>
      </c>
      <c r="C90" s="3">
        <v>170708996</v>
      </c>
      <c r="D90" s="3" t="s">
        <v>307</v>
      </c>
      <c r="E90" s="3" t="s">
        <v>308</v>
      </c>
      <c r="F90" s="3" t="s">
        <v>309</v>
      </c>
      <c r="G90" s="3">
        <v>610568</v>
      </c>
      <c r="H90" s="3">
        <v>1171</v>
      </c>
      <c r="I90" s="3" t="s">
        <v>17</v>
      </c>
      <c r="J90" s="3" t="s">
        <v>18</v>
      </c>
      <c r="K90" s="3">
        <v>58000000</v>
      </c>
      <c r="L90" s="3">
        <v>2001</v>
      </c>
      <c r="M90" s="4">
        <v>8.1999999999999993</v>
      </c>
      <c r="O90" s="9">
        <f>RANK(M90,$M$2:$M$251,0)+COUNTIFS($M$2:M90,M90)-1</f>
        <v>89</v>
      </c>
      <c r="P90" s="13" t="s">
        <v>309</v>
      </c>
    </row>
    <row r="91" spans="1:16" x14ac:dyDescent="0.3">
      <c r="A91" s="5" t="s">
        <v>68</v>
      </c>
      <c r="B91" s="5">
        <v>133</v>
      </c>
      <c r="C91" s="5">
        <v>42438300</v>
      </c>
      <c r="D91" s="5" t="s">
        <v>69</v>
      </c>
      <c r="E91" s="5" t="s">
        <v>26</v>
      </c>
      <c r="F91" s="5" t="s">
        <v>310</v>
      </c>
      <c r="G91" s="5">
        <v>333542</v>
      </c>
      <c r="H91" s="5">
        <v>533</v>
      </c>
      <c r="I91" s="5" t="s">
        <v>17</v>
      </c>
      <c r="J91" s="5" t="s">
        <v>18</v>
      </c>
      <c r="K91" s="5">
        <v>52000000</v>
      </c>
      <c r="L91" s="5">
        <v>1995</v>
      </c>
      <c r="M91" s="6">
        <v>8.1999999999999993</v>
      </c>
      <c r="O91" s="9">
        <f>RANK(M91,$M$2:$M$251,0)+COUNTIFS($M$2:M91,M91)-1</f>
        <v>90</v>
      </c>
      <c r="P91" s="9" t="s">
        <v>310</v>
      </c>
    </row>
    <row r="92" spans="1:16" x14ac:dyDescent="0.3">
      <c r="A92" s="3" t="s">
        <v>311</v>
      </c>
      <c r="B92" s="3">
        <v>525</v>
      </c>
      <c r="C92" s="3">
        <v>70496802</v>
      </c>
      <c r="D92" s="3" t="s">
        <v>312</v>
      </c>
      <c r="E92" s="3" t="s">
        <v>313</v>
      </c>
      <c r="F92" s="3" t="s">
        <v>314</v>
      </c>
      <c r="G92" s="3">
        <v>791783</v>
      </c>
      <c r="H92" s="3">
        <v>2042</v>
      </c>
      <c r="I92" s="3" t="s">
        <v>17</v>
      </c>
      <c r="J92" s="3" t="s">
        <v>18</v>
      </c>
      <c r="K92" s="3">
        <v>54000000</v>
      </c>
      <c r="L92" s="3">
        <v>2005</v>
      </c>
      <c r="M92" s="4">
        <v>8.1999999999999993</v>
      </c>
      <c r="O92" s="9">
        <f>RANK(M92,$M$2:$M$251,0)+COUNTIFS($M$2:M92,M92)-1</f>
        <v>91</v>
      </c>
      <c r="P92" s="13" t="s">
        <v>314</v>
      </c>
    </row>
    <row r="93" spans="1:16" x14ac:dyDescent="0.3">
      <c r="A93" s="5" t="s">
        <v>315</v>
      </c>
      <c r="B93" s="5">
        <v>297</v>
      </c>
      <c r="C93" s="5">
        <v>13782838</v>
      </c>
      <c r="D93" s="5" t="s">
        <v>316</v>
      </c>
      <c r="E93" s="5" t="s">
        <v>317</v>
      </c>
      <c r="F93" s="5" t="s">
        <v>318</v>
      </c>
      <c r="G93" s="5">
        <v>258078</v>
      </c>
      <c r="H93" s="5">
        <v>911</v>
      </c>
      <c r="I93" s="5" t="s">
        <v>17</v>
      </c>
      <c r="J93" s="5" t="s">
        <v>18</v>
      </c>
      <c r="K93" s="5">
        <v>15000000</v>
      </c>
      <c r="L93" s="5">
        <v>1982</v>
      </c>
      <c r="M93" s="6">
        <v>8.1999999999999993</v>
      </c>
      <c r="O93" s="9">
        <f>RANK(M93,$M$2:$M$251,0)+COUNTIFS($M$2:M93,M93)-1</f>
        <v>92</v>
      </c>
      <c r="P93" s="9" t="s">
        <v>318</v>
      </c>
    </row>
    <row r="94" spans="1:16" x14ac:dyDescent="0.3">
      <c r="A94" s="3" t="s">
        <v>319</v>
      </c>
      <c r="B94" s="3">
        <v>233</v>
      </c>
      <c r="C94" s="3">
        <v>81350242</v>
      </c>
      <c r="D94" s="3" t="s">
        <v>112</v>
      </c>
      <c r="E94" s="3" t="s">
        <v>320</v>
      </c>
      <c r="F94" s="3" t="s">
        <v>321</v>
      </c>
      <c r="G94" s="3">
        <v>592582</v>
      </c>
      <c r="H94" s="3">
        <v>722</v>
      </c>
      <c r="I94" s="3" t="s">
        <v>17</v>
      </c>
      <c r="J94" s="3" t="s">
        <v>18</v>
      </c>
      <c r="K94" s="3">
        <v>28000000</v>
      </c>
      <c r="L94" s="3">
        <v>1988</v>
      </c>
      <c r="M94" s="4">
        <v>8.1999999999999993</v>
      </c>
      <c r="O94" s="9">
        <f>RANK(M94,$M$2:$M$251,0)+COUNTIFS($M$2:M94,M94)-1</f>
        <v>93</v>
      </c>
      <c r="P94" s="13" t="s">
        <v>321</v>
      </c>
    </row>
    <row r="95" spans="1:16" x14ac:dyDescent="0.3">
      <c r="A95" s="5" t="s">
        <v>115</v>
      </c>
      <c r="B95" s="5">
        <v>302</v>
      </c>
      <c r="C95" s="5">
        <v>27000000</v>
      </c>
      <c r="D95" s="5" t="s">
        <v>322</v>
      </c>
      <c r="E95" s="5" t="s">
        <v>61</v>
      </c>
      <c r="F95" s="5" t="s">
        <v>323</v>
      </c>
      <c r="G95" s="5">
        <v>461609</v>
      </c>
      <c r="H95" s="5">
        <v>1168</v>
      </c>
      <c r="I95" s="5" t="s">
        <v>17</v>
      </c>
      <c r="J95" s="5" t="s">
        <v>18</v>
      </c>
      <c r="K95" s="5">
        <v>28000000</v>
      </c>
      <c r="L95" s="5">
        <v>1982</v>
      </c>
      <c r="M95" s="6">
        <v>8.1999999999999993</v>
      </c>
      <c r="O95" s="9">
        <f>RANK(M95,$M$2:$M$251,0)+COUNTIFS($M$2:M95,M95)-1</f>
        <v>94</v>
      </c>
      <c r="P95" s="9" t="s">
        <v>323</v>
      </c>
    </row>
    <row r="96" spans="1:16" x14ac:dyDescent="0.3">
      <c r="A96" s="3" t="s">
        <v>41</v>
      </c>
      <c r="B96" s="3">
        <v>366</v>
      </c>
      <c r="C96" s="3">
        <v>148085755</v>
      </c>
      <c r="D96" s="3" t="s">
        <v>52</v>
      </c>
      <c r="E96" s="3" t="s">
        <v>41</v>
      </c>
      <c r="F96" s="3" t="s">
        <v>324</v>
      </c>
      <c r="G96" s="3">
        <v>561773</v>
      </c>
      <c r="H96" s="3">
        <v>871</v>
      </c>
      <c r="I96" s="3" t="s">
        <v>17</v>
      </c>
      <c r="J96" s="3" t="s">
        <v>18</v>
      </c>
      <c r="K96" s="3">
        <v>33000000</v>
      </c>
      <c r="L96" s="3">
        <v>2008</v>
      </c>
      <c r="M96" s="4">
        <v>8.1999999999999993</v>
      </c>
      <c r="O96" s="9">
        <f>RANK(M96,$M$2:$M$251,0)+COUNTIFS($M$2:M96,M96)-1</f>
        <v>95</v>
      </c>
      <c r="P96" s="13" t="s">
        <v>324</v>
      </c>
    </row>
    <row r="97" spans="1:16" x14ac:dyDescent="0.3">
      <c r="A97" s="5" t="s">
        <v>325</v>
      </c>
      <c r="B97" s="5">
        <v>317</v>
      </c>
      <c r="C97" s="5">
        <v>13651662</v>
      </c>
      <c r="D97" s="5" t="s">
        <v>326</v>
      </c>
      <c r="E97" s="5" t="s">
        <v>113</v>
      </c>
      <c r="F97" s="5" t="s">
        <v>327</v>
      </c>
      <c r="G97" s="5">
        <v>332276</v>
      </c>
      <c r="H97" s="5">
        <v>514</v>
      </c>
      <c r="I97" s="5" t="s">
        <v>17</v>
      </c>
      <c r="J97" s="5" t="s">
        <v>18</v>
      </c>
      <c r="K97" s="5">
        <v>25000000</v>
      </c>
      <c r="L97" s="5">
        <v>2011</v>
      </c>
      <c r="M97" s="6">
        <v>8.1999999999999993</v>
      </c>
      <c r="O97" s="9">
        <f>RANK(M97,$M$2:$M$251,0)+COUNTIFS($M$2:M97,M97)-1</f>
        <v>96</v>
      </c>
      <c r="P97" s="9" t="s">
        <v>327</v>
      </c>
    </row>
    <row r="98" spans="1:16" x14ac:dyDescent="0.3">
      <c r="A98" s="3" t="s">
        <v>98</v>
      </c>
      <c r="B98" s="3">
        <v>212</v>
      </c>
      <c r="C98" s="3">
        <v>4710455</v>
      </c>
      <c r="D98" s="3" t="s">
        <v>99</v>
      </c>
      <c r="E98" s="3" t="s">
        <v>24</v>
      </c>
      <c r="F98" s="3" t="s">
        <v>328</v>
      </c>
      <c r="G98" s="3">
        <v>214091</v>
      </c>
      <c r="H98" s="3">
        <v>330</v>
      </c>
      <c r="I98" s="3" t="s">
        <v>85</v>
      </c>
      <c r="J98" s="3" t="s">
        <v>86</v>
      </c>
      <c r="K98" s="3">
        <v>24000000</v>
      </c>
      <c r="L98" s="3">
        <v>2004</v>
      </c>
      <c r="M98" s="4">
        <v>8.1999999999999993</v>
      </c>
      <c r="O98" s="9">
        <f>RANK(M98,$M$2:$M$251,0)+COUNTIFS($M$2:M98,M98)-1</f>
        <v>97</v>
      </c>
      <c r="P98" s="13" t="s">
        <v>328</v>
      </c>
    </row>
    <row r="99" spans="1:16" x14ac:dyDescent="0.3">
      <c r="A99" s="5" t="s">
        <v>329</v>
      </c>
      <c r="B99" s="5">
        <v>274</v>
      </c>
      <c r="C99" s="5">
        <v>18352454</v>
      </c>
      <c r="D99" s="5" t="s">
        <v>330</v>
      </c>
      <c r="E99" s="5" t="s">
        <v>331</v>
      </c>
      <c r="F99" s="5" t="s">
        <v>332</v>
      </c>
      <c r="G99" s="5">
        <v>426359</v>
      </c>
      <c r="H99" s="5">
        <v>760</v>
      </c>
      <c r="I99" s="5" t="s">
        <v>17</v>
      </c>
      <c r="J99" s="5" t="s">
        <v>18</v>
      </c>
      <c r="K99" s="5">
        <v>15000000</v>
      </c>
      <c r="L99" s="5">
        <v>2007</v>
      </c>
      <c r="M99" s="6">
        <v>8.1999999999999993</v>
      </c>
      <c r="O99" s="9">
        <f>RANK(M99,$M$2:$M$251,0)+COUNTIFS($M$2:M99,M99)-1</f>
        <v>98</v>
      </c>
      <c r="P99" s="9" t="s">
        <v>332</v>
      </c>
    </row>
    <row r="100" spans="1:16" x14ac:dyDescent="0.3">
      <c r="A100" s="3" t="s">
        <v>333</v>
      </c>
      <c r="B100" s="3">
        <v>406</v>
      </c>
      <c r="C100" s="3">
        <v>37623143</v>
      </c>
      <c r="D100" s="3" t="s">
        <v>334</v>
      </c>
      <c r="E100" s="3" t="s">
        <v>335</v>
      </c>
      <c r="F100" s="3" t="s">
        <v>336</v>
      </c>
      <c r="G100" s="3">
        <v>467234</v>
      </c>
      <c r="H100" s="3">
        <v>1083</v>
      </c>
      <c r="I100" s="3" t="s">
        <v>337</v>
      </c>
      <c r="J100" s="3" t="s">
        <v>338</v>
      </c>
      <c r="K100" s="3">
        <v>13500000</v>
      </c>
      <c r="L100" s="3">
        <v>2006</v>
      </c>
      <c r="M100" s="4">
        <v>8.1999999999999993</v>
      </c>
      <c r="O100" s="9">
        <f>RANK(M100,$M$2:$M$251,0)+COUNTIFS($M$2:M100,M100)-1</f>
        <v>99</v>
      </c>
      <c r="P100" s="13" t="s">
        <v>336</v>
      </c>
    </row>
    <row r="101" spans="1:16" x14ac:dyDescent="0.3">
      <c r="A101" s="5" t="s">
        <v>339</v>
      </c>
      <c r="B101" s="5">
        <v>249</v>
      </c>
      <c r="C101" s="5">
        <v>17439163</v>
      </c>
      <c r="D101" s="5" t="s">
        <v>269</v>
      </c>
      <c r="E101" s="5" t="s">
        <v>340</v>
      </c>
      <c r="F101" s="5" t="s">
        <v>341</v>
      </c>
      <c r="G101" s="5">
        <v>537419</v>
      </c>
      <c r="H101" s="5">
        <v>1028</v>
      </c>
      <c r="I101" s="5" t="s">
        <v>17</v>
      </c>
      <c r="J101" s="5" t="s">
        <v>18</v>
      </c>
      <c r="K101" s="5">
        <v>15000000</v>
      </c>
      <c r="L101" s="5">
        <v>1998</v>
      </c>
      <c r="M101" s="6">
        <v>8.1999999999999993</v>
      </c>
      <c r="O101" s="9">
        <f>RANK(M101,$M$2:$M$251,0)+COUNTIFS($M$2:M101,M101)-1</f>
        <v>100</v>
      </c>
      <c r="P101" s="9" t="s">
        <v>341</v>
      </c>
    </row>
    <row r="102" spans="1:16" x14ac:dyDescent="0.3">
      <c r="A102" s="3" t="s">
        <v>342</v>
      </c>
      <c r="B102" s="3">
        <v>226</v>
      </c>
      <c r="C102" s="3">
        <v>6857096</v>
      </c>
      <c r="D102" s="3" t="s">
        <v>343</v>
      </c>
      <c r="E102" s="3" t="s">
        <v>344</v>
      </c>
      <c r="F102" s="3" t="s">
        <v>345</v>
      </c>
      <c r="G102" s="3">
        <v>80429</v>
      </c>
      <c r="H102" s="3">
        <v>156</v>
      </c>
      <c r="I102" s="3" t="s">
        <v>185</v>
      </c>
      <c r="J102" s="3" t="s">
        <v>346</v>
      </c>
      <c r="K102" s="3">
        <v>6800000</v>
      </c>
      <c r="L102" s="3">
        <v>2010</v>
      </c>
      <c r="M102" s="4">
        <v>8.1999999999999993</v>
      </c>
      <c r="O102" s="9">
        <f>RANK(M102,$M$2:$M$251,0)+COUNTIFS($M$2:M102,M102)-1</f>
        <v>101</v>
      </c>
      <c r="P102" s="13" t="s">
        <v>345</v>
      </c>
    </row>
    <row r="103" spans="1:16" x14ac:dyDescent="0.3">
      <c r="A103" s="5" t="s">
        <v>347</v>
      </c>
      <c r="B103" s="5">
        <v>157</v>
      </c>
      <c r="C103" s="5">
        <v>198655278</v>
      </c>
      <c r="D103" s="5" t="s">
        <v>348</v>
      </c>
      <c r="E103" s="5" t="s">
        <v>349</v>
      </c>
      <c r="F103" s="5" t="s">
        <v>350</v>
      </c>
      <c r="G103" s="5">
        <v>215340</v>
      </c>
      <c r="H103" s="5">
        <v>706</v>
      </c>
      <c r="I103" s="5" t="s">
        <v>17</v>
      </c>
      <c r="J103" s="5" t="s">
        <v>18</v>
      </c>
      <c r="K103" s="5">
        <v>3977000</v>
      </c>
      <c r="L103" s="5">
        <v>1939</v>
      </c>
      <c r="M103" s="6">
        <v>8.1999999999999993</v>
      </c>
      <c r="O103" s="9">
        <f>RANK(M103,$M$2:$M$251,0)+COUNTIFS($M$2:M103,M103)-1</f>
        <v>102</v>
      </c>
      <c r="P103" s="9" t="s">
        <v>350</v>
      </c>
    </row>
    <row r="104" spans="1:16" x14ac:dyDescent="0.3">
      <c r="A104" s="3" t="s">
        <v>351</v>
      </c>
      <c r="B104" s="3">
        <v>262</v>
      </c>
      <c r="C104" s="3">
        <v>20167424</v>
      </c>
      <c r="D104" s="3" t="s">
        <v>216</v>
      </c>
      <c r="E104" s="3" t="s">
        <v>352</v>
      </c>
      <c r="F104" s="3" t="s">
        <v>353</v>
      </c>
      <c r="G104" s="3">
        <v>131831</v>
      </c>
      <c r="H104" s="3">
        <v>231</v>
      </c>
      <c r="I104" s="3" t="s">
        <v>337</v>
      </c>
      <c r="J104" s="3" t="s">
        <v>354</v>
      </c>
      <c r="K104" s="3">
        <v>2000000</v>
      </c>
      <c r="L104" s="3">
        <v>2009</v>
      </c>
      <c r="M104" s="4">
        <v>8.1999999999999993</v>
      </c>
      <c r="O104" s="9">
        <f>RANK(M104,$M$2:$M$251,0)+COUNTIFS($M$2:M104,M104)-1</f>
        <v>103</v>
      </c>
      <c r="P104" s="13" t="s">
        <v>353</v>
      </c>
    </row>
    <row r="105" spans="1:16" x14ac:dyDescent="0.3">
      <c r="A105" s="5" t="s">
        <v>355</v>
      </c>
      <c r="B105" s="5">
        <v>134</v>
      </c>
      <c r="C105" s="5">
        <v>16501785</v>
      </c>
      <c r="D105" s="5" t="s">
        <v>52</v>
      </c>
      <c r="E105" s="5" t="s">
        <v>356</v>
      </c>
      <c r="F105" s="5" t="s">
        <v>357</v>
      </c>
      <c r="G105" s="5">
        <v>469561</v>
      </c>
      <c r="H105" s="5">
        <v>514</v>
      </c>
      <c r="I105" s="5" t="s">
        <v>17</v>
      </c>
      <c r="J105" s="5" t="s">
        <v>153</v>
      </c>
      <c r="K105" s="5">
        <v>3500000</v>
      </c>
      <c r="L105" s="5">
        <v>1996</v>
      </c>
      <c r="M105" s="6">
        <v>8.1999999999999993</v>
      </c>
      <c r="O105" s="9">
        <f>RANK(M105,$M$2:$M$251,0)+COUNTIFS($M$2:M105,M105)-1</f>
        <v>104</v>
      </c>
      <c r="P105" s="9" t="s">
        <v>357</v>
      </c>
    </row>
    <row r="106" spans="1:16" x14ac:dyDescent="0.3">
      <c r="A106" s="3" t="s">
        <v>203</v>
      </c>
      <c r="B106" s="3">
        <v>122</v>
      </c>
      <c r="C106" s="3">
        <v>27200000</v>
      </c>
      <c r="D106" s="3" t="s">
        <v>236</v>
      </c>
      <c r="E106" s="3" t="s">
        <v>358</v>
      </c>
      <c r="F106" s="3" t="s">
        <v>359</v>
      </c>
      <c r="G106" s="3">
        <v>149444</v>
      </c>
      <c r="H106" s="3">
        <v>273</v>
      </c>
      <c r="I106" s="3" t="s">
        <v>17</v>
      </c>
      <c r="J106" s="3" t="s">
        <v>153</v>
      </c>
      <c r="K106" s="3">
        <v>3000000</v>
      </c>
      <c r="L106" s="3">
        <v>1957</v>
      </c>
      <c r="M106" s="4">
        <v>8.1999999999999993</v>
      </c>
      <c r="O106" s="9">
        <f>RANK(M106,$M$2:$M$251,0)+COUNTIFS($M$2:M106,M106)-1</f>
        <v>105</v>
      </c>
      <c r="P106" s="13" t="s">
        <v>359</v>
      </c>
    </row>
    <row r="107" spans="1:16" x14ac:dyDescent="0.3">
      <c r="A107" s="5" t="s">
        <v>268</v>
      </c>
      <c r="B107" s="5">
        <v>116</v>
      </c>
      <c r="C107" s="5">
        <v>3650677</v>
      </c>
      <c r="D107" s="5" t="s">
        <v>269</v>
      </c>
      <c r="E107" s="5" t="s">
        <v>270</v>
      </c>
      <c r="F107" s="5" t="s">
        <v>360</v>
      </c>
      <c r="G107" s="5">
        <v>414976</v>
      </c>
      <c r="H107" s="5">
        <v>523</v>
      </c>
      <c r="I107" s="5" t="s">
        <v>17</v>
      </c>
      <c r="J107" s="5" t="s">
        <v>153</v>
      </c>
      <c r="K107" s="5">
        <v>960000</v>
      </c>
      <c r="L107" s="5">
        <v>1998</v>
      </c>
      <c r="M107" s="6">
        <v>8.1999999999999993</v>
      </c>
      <c r="O107" s="9">
        <f>RANK(M107,$M$2:$M$251,0)+COUNTIFS($M$2:M107,M107)-1</f>
        <v>106</v>
      </c>
      <c r="P107" s="9" t="s">
        <v>360</v>
      </c>
    </row>
    <row r="108" spans="1:16" x14ac:dyDescent="0.3">
      <c r="A108" s="3" t="s">
        <v>361</v>
      </c>
      <c r="B108" s="3">
        <v>134</v>
      </c>
      <c r="C108" s="3">
        <v>9600000</v>
      </c>
      <c r="D108" s="3" t="s">
        <v>362</v>
      </c>
      <c r="E108" s="3" t="s">
        <v>363</v>
      </c>
      <c r="F108" s="3" t="s">
        <v>364</v>
      </c>
      <c r="G108" s="3">
        <v>100890</v>
      </c>
      <c r="H108" s="3">
        <v>281</v>
      </c>
      <c r="I108" s="3" t="s">
        <v>17</v>
      </c>
      <c r="J108" s="3" t="s">
        <v>18</v>
      </c>
      <c r="K108" s="3">
        <v>910000</v>
      </c>
      <c r="L108" s="3">
        <v>1954</v>
      </c>
      <c r="M108" s="4">
        <v>8.1999999999999993</v>
      </c>
      <c r="O108" s="9">
        <f>RANK(M108,$M$2:$M$251,0)+COUNTIFS($M$2:M108,M108)-1</f>
        <v>107</v>
      </c>
      <c r="P108" s="13" t="s">
        <v>364</v>
      </c>
    </row>
    <row r="109" spans="1:16" x14ac:dyDescent="0.3">
      <c r="A109" s="5" t="s">
        <v>365</v>
      </c>
      <c r="B109" s="5">
        <v>703</v>
      </c>
      <c r="C109" s="5">
        <v>623279547</v>
      </c>
      <c r="D109" s="5" t="s">
        <v>198</v>
      </c>
      <c r="E109" s="5" t="s">
        <v>366</v>
      </c>
      <c r="F109" s="5" t="s">
        <v>367</v>
      </c>
      <c r="G109" s="5">
        <v>995415</v>
      </c>
      <c r="H109" s="5">
        <v>1722</v>
      </c>
      <c r="I109" s="5" t="s">
        <v>17</v>
      </c>
      <c r="J109" s="5" t="s">
        <v>18</v>
      </c>
      <c r="K109" s="5">
        <v>220000000</v>
      </c>
      <c r="L109" s="5">
        <v>2012</v>
      </c>
      <c r="M109" s="6">
        <v>8.1</v>
      </c>
      <c r="O109" s="9">
        <f>RANK(M109,$M$2:$M$251,0)+COUNTIFS($M$2:M109,M109)-1</f>
        <v>108</v>
      </c>
      <c r="P109" s="9" t="s">
        <v>367</v>
      </c>
    </row>
    <row r="110" spans="1:16" x14ac:dyDescent="0.3">
      <c r="A110" s="3" t="s">
        <v>368</v>
      </c>
      <c r="B110" s="3">
        <v>653</v>
      </c>
      <c r="C110" s="3">
        <v>333130696</v>
      </c>
      <c r="D110" s="3" t="s">
        <v>198</v>
      </c>
      <c r="E110" s="3" t="s">
        <v>369</v>
      </c>
      <c r="F110" s="3" t="s">
        <v>370</v>
      </c>
      <c r="G110" s="3">
        <v>682155</v>
      </c>
      <c r="H110" s="3">
        <v>1097</v>
      </c>
      <c r="I110" s="3" t="s">
        <v>17</v>
      </c>
      <c r="J110" s="3" t="s">
        <v>18</v>
      </c>
      <c r="K110" s="3">
        <v>170000000</v>
      </c>
      <c r="L110" s="3">
        <v>2014</v>
      </c>
      <c r="M110" s="4">
        <v>8.1</v>
      </c>
      <c r="O110" s="9">
        <f>RANK(M110,$M$2:$M$251,0)+COUNTIFS($M$2:M110,M110)-1</f>
        <v>109</v>
      </c>
      <c r="P110" s="13" t="s">
        <v>370</v>
      </c>
    </row>
    <row r="111" spans="1:16" x14ac:dyDescent="0.3">
      <c r="A111" s="5" t="s">
        <v>371</v>
      </c>
      <c r="B111" s="5">
        <v>739</v>
      </c>
      <c r="C111" s="5">
        <v>153629485</v>
      </c>
      <c r="D111" s="5" t="s">
        <v>45</v>
      </c>
      <c r="E111" s="5" t="s">
        <v>113</v>
      </c>
      <c r="F111" s="5" t="s">
        <v>372</v>
      </c>
      <c r="G111" s="5">
        <v>552503</v>
      </c>
      <c r="H111" s="5">
        <v>1588</v>
      </c>
      <c r="I111" s="5" t="s">
        <v>17</v>
      </c>
      <c r="J111" s="5" t="s">
        <v>373</v>
      </c>
      <c r="K111" s="5">
        <v>150000000</v>
      </c>
      <c r="L111" s="5">
        <v>2015</v>
      </c>
      <c r="M111" s="6">
        <v>8.1</v>
      </c>
      <c r="O111" s="9">
        <f>RANK(M111,$M$2:$M$251,0)+COUNTIFS($M$2:M111,M111)-1</f>
        <v>110</v>
      </c>
      <c r="P111" s="9" t="s">
        <v>372</v>
      </c>
    </row>
    <row r="112" spans="1:16" x14ac:dyDescent="0.3">
      <c r="A112" s="3" t="s">
        <v>374</v>
      </c>
      <c r="B112" s="3">
        <v>556</v>
      </c>
      <c r="C112" s="3">
        <v>183635922</v>
      </c>
      <c r="D112" s="3" t="s">
        <v>375</v>
      </c>
      <c r="E112" s="3" t="s">
        <v>46</v>
      </c>
      <c r="F112" s="3" t="s">
        <v>376</v>
      </c>
      <c r="G112" s="3">
        <v>406020</v>
      </c>
      <c r="H112" s="3">
        <v>1188</v>
      </c>
      <c r="I112" s="3" t="s">
        <v>17</v>
      </c>
      <c r="J112" s="3" t="s">
        <v>18</v>
      </c>
      <c r="K112" s="3">
        <v>135000000</v>
      </c>
      <c r="L112" s="3">
        <v>2015</v>
      </c>
      <c r="M112" s="4">
        <v>8.1</v>
      </c>
      <c r="O112" s="9">
        <f>RANK(M112,$M$2:$M$251,0)+COUNTIFS($M$2:M112,M112)-1</f>
        <v>111</v>
      </c>
      <c r="P112" s="13" t="s">
        <v>376</v>
      </c>
    </row>
    <row r="113" spans="1:16" x14ac:dyDescent="0.3">
      <c r="A113" s="5" t="s">
        <v>377</v>
      </c>
      <c r="B113" s="5">
        <v>329</v>
      </c>
      <c r="C113" s="5">
        <v>227137090</v>
      </c>
      <c r="D113" s="5" t="s">
        <v>378</v>
      </c>
      <c r="E113" s="5" t="s">
        <v>379</v>
      </c>
      <c r="F113" s="5" t="s">
        <v>380</v>
      </c>
      <c r="G113" s="5">
        <v>491077</v>
      </c>
      <c r="H113" s="5">
        <v>820</v>
      </c>
      <c r="I113" s="5" t="s">
        <v>17</v>
      </c>
      <c r="J113" s="5" t="s">
        <v>18</v>
      </c>
      <c r="K113" s="5">
        <v>110000000</v>
      </c>
      <c r="L113" s="5">
        <v>2007</v>
      </c>
      <c r="M113" s="6">
        <v>8.1</v>
      </c>
      <c r="O113" s="9">
        <f>RANK(M113,$M$2:$M$251,0)+COUNTIFS($M$2:M113,M113)-1</f>
        <v>112</v>
      </c>
      <c r="P113" s="9" t="s">
        <v>380</v>
      </c>
    </row>
    <row r="114" spans="1:16" x14ac:dyDescent="0.3">
      <c r="A114" s="3" t="s">
        <v>381</v>
      </c>
      <c r="B114" s="3">
        <v>271</v>
      </c>
      <c r="C114" s="3">
        <v>305388685</v>
      </c>
      <c r="D114" s="3" t="s">
        <v>239</v>
      </c>
      <c r="E114" s="3" t="s">
        <v>382</v>
      </c>
      <c r="F114" s="3" t="s">
        <v>383</v>
      </c>
      <c r="G114" s="3">
        <v>809474</v>
      </c>
      <c r="H114" s="3">
        <v>2113</v>
      </c>
      <c r="I114" s="3" t="s">
        <v>17</v>
      </c>
      <c r="J114" s="3" t="s">
        <v>18</v>
      </c>
      <c r="K114" s="3">
        <v>140000000</v>
      </c>
      <c r="L114" s="3">
        <v>2003</v>
      </c>
      <c r="M114" s="4">
        <v>8.1</v>
      </c>
      <c r="O114" s="9">
        <f>RANK(M114,$M$2:$M$251,0)+COUNTIFS($M$2:M114,M114)-1</f>
        <v>113</v>
      </c>
      <c r="P114" s="13" t="s">
        <v>383</v>
      </c>
    </row>
    <row r="115" spans="1:16" x14ac:dyDescent="0.3">
      <c r="A115" s="5" t="s">
        <v>229</v>
      </c>
      <c r="B115" s="5">
        <v>250</v>
      </c>
      <c r="C115" s="5">
        <v>289907418</v>
      </c>
      <c r="D115" s="5" t="s">
        <v>227</v>
      </c>
      <c r="E115" s="5" t="s">
        <v>384</v>
      </c>
      <c r="F115" s="5" t="s">
        <v>385</v>
      </c>
      <c r="G115" s="5">
        <v>585659</v>
      </c>
      <c r="H115" s="5">
        <v>593</v>
      </c>
      <c r="I115" s="5" t="s">
        <v>17</v>
      </c>
      <c r="J115" s="5" t="s">
        <v>18</v>
      </c>
      <c r="K115" s="5">
        <v>115000000</v>
      </c>
      <c r="L115" s="5">
        <v>2001</v>
      </c>
      <c r="M115" s="6">
        <v>8.1</v>
      </c>
      <c r="O115" s="9">
        <f>RANK(M115,$M$2:$M$251,0)+COUNTIFS($M$2:M115,M115)-1</f>
        <v>114</v>
      </c>
      <c r="P115" s="9" t="s">
        <v>385</v>
      </c>
    </row>
    <row r="116" spans="1:16" x14ac:dyDescent="0.3">
      <c r="A116" s="3" t="s">
        <v>115</v>
      </c>
      <c r="B116" s="3">
        <v>568</v>
      </c>
      <c r="C116" s="3">
        <v>228430993</v>
      </c>
      <c r="D116" s="3" t="s">
        <v>87</v>
      </c>
      <c r="E116" s="3" t="s">
        <v>379</v>
      </c>
      <c r="F116" s="3" t="s">
        <v>386</v>
      </c>
      <c r="G116" s="3">
        <v>472488</v>
      </c>
      <c r="H116" s="3">
        <v>1023</v>
      </c>
      <c r="I116" s="3" t="s">
        <v>17</v>
      </c>
      <c r="J116" s="3" t="s">
        <v>18</v>
      </c>
      <c r="K116" s="3">
        <v>108000000</v>
      </c>
      <c r="L116" s="3">
        <v>2015</v>
      </c>
      <c r="M116" s="4">
        <v>8.1</v>
      </c>
      <c r="O116" s="9">
        <f>RANK(M116,$M$2:$M$251,0)+COUNTIFS($M$2:M116,M116)-1</f>
        <v>115</v>
      </c>
      <c r="P116" s="13" t="s">
        <v>386</v>
      </c>
    </row>
    <row r="117" spans="1:16" x14ac:dyDescent="0.3">
      <c r="A117" s="5" t="s">
        <v>68</v>
      </c>
      <c r="B117" s="5">
        <v>490</v>
      </c>
      <c r="C117" s="5">
        <v>127968405</v>
      </c>
      <c r="D117" s="5" t="s">
        <v>154</v>
      </c>
      <c r="E117" s="5" t="s">
        <v>46</v>
      </c>
      <c r="F117" s="5" t="s">
        <v>387</v>
      </c>
      <c r="G117" s="5">
        <v>786092</v>
      </c>
      <c r="H117" s="5">
        <v>964</v>
      </c>
      <c r="I117" s="5" t="s">
        <v>17</v>
      </c>
      <c r="J117" s="5" t="s">
        <v>18</v>
      </c>
      <c r="K117" s="5">
        <v>80000000</v>
      </c>
      <c r="L117" s="5">
        <v>2010</v>
      </c>
      <c r="M117" s="6">
        <v>8.1</v>
      </c>
      <c r="O117" s="9">
        <f>RANK(M117,$M$2:$M$251,0)+COUNTIFS($M$2:M117,M117)-1</f>
        <v>116</v>
      </c>
      <c r="P117" s="9" t="s">
        <v>387</v>
      </c>
    </row>
    <row r="118" spans="1:16" x14ac:dyDescent="0.3">
      <c r="A118" s="3" t="s">
        <v>32</v>
      </c>
      <c r="B118" s="3">
        <v>308</v>
      </c>
      <c r="C118" s="3">
        <v>356784000</v>
      </c>
      <c r="D118" s="3" t="s">
        <v>388</v>
      </c>
      <c r="E118" s="3" t="s">
        <v>389</v>
      </c>
      <c r="F118" s="3" t="s">
        <v>390</v>
      </c>
      <c r="G118" s="3">
        <v>613473</v>
      </c>
      <c r="H118" s="3">
        <v>895</v>
      </c>
      <c r="I118" s="3" t="s">
        <v>17</v>
      </c>
      <c r="J118" s="3" t="s">
        <v>18</v>
      </c>
      <c r="K118" s="3">
        <v>63000000</v>
      </c>
      <c r="L118" s="3">
        <v>1993</v>
      </c>
      <c r="M118" s="4">
        <v>8.1</v>
      </c>
      <c r="O118" s="9">
        <f>RANK(M118,$M$2:$M$251,0)+COUNTIFS($M$2:M118,M118)-1</f>
        <v>117</v>
      </c>
      <c r="P118" s="13" t="s">
        <v>390</v>
      </c>
    </row>
    <row r="119" spans="1:16" x14ac:dyDescent="0.3">
      <c r="A119" s="5" t="s">
        <v>51</v>
      </c>
      <c r="B119" s="5">
        <v>568</v>
      </c>
      <c r="C119" s="5">
        <v>167735396</v>
      </c>
      <c r="D119" s="5" t="s">
        <v>92</v>
      </c>
      <c r="E119" s="5" t="s">
        <v>391</v>
      </c>
      <c r="F119" s="5" t="s">
        <v>392</v>
      </c>
      <c r="G119" s="5">
        <v>569841</v>
      </c>
      <c r="H119" s="5">
        <v>1127</v>
      </c>
      <c r="I119" s="5" t="s">
        <v>17</v>
      </c>
      <c r="J119" s="5" t="s">
        <v>18</v>
      </c>
      <c r="K119" s="5">
        <v>61000000</v>
      </c>
      <c r="L119" s="5">
        <v>2014</v>
      </c>
      <c r="M119" s="6">
        <v>8.1</v>
      </c>
      <c r="O119" s="9">
        <f>RANK(M119,$M$2:$M$251,0)+COUNTIFS($M$2:M119,M119)-1</f>
        <v>118</v>
      </c>
      <c r="P119" s="9" t="s">
        <v>392</v>
      </c>
    </row>
    <row r="120" spans="1:16" x14ac:dyDescent="0.3">
      <c r="A120" s="3" t="s">
        <v>393</v>
      </c>
      <c r="B120" s="3">
        <v>213</v>
      </c>
      <c r="C120" s="3">
        <v>125603360</v>
      </c>
      <c r="D120" s="3" t="s">
        <v>394</v>
      </c>
      <c r="E120" s="3" t="s">
        <v>395</v>
      </c>
      <c r="F120" s="3" t="s">
        <v>396</v>
      </c>
      <c r="G120" s="3">
        <v>667983</v>
      </c>
      <c r="H120" s="3">
        <v>877</v>
      </c>
      <c r="I120" s="3" t="s">
        <v>17</v>
      </c>
      <c r="J120" s="3" t="s">
        <v>18</v>
      </c>
      <c r="K120" s="3">
        <v>60000000</v>
      </c>
      <c r="L120" s="3">
        <v>1998</v>
      </c>
      <c r="M120" s="4">
        <v>8.1</v>
      </c>
      <c r="O120" s="9">
        <f>RANK(M120,$M$2:$M$251,0)+COUNTIFS($M$2:M120,M120)-1</f>
        <v>119</v>
      </c>
      <c r="P120" s="13" t="s">
        <v>396</v>
      </c>
    </row>
    <row r="121" spans="1:16" x14ac:dyDescent="0.3">
      <c r="A121" s="5" t="s">
        <v>397</v>
      </c>
      <c r="B121" s="5">
        <v>579</v>
      </c>
      <c r="C121" s="5">
        <v>363024263</v>
      </c>
      <c r="D121" s="5" t="s">
        <v>398</v>
      </c>
      <c r="E121" s="5" t="s">
        <v>399</v>
      </c>
      <c r="F121" s="5" t="s">
        <v>400</v>
      </c>
      <c r="G121" s="5">
        <v>479047</v>
      </c>
      <c r="H121" s="5">
        <v>1058</v>
      </c>
      <c r="I121" s="5" t="s">
        <v>17</v>
      </c>
      <c r="J121" s="5" t="s">
        <v>18</v>
      </c>
      <c r="K121" s="5">
        <v>58000000</v>
      </c>
      <c r="L121" s="5">
        <v>2016</v>
      </c>
      <c r="M121" s="6">
        <v>8.1</v>
      </c>
      <c r="O121" s="9">
        <f>RANK(M121,$M$2:$M$251,0)+COUNTIFS($M$2:M121,M121)-1</f>
        <v>120</v>
      </c>
      <c r="P121" s="9" t="s">
        <v>400</v>
      </c>
    </row>
    <row r="122" spans="1:16" x14ac:dyDescent="0.3">
      <c r="A122" s="3" t="s">
        <v>36</v>
      </c>
      <c r="B122" s="3">
        <v>354</v>
      </c>
      <c r="C122" s="3">
        <v>70098138</v>
      </c>
      <c r="D122" s="3" t="s">
        <v>401</v>
      </c>
      <c r="E122" s="3" t="s">
        <v>402</v>
      </c>
      <c r="F122" s="3" t="s">
        <v>403</v>
      </c>
      <c r="G122" s="3">
        <v>735784</v>
      </c>
      <c r="H122" s="3">
        <v>2105</v>
      </c>
      <c r="I122" s="3" t="s">
        <v>17</v>
      </c>
      <c r="J122" s="3" t="s">
        <v>18</v>
      </c>
      <c r="K122" s="3">
        <v>30000000</v>
      </c>
      <c r="L122" s="3">
        <v>2003</v>
      </c>
      <c r="M122" s="4">
        <v>8.1</v>
      </c>
      <c r="O122" s="9">
        <f>RANK(M122,$M$2:$M$251,0)+COUNTIFS($M$2:M122,M122)-1</f>
        <v>121</v>
      </c>
      <c r="P122" s="13" t="s">
        <v>403</v>
      </c>
    </row>
    <row r="123" spans="1:16" x14ac:dyDescent="0.3">
      <c r="A123" s="5" t="s">
        <v>342</v>
      </c>
      <c r="B123" s="5">
        <v>454</v>
      </c>
      <c r="C123" s="5">
        <v>60962878</v>
      </c>
      <c r="D123" s="5" t="s">
        <v>92</v>
      </c>
      <c r="E123" s="5" t="s">
        <v>404</v>
      </c>
      <c r="F123" s="5" t="s">
        <v>405</v>
      </c>
      <c r="G123" s="5">
        <v>383591</v>
      </c>
      <c r="H123" s="5">
        <v>620</v>
      </c>
      <c r="I123" s="5" t="s">
        <v>17</v>
      </c>
      <c r="J123" s="5" t="s">
        <v>18</v>
      </c>
      <c r="K123" s="5">
        <v>46000000</v>
      </c>
      <c r="L123" s="5">
        <v>2013</v>
      </c>
      <c r="M123" s="6">
        <v>8.1</v>
      </c>
      <c r="O123" s="9">
        <f>RANK(M123,$M$2:$M$251,0)+COUNTIFS($M$2:M123,M123)-1</f>
        <v>122</v>
      </c>
      <c r="P123" s="9" t="s">
        <v>405</v>
      </c>
    </row>
    <row r="124" spans="1:16" x14ac:dyDescent="0.3">
      <c r="A124" s="3" t="s">
        <v>406</v>
      </c>
      <c r="B124" s="3">
        <v>234</v>
      </c>
      <c r="C124" s="3">
        <v>293501675</v>
      </c>
      <c r="D124" s="3" t="s">
        <v>216</v>
      </c>
      <c r="E124" s="3" t="s">
        <v>37</v>
      </c>
      <c r="F124" s="3" t="s">
        <v>407</v>
      </c>
      <c r="G124" s="3">
        <v>704766</v>
      </c>
      <c r="H124" s="3">
        <v>2073</v>
      </c>
      <c r="I124" s="3" t="s">
        <v>17</v>
      </c>
      <c r="J124" s="3" t="s">
        <v>18</v>
      </c>
      <c r="K124" s="3">
        <v>40000000</v>
      </c>
      <c r="L124" s="3">
        <v>1999</v>
      </c>
      <c r="M124" s="4">
        <v>8.1</v>
      </c>
      <c r="O124" s="9">
        <f>RANK(M124,$M$2:$M$251,0)+COUNTIFS($M$2:M124,M124)-1</f>
        <v>123</v>
      </c>
      <c r="P124" s="13" t="s">
        <v>407</v>
      </c>
    </row>
    <row r="125" spans="1:16" x14ac:dyDescent="0.3">
      <c r="A125" s="5" t="s">
        <v>408</v>
      </c>
      <c r="B125" s="5">
        <v>374</v>
      </c>
      <c r="C125" s="5">
        <v>74098862</v>
      </c>
      <c r="D125" s="5" t="s">
        <v>409</v>
      </c>
      <c r="E125" s="5" t="s">
        <v>410</v>
      </c>
      <c r="F125" s="5" t="s">
        <v>411</v>
      </c>
      <c r="G125" s="5">
        <v>656640</v>
      </c>
      <c r="H125" s="5">
        <v>1732</v>
      </c>
      <c r="I125" s="5" t="s">
        <v>17</v>
      </c>
      <c r="J125" s="5" t="s">
        <v>18</v>
      </c>
      <c r="K125" s="5">
        <v>40000000</v>
      </c>
      <c r="L125" s="5">
        <v>2005</v>
      </c>
      <c r="M125" s="6">
        <v>8.1</v>
      </c>
      <c r="O125" s="9">
        <f>RANK(M125,$M$2:$M$251,0)+COUNTIFS($M$2:M125,M125)-1</f>
        <v>124</v>
      </c>
      <c r="P125" s="9" t="s">
        <v>411</v>
      </c>
    </row>
    <row r="126" spans="1:16" x14ac:dyDescent="0.3">
      <c r="A126" s="3" t="s">
        <v>306</v>
      </c>
      <c r="B126" s="3">
        <v>393</v>
      </c>
      <c r="C126" s="3">
        <v>26903709</v>
      </c>
      <c r="D126" s="3" t="s">
        <v>412</v>
      </c>
      <c r="E126" s="3" t="s">
        <v>366</v>
      </c>
      <c r="F126" s="3" t="s">
        <v>413</v>
      </c>
      <c r="G126" s="3">
        <v>312629</v>
      </c>
      <c r="H126" s="3">
        <v>475</v>
      </c>
      <c r="I126" s="3" t="s">
        <v>17</v>
      </c>
      <c r="J126" s="3" t="s">
        <v>153</v>
      </c>
      <c r="K126" s="3">
        <v>38000000</v>
      </c>
      <c r="L126" s="3">
        <v>2013</v>
      </c>
      <c r="M126" s="4">
        <v>8.1</v>
      </c>
      <c r="O126" s="9">
        <f>RANK(M126,$M$2:$M$251,0)+COUNTIFS($M$2:M126,M126)-1</f>
        <v>125</v>
      </c>
      <c r="P126" s="13" t="s">
        <v>413</v>
      </c>
    </row>
    <row r="127" spans="1:16" x14ac:dyDescent="0.3">
      <c r="A127" s="5" t="s">
        <v>414</v>
      </c>
      <c r="B127" s="5">
        <v>536</v>
      </c>
      <c r="C127" s="5">
        <v>59073773</v>
      </c>
      <c r="D127" s="5" t="s">
        <v>415</v>
      </c>
      <c r="E127" s="5" t="s">
        <v>416</v>
      </c>
      <c r="F127" s="5" t="s">
        <v>417</v>
      </c>
      <c r="G127" s="5">
        <v>475518</v>
      </c>
      <c r="H127" s="5">
        <v>644</v>
      </c>
      <c r="I127" s="5" t="s">
        <v>17</v>
      </c>
      <c r="J127" s="5" t="s">
        <v>18</v>
      </c>
      <c r="K127" s="5">
        <v>25000000</v>
      </c>
      <c r="L127" s="5">
        <v>2014</v>
      </c>
      <c r="M127" s="6">
        <v>8.1</v>
      </c>
      <c r="O127" s="9">
        <f>RANK(M127,$M$2:$M$251,0)+COUNTIFS($M$2:M127,M127)-1</f>
        <v>126</v>
      </c>
      <c r="P127" s="9" t="s">
        <v>417</v>
      </c>
    </row>
    <row r="128" spans="1:16" x14ac:dyDescent="0.3">
      <c r="A128" s="3" t="s">
        <v>41</v>
      </c>
      <c r="B128" s="3">
        <v>268</v>
      </c>
      <c r="C128" s="3">
        <v>100422786</v>
      </c>
      <c r="D128" s="3" t="s">
        <v>326</v>
      </c>
      <c r="E128" s="3" t="s">
        <v>41</v>
      </c>
      <c r="F128" s="3" t="s">
        <v>418</v>
      </c>
      <c r="G128" s="3">
        <v>482064</v>
      </c>
      <c r="H128" s="3">
        <v>1106</v>
      </c>
      <c r="I128" s="3" t="s">
        <v>17</v>
      </c>
      <c r="J128" s="3" t="s">
        <v>18</v>
      </c>
      <c r="K128" s="3">
        <v>30000000</v>
      </c>
      <c r="L128" s="3">
        <v>2004</v>
      </c>
      <c r="M128" s="4">
        <v>8.1</v>
      </c>
      <c r="O128" s="9">
        <f>RANK(M128,$M$2:$M$251,0)+COUNTIFS($M$2:M128,M128)-1</f>
        <v>127</v>
      </c>
      <c r="P128" s="13" t="s">
        <v>418</v>
      </c>
    </row>
    <row r="129" spans="1:16" x14ac:dyDescent="0.3">
      <c r="A129" s="5" t="s">
        <v>419</v>
      </c>
      <c r="B129" s="5">
        <v>373</v>
      </c>
      <c r="C129" s="5">
        <v>169705587</v>
      </c>
      <c r="D129" s="5" t="s">
        <v>52</v>
      </c>
      <c r="E129" s="5" t="s">
        <v>420</v>
      </c>
      <c r="F129" s="5" t="s">
        <v>421</v>
      </c>
      <c r="G129" s="5">
        <v>318955</v>
      </c>
      <c r="H129" s="5">
        <v>460</v>
      </c>
      <c r="I129" s="5" t="s">
        <v>17</v>
      </c>
      <c r="J129" s="5" t="s">
        <v>18</v>
      </c>
      <c r="K129" s="5">
        <v>25000000</v>
      </c>
      <c r="L129" s="5">
        <v>2011</v>
      </c>
      <c r="M129" s="6">
        <v>8.1</v>
      </c>
      <c r="O129" s="9">
        <f>RANK(M129,$M$2:$M$251,0)+COUNTIFS($M$2:M129,M129)-1</f>
        <v>128</v>
      </c>
      <c r="P129" s="9" t="s">
        <v>421</v>
      </c>
    </row>
    <row r="130" spans="1:16" x14ac:dyDescent="0.3">
      <c r="A130" s="3" t="s">
        <v>422</v>
      </c>
      <c r="B130" s="3">
        <v>488</v>
      </c>
      <c r="C130" s="3">
        <v>74273505</v>
      </c>
      <c r="D130" s="3" t="s">
        <v>124</v>
      </c>
      <c r="E130" s="3" t="s">
        <v>356</v>
      </c>
      <c r="F130" s="3" t="s">
        <v>423</v>
      </c>
      <c r="G130" s="3">
        <v>612060</v>
      </c>
      <c r="H130" s="3">
        <v>1518</v>
      </c>
      <c r="I130" s="3" t="s">
        <v>17</v>
      </c>
      <c r="J130" s="3" t="s">
        <v>18</v>
      </c>
      <c r="K130" s="3">
        <v>25000000</v>
      </c>
      <c r="L130" s="3">
        <v>2007</v>
      </c>
      <c r="M130" s="4">
        <v>8.1</v>
      </c>
      <c r="O130" s="9">
        <f>RANK(M130,$M$2:$M$251,0)+COUNTIFS($M$2:M130,M130)-1</f>
        <v>129</v>
      </c>
      <c r="P130" s="13" t="s">
        <v>423</v>
      </c>
    </row>
    <row r="131" spans="1:16" x14ac:dyDescent="0.3">
      <c r="A131" s="5" t="s">
        <v>424</v>
      </c>
      <c r="B131" s="5">
        <v>398</v>
      </c>
      <c r="C131" s="5">
        <v>40218903</v>
      </c>
      <c r="D131" s="5" t="s">
        <v>52</v>
      </c>
      <c r="E131" s="5" t="s">
        <v>425</v>
      </c>
      <c r="F131" s="5" t="s">
        <v>426</v>
      </c>
      <c r="G131" s="5">
        <v>372990</v>
      </c>
      <c r="H131" s="5">
        <v>1107</v>
      </c>
      <c r="I131" s="5" t="s">
        <v>17</v>
      </c>
      <c r="J131" s="5" t="s">
        <v>18</v>
      </c>
      <c r="K131" s="5">
        <v>25000000</v>
      </c>
      <c r="L131" s="5">
        <v>2007</v>
      </c>
      <c r="M131" s="6">
        <v>8.1</v>
      </c>
      <c r="O131" s="9">
        <f>RANK(M131,$M$2:$M$251,0)+COUNTIFS($M$2:M131,M131)-1</f>
        <v>130</v>
      </c>
      <c r="P131" s="9" t="s">
        <v>426</v>
      </c>
    </row>
    <row r="132" spans="1:16" x14ac:dyDescent="0.3">
      <c r="A132" s="3" t="s">
        <v>427</v>
      </c>
      <c r="B132" s="3">
        <v>597</v>
      </c>
      <c r="C132" s="3">
        <v>56667870</v>
      </c>
      <c r="D132" s="3" t="s">
        <v>33</v>
      </c>
      <c r="E132" s="3" t="s">
        <v>428</v>
      </c>
      <c r="F132" s="3" t="s">
        <v>429</v>
      </c>
      <c r="G132" s="3">
        <v>439176</v>
      </c>
      <c r="H132" s="3">
        <v>695</v>
      </c>
      <c r="I132" s="3" t="s">
        <v>17</v>
      </c>
      <c r="J132" s="3" t="s">
        <v>18</v>
      </c>
      <c r="K132" s="3">
        <v>20000000</v>
      </c>
      <c r="L132" s="3">
        <v>2013</v>
      </c>
      <c r="M132" s="4">
        <v>8.1</v>
      </c>
      <c r="O132" s="9">
        <f>RANK(M132,$M$2:$M$251,0)+COUNTIFS($M$2:M132,M132)-1</f>
        <v>131</v>
      </c>
      <c r="P132" s="13" t="s">
        <v>429</v>
      </c>
    </row>
    <row r="133" spans="1:16" x14ac:dyDescent="0.3">
      <c r="A133" s="5" t="s">
        <v>430</v>
      </c>
      <c r="B133" s="5">
        <v>474</v>
      </c>
      <c r="C133" s="5">
        <v>44988180</v>
      </c>
      <c r="D133" s="5" t="s">
        <v>431</v>
      </c>
      <c r="E133" s="5" t="s">
        <v>432</v>
      </c>
      <c r="F133" s="5" t="s">
        <v>433</v>
      </c>
      <c r="G133" s="5">
        <v>195333</v>
      </c>
      <c r="H133" s="5">
        <v>409</v>
      </c>
      <c r="I133" s="5" t="s">
        <v>17</v>
      </c>
      <c r="J133" s="5" t="s">
        <v>18</v>
      </c>
      <c r="K133" s="5">
        <v>20000000</v>
      </c>
      <c r="L133" s="5">
        <v>2015</v>
      </c>
      <c r="M133" s="6">
        <v>8.1</v>
      </c>
      <c r="O133" s="9">
        <f>RANK(M133,$M$2:$M$251,0)+COUNTIFS($M$2:M133,M133)-1</f>
        <v>132</v>
      </c>
      <c r="P133" s="9" t="s">
        <v>433</v>
      </c>
    </row>
    <row r="134" spans="1:16" x14ac:dyDescent="0.3">
      <c r="A134" s="3" t="s">
        <v>434</v>
      </c>
      <c r="B134" s="3">
        <v>187</v>
      </c>
      <c r="C134" s="3">
        <v>23472900</v>
      </c>
      <c r="D134" s="3" t="s">
        <v>435</v>
      </c>
      <c r="E134" s="3" t="s">
        <v>436</v>
      </c>
      <c r="F134" s="3" t="s">
        <v>437</v>
      </c>
      <c r="G134" s="3">
        <v>264533</v>
      </c>
      <c r="H134" s="3">
        <v>609</v>
      </c>
      <c r="I134" s="3" t="s">
        <v>17</v>
      </c>
      <c r="J134" s="3" t="s">
        <v>153</v>
      </c>
      <c r="K134" s="3">
        <v>17500000</v>
      </c>
      <c r="L134" s="3">
        <v>2004</v>
      </c>
      <c r="M134" s="4">
        <v>8.1</v>
      </c>
      <c r="O134" s="9">
        <f>RANK(M134,$M$2:$M$251,0)+COUNTIFS($M$2:M134,M134)-1</f>
        <v>133</v>
      </c>
      <c r="P134" s="13" t="s">
        <v>437</v>
      </c>
    </row>
    <row r="135" spans="1:16" x14ac:dyDescent="0.3">
      <c r="A135" s="5" t="s">
        <v>438</v>
      </c>
      <c r="B135" s="5">
        <v>454</v>
      </c>
      <c r="C135" s="5">
        <v>91121452</v>
      </c>
      <c r="D135" s="5" t="s">
        <v>439</v>
      </c>
      <c r="E135" s="5" t="s">
        <v>440</v>
      </c>
      <c r="F135" s="5" t="s">
        <v>441</v>
      </c>
      <c r="G135" s="5">
        <v>467613</v>
      </c>
      <c r="H135" s="5">
        <v>608</v>
      </c>
      <c r="I135" s="5" t="s">
        <v>17</v>
      </c>
      <c r="J135" s="5" t="s">
        <v>153</v>
      </c>
      <c r="K135" s="5">
        <v>14000000</v>
      </c>
      <c r="L135" s="5">
        <v>2014</v>
      </c>
      <c r="M135" s="6">
        <v>8.1</v>
      </c>
      <c r="O135" s="9">
        <f>RANK(M135,$M$2:$M$251,0)+COUNTIFS($M$2:M135,M135)-1</f>
        <v>134</v>
      </c>
      <c r="P135" s="9" t="s">
        <v>441</v>
      </c>
    </row>
    <row r="136" spans="1:16" x14ac:dyDescent="0.3">
      <c r="A136" s="3" t="s">
        <v>442</v>
      </c>
      <c r="B136" s="3">
        <v>185</v>
      </c>
      <c r="C136" s="3">
        <v>30857814</v>
      </c>
      <c r="D136" s="3" t="s">
        <v>443</v>
      </c>
      <c r="E136" s="3" t="s">
        <v>444</v>
      </c>
      <c r="F136" s="3" t="s">
        <v>445</v>
      </c>
      <c r="G136" s="3">
        <v>294163</v>
      </c>
      <c r="H136" s="3">
        <v>718</v>
      </c>
      <c r="I136" s="3" t="s">
        <v>17</v>
      </c>
      <c r="J136" s="3" t="s">
        <v>18</v>
      </c>
      <c r="K136" s="3">
        <v>16000000</v>
      </c>
      <c r="L136" s="3">
        <v>1987</v>
      </c>
      <c r="M136" s="4">
        <v>8.1</v>
      </c>
      <c r="O136" s="9">
        <f>RANK(M136,$M$2:$M$251,0)+COUNTIFS($M$2:M136,M136)-1</f>
        <v>135</v>
      </c>
      <c r="P136" s="13" t="s">
        <v>445</v>
      </c>
    </row>
    <row r="137" spans="1:16" x14ac:dyDescent="0.3">
      <c r="A137" s="5" t="s">
        <v>446</v>
      </c>
      <c r="B137" s="5">
        <v>147</v>
      </c>
      <c r="C137" s="5">
        <v>70906973</v>
      </c>
      <c r="D137" s="5" t="s">
        <v>447</v>
      </c>
      <c r="E137" s="5" t="s">
        <v>416</v>
      </c>
      <c r="F137" s="5" t="s">
        <v>448</v>
      </c>
      <c r="G137" s="5">
        <v>437418</v>
      </c>
      <c r="H137" s="5">
        <v>609</v>
      </c>
      <c r="I137" s="5" t="s">
        <v>17</v>
      </c>
      <c r="J137" s="5" t="s">
        <v>18</v>
      </c>
      <c r="K137" s="5">
        <v>14600000</v>
      </c>
      <c r="L137" s="5">
        <v>1993</v>
      </c>
      <c r="M137" s="6">
        <v>8.1</v>
      </c>
      <c r="O137" s="9">
        <f>RANK(M137,$M$2:$M$251,0)+COUNTIFS($M$2:M137,M137)-1</f>
        <v>136</v>
      </c>
      <c r="P137" s="9" t="s">
        <v>448</v>
      </c>
    </row>
    <row r="138" spans="1:16" x14ac:dyDescent="0.3">
      <c r="A138" s="3" t="s">
        <v>449</v>
      </c>
      <c r="B138" s="3">
        <v>157</v>
      </c>
      <c r="C138" s="3">
        <v>2086345</v>
      </c>
      <c r="D138" s="3" t="s">
        <v>450</v>
      </c>
      <c r="E138" s="3" t="s">
        <v>451</v>
      </c>
      <c r="F138" s="3" t="s">
        <v>452</v>
      </c>
      <c r="G138" s="3">
        <v>64556</v>
      </c>
      <c r="H138" s="3">
        <v>140</v>
      </c>
      <c r="I138" s="3" t="s">
        <v>337</v>
      </c>
      <c r="J138" s="3" t="s">
        <v>338</v>
      </c>
      <c r="K138" s="3">
        <v>10000000</v>
      </c>
      <c r="L138" s="3">
        <v>2004</v>
      </c>
      <c r="M138" s="4">
        <v>8.1</v>
      </c>
      <c r="O138" s="9">
        <f>RANK(M138,$M$2:$M$251,0)+COUNTIFS($M$2:M138,M138)-1</f>
        <v>137</v>
      </c>
      <c r="P138" s="13" t="s">
        <v>452</v>
      </c>
    </row>
    <row r="139" spans="1:16" x14ac:dyDescent="0.3">
      <c r="A139" s="5" t="s">
        <v>453</v>
      </c>
      <c r="B139" s="5">
        <v>86</v>
      </c>
      <c r="C139" s="5">
        <v>1110186</v>
      </c>
      <c r="D139" s="5" t="s">
        <v>90</v>
      </c>
      <c r="E139" s="5" t="s">
        <v>217</v>
      </c>
      <c r="F139" s="5" t="s">
        <v>454</v>
      </c>
      <c r="G139" s="5">
        <v>31943</v>
      </c>
      <c r="H139" s="5">
        <v>224</v>
      </c>
      <c r="I139" s="5" t="s">
        <v>219</v>
      </c>
      <c r="J139" s="5" t="s">
        <v>220</v>
      </c>
      <c r="K139" s="5">
        <v>12800000</v>
      </c>
      <c r="L139" s="5">
        <v>2004</v>
      </c>
      <c r="M139" s="6">
        <v>8.1</v>
      </c>
      <c r="O139" s="9">
        <f>RANK(M139,$M$2:$M$251,0)+COUNTIFS($M$2:M139,M139)-1</f>
        <v>138</v>
      </c>
      <c r="P139" s="9" t="s">
        <v>454</v>
      </c>
    </row>
    <row r="140" spans="1:16" x14ac:dyDescent="0.3">
      <c r="A140" s="3" t="s">
        <v>442</v>
      </c>
      <c r="B140" s="3">
        <v>99</v>
      </c>
      <c r="C140" s="3">
        <v>52287414</v>
      </c>
      <c r="D140" s="3" t="s">
        <v>455</v>
      </c>
      <c r="E140" s="3" t="s">
        <v>456</v>
      </c>
      <c r="F140" s="3" t="s">
        <v>457</v>
      </c>
      <c r="G140" s="3">
        <v>271794</v>
      </c>
      <c r="H140" s="3">
        <v>584</v>
      </c>
      <c r="I140" s="3" t="s">
        <v>17</v>
      </c>
      <c r="J140" s="3" t="s">
        <v>18</v>
      </c>
      <c r="K140" s="3">
        <v>8000000</v>
      </c>
      <c r="L140" s="3">
        <v>1986</v>
      </c>
      <c r="M140" s="4">
        <v>8.1</v>
      </c>
      <c r="O140" s="9">
        <f>RANK(M140,$M$2:$M$251,0)+COUNTIFS($M$2:M140,M140)-1</f>
        <v>139</v>
      </c>
      <c r="P140" s="13" t="s">
        <v>457</v>
      </c>
    </row>
    <row r="141" spans="1:16" x14ac:dyDescent="0.3">
      <c r="A141" s="5" t="s">
        <v>458</v>
      </c>
      <c r="B141" s="5">
        <v>150</v>
      </c>
      <c r="C141" s="5">
        <v>439162</v>
      </c>
      <c r="D141" s="5" t="s">
        <v>459</v>
      </c>
      <c r="E141" s="5" t="s">
        <v>460</v>
      </c>
      <c r="F141" s="5" t="s">
        <v>461</v>
      </c>
      <c r="G141" s="5">
        <v>106160</v>
      </c>
      <c r="H141" s="5">
        <v>430</v>
      </c>
      <c r="I141" s="5" t="s">
        <v>85</v>
      </c>
      <c r="J141" s="5" t="s">
        <v>86</v>
      </c>
      <c r="K141" s="5">
        <v>1100000000</v>
      </c>
      <c r="L141" s="5">
        <v>1988</v>
      </c>
      <c r="M141" s="6">
        <v>8.1</v>
      </c>
      <c r="O141" s="9">
        <f>RANK(M141,$M$2:$M$251,0)+COUNTIFS($M$2:M141,M141)-1</f>
        <v>140</v>
      </c>
      <c r="P141" s="9" t="s">
        <v>461</v>
      </c>
    </row>
    <row r="142" spans="1:16" x14ac:dyDescent="0.3">
      <c r="A142" s="3" t="s">
        <v>462</v>
      </c>
      <c r="B142" s="3">
        <v>142</v>
      </c>
      <c r="C142" s="3">
        <v>8060</v>
      </c>
      <c r="D142" s="3" t="s">
        <v>23</v>
      </c>
      <c r="E142" s="3" t="s">
        <v>463</v>
      </c>
      <c r="F142" s="3" t="s">
        <v>464</v>
      </c>
      <c r="G142" s="3">
        <v>81644</v>
      </c>
      <c r="H142" s="3">
        <v>107</v>
      </c>
      <c r="I142" s="3" t="s">
        <v>79</v>
      </c>
      <c r="J142" s="3" t="s">
        <v>80</v>
      </c>
      <c r="K142" s="3">
        <v>4000000</v>
      </c>
      <c r="L142" s="3">
        <v>2007</v>
      </c>
      <c r="M142" s="4">
        <v>8.1</v>
      </c>
      <c r="O142" s="9">
        <f>RANK(M142,$M$2:$M$251,0)+COUNTIFS($M$2:M142,M142)-1</f>
        <v>141</v>
      </c>
      <c r="P142" s="13" t="s">
        <v>464</v>
      </c>
    </row>
    <row r="143" spans="1:16" x14ac:dyDescent="0.3">
      <c r="A143" s="5" t="s">
        <v>119</v>
      </c>
      <c r="B143" s="5">
        <v>204</v>
      </c>
      <c r="C143" s="5">
        <v>38400000</v>
      </c>
      <c r="D143" s="5" t="s">
        <v>65</v>
      </c>
      <c r="E143" s="5" t="s">
        <v>199</v>
      </c>
      <c r="F143" s="5" t="s">
        <v>465</v>
      </c>
      <c r="G143" s="5">
        <v>600266</v>
      </c>
      <c r="H143" s="5">
        <v>692</v>
      </c>
      <c r="I143" s="5" t="s">
        <v>17</v>
      </c>
      <c r="J143" s="5" t="s">
        <v>153</v>
      </c>
      <c r="K143" s="5">
        <v>6500000</v>
      </c>
      <c r="L143" s="5">
        <v>1984</v>
      </c>
      <c r="M143" s="6">
        <v>8.1</v>
      </c>
      <c r="O143" s="9">
        <f>RANK(M143,$M$2:$M$251,0)+COUNTIFS($M$2:M143,M143)-1</f>
        <v>142</v>
      </c>
      <c r="P143" s="9" t="s">
        <v>465</v>
      </c>
    </row>
    <row r="144" spans="1:16" x14ac:dyDescent="0.3">
      <c r="A144" s="3" t="s">
        <v>466</v>
      </c>
      <c r="B144" s="3">
        <v>120</v>
      </c>
      <c r="C144" s="3">
        <v>137963328</v>
      </c>
      <c r="D144" s="3" t="s">
        <v>139</v>
      </c>
      <c r="E144" s="3" t="s">
        <v>382</v>
      </c>
      <c r="F144" s="3" t="s">
        <v>467</v>
      </c>
      <c r="G144" s="3">
        <v>291603</v>
      </c>
      <c r="H144" s="3">
        <v>505</v>
      </c>
      <c r="I144" s="3" t="s">
        <v>17</v>
      </c>
      <c r="J144" s="3" t="s">
        <v>153</v>
      </c>
      <c r="K144" s="3">
        <v>6000000</v>
      </c>
      <c r="L144" s="3">
        <v>1986</v>
      </c>
      <c r="M144" s="4">
        <v>8.1</v>
      </c>
      <c r="O144" s="9">
        <f>RANK(M144,$M$2:$M$251,0)+COUNTIFS($M$2:M144,M144)-1</f>
        <v>143</v>
      </c>
      <c r="P144" s="13" t="s">
        <v>467</v>
      </c>
    </row>
    <row r="145" spans="1:16" x14ac:dyDescent="0.3">
      <c r="A145" s="5" t="s">
        <v>279</v>
      </c>
      <c r="B145" s="5">
        <v>130</v>
      </c>
      <c r="C145" s="5">
        <v>102308900</v>
      </c>
      <c r="D145" s="5" t="s">
        <v>468</v>
      </c>
      <c r="E145" s="5" t="s">
        <v>469</v>
      </c>
      <c r="F145" s="5" t="s">
        <v>470</v>
      </c>
      <c r="G145" s="5">
        <v>152089</v>
      </c>
      <c r="H145" s="5">
        <v>309</v>
      </c>
      <c r="I145" s="5" t="s">
        <v>17</v>
      </c>
      <c r="J145" s="5" t="s">
        <v>18</v>
      </c>
      <c r="K145" s="5">
        <v>6000000</v>
      </c>
      <c r="L145" s="5">
        <v>1969</v>
      </c>
      <c r="M145" s="6">
        <v>8.1</v>
      </c>
      <c r="O145" s="9">
        <f>RANK(M145,$M$2:$M$251,0)+COUNTIFS($M$2:M145,M145)-1</f>
        <v>144</v>
      </c>
      <c r="P145" s="9" t="s">
        <v>470</v>
      </c>
    </row>
    <row r="146" spans="1:16" x14ac:dyDescent="0.3">
      <c r="A146" s="3" t="s">
        <v>471</v>
      </c>
      <c r="B146" s="3">
        <v>283</v>
      </c>
      <c r="C146" s="3">
        <v>727883</v>
      </c>
      <c r="D146" s="3" t="s">
        <v>472</v>
      </c>
      <c r="E146" s="3" t="s">
        <v>473</v>
      </c>
      <c r="F146" s="3" t="s">
        <v>474</v>
      </c>
      <c r="G146" s="3">
        <v>580999</v>
      </c>
      <c r="H146" s="3">
        <v>2110</v>
      </c>
      <c r="I146" s="3" t="s">
        <v>17</v>
      </c>
      <c r="J146" s="3" t="s">
        <v>18</v>
      </c>
      <c r="K146" s="3">
        <v>4500000</v>
      </c>
      <c r="L146" s="3">
        <v>2001</v>
      </c>
      <c r="M146" s="4">
        <v>8.1</v>
      </c>
      <c r="O146" s="9">
        <f>RANK(M146,$M$2:$M$251,0)+COUNTIFS($M$2:M146,M146)-1</f>
        <v>145</v>
      </c>
      <c r="P146" s="13" t="s">
        <v>474</v>
      </c>
    </row>
    <row r="147" spans="1:16" x14ac:dyDescent="0.3">
      <c r="A147" s="5" t="s">
        <v>475</v>
      </c>
      <c r="B147" s="5">
        <v>154</v>
      </c>
      <c r="C147" s="5">
        <v>39200000</v>
      </c>
      <c r="D147" s="5" t="s">
        <v>182</v>
      </c>
      <c r="E147" s="5" t="s">
        <v>475</v>
      </c>
      <c r="F147" s="5" t="s">
        <v>476</v>
      </c>
      <c r="G147" s="5">
        <v>192940</v>
      </c>
      <c r="H147" s="5">
        <v>491</v>
      </c>
      <c r="I147" s="5" t="s">
        <v>17</v>
      </c>
      <c r="J147" s="5" t="s">
        <v>18</v>
      </c>
      <c r="K147" s="5">
        <v>4000000</v>
      </c>
      <c r="L147" s="5">
        <v>1977</v>
      </c>
      <c r="M147" s="6">
        <v>8.1</v>
      </c>
      <c r="O147" s="9">
        <f>RANK(M147,$M$2:$M$251,0)+COUNTIFS($M$2:M147,M147)-1</f>
        <v>146</v>
      </c>
      <c r="P147" s="9" t="s">
        <v>476</v>
      </c>
    </row>
    <row r="148" spans="1:16" x14ac:dyDescent="0.3">
      <c r="A148" s="3" t="s">
        <v>347</v>
      </c>
      <c r="B148" s="3">
        <v>213</v>
      </c>
      <c r="C148" s="3">
        <v>22202612</v>
      </c>
      <c r="D148" s="3" t="s">
        <v>477</v>
      </c>
      <c r="E148" s="3" t="s">
        <v>478</v>
      </c>
      <c r="F148" s="3" t="s">
        <v>479</v>
      </c>
      <c r="G148" s="3">
        <v>291875</v>
      </c>
      <c r="H148" s="3">
        <v>533</v>
      </c>
      <c r="I148" s="3" t="s">
        <v>17</v>
      </c>
      <c r="J148" s="3" t="s">
        <v>18</v>
      </c>
      <c r="K148" s="3">
        <v>2800000</v>
      </c>
      <c r="L148" s="3">
        <v>1939</v>
      </c>
      <c r="M148" s="4">
        <v>8.1</v>
      </c>
      <c r="O148" s="9">
        <f>RANK(M148,$M$2:$M$251,0)+COUNTIFS($M$2:M148,M148)-1</f>
        <v>147</v>
      </c>
      <c r="P148" s="13" t="s">
        <v>479</v>
      </c>
    </row>
    <row r="149" spans="1:16" x14ac:dyDescent="0.3">
      <c r="A149" s="5" t="s">
        <v>480</v>
      </c>
      <c r="B149" s="5">
        <v>121</v>
      </c>
      <c r="C149" s="5">
        <v>5400000</v>
      </c>
      <c r="D149" s="5" t="s">
        <v>481</v>
      </c>
      <c r="E149" s="5" t="s">
        <v>482</v>
      </c>
      <c r="F149" s="5" t="s">
        <v>483</v>
      </c>
      <c r="G149" s="5">
        <v>183288</v>
      </c>
      <c r="H149" s="5">
        <v>395</v>
      </c>
      <c r="I149" s="5" t="s">
        <v>17</v>
      </c>
      <c r="J149" s="5" t="s">
        <v>18</v>
      </c>
      <c r="K149" s="5">
        <v>2500000</v>
      </c>
      <c r="L149" s="5">
        <v>1995</v>
      </c>
      <c r="M149" s="6">
        <v>8.1</v>
      </c>
      <c r="O149" s="9">
        <f>RANK(M149,$M$2:$M$251,0)+COUNTIFS($M$2:M149,M149)-1</f>
        <v>148</v>
      </c>
      <c r="P149" s="9" t="s">
        <v>483</v>
      </c>
    </row>
    <row r="150" spans="1:16" x14ac:dyDescent="0.3">
      <c r="A150" s="3" t="s">
        <v>484</v>
      </c>
      <c r="B150" s="3">
        <v>97</v>
      </c>
      <c r="C150" s="3">
        <v>23650000</v>
      </c>
      <c r="D150" s="3" t="s">
        <v>485</v>
      </c>
      <c r="E150" s="3" t="s">
        <v>486</v>
      </c>
      <c r="F150" s="3" t="s">
        <v>487</v>
      </c>
      <c r="G150" s="3">
        <v>40359</v>
      </c>
      <c r="H150" s="3">
        <v>235</v>
      </c>
      <c r="I150" s="3" t="s">
        <v>17</v>
      </c>
      <c r="J150" s="3" t="s">
        <v>18</v>
      </c>
      <c r="K150" s="3">
        <v>2100000</v>
      </c>
      <c r="L150" s="3">
        <v>1946</v>
      </c>
      <c r="M150" s="4">
        <v>8.1</v>
      </c>
      <c r="O150" s="9">
        <f>RANK(M150,$M$2:$M$251,0)+COUNTIFS($M$2:M150,M150)-1</f>
        <v>149</v>
      </c>
      <c r="P150" s="13" t="s">
        <v>487</v>
      </c>
    </row>
    <row r="151" spans="1:16" x14ac:dyDescent="0.3">
      <c r="A151" s="5" t="s">
        <v>374</v>
      </c>
      <c r="B151" s="5">
        <v>157</v>
      </c>
      <c r="C151" s="5">
        <v>5383834</v>
      </c>
      <c r="D151" s="5" t="s">
        <v>162</v>
      </c>
      <c r="E151" s="5" t="s">
        <v>488</v>
      </c>
      <c r="F151" s="5" t="s">
        <v>489</v>
      </c>
      <c r="G151" s="5">
        <v>173551</v>
      </c>
      <c r="H151" s="5">
        <v>361</v>
      </c>
      <c r="I151" s="5" t="s">
        <v>337</v>
      </c>
      <c r="J151" s="5" t="s">
        <v>490</v>
      </c>
      <c r="K151" s="5">
        <v>2000000</v>
      </c>
      <c r="L151" s="5">
        <v>2000</v>
      </c>
      <c r="M151" s="6">
        <v>8.1</v>
      </c>
      <c r="O151" s="9">
        <f>RANK(M151,$M$2:$M$251,0)+COUNTIFS($M$2:M151,M151)-1</f>
        <v>150</v>
      </c>
      <c r="P151" s="9" t="s">
        <v>489</v>
      </c>
    </row>
    <row r="152" spans="1:16" x14ac:dyDescent="0.3">
      <c r="A152" s="3" t="s">
        <v>283</v>
      </c>
      <c r="B152" s="3">
        <v>98</v>
      </c>
      <c r="C152" s="3">
        <v>1647780</v>
      </c>
      <c r="D152" s="3" t="s">
        <v>52</v>
      </c>
      <c r="E152" s="3" t="s">
        <v>491</v>
      </c>
      <c r="F152" s="3" t="s">
        <v>492</v>
      </c>
      <c r="G152" s="3">
        <v>65951</v>
      </c>
      <c r="H152" s="3">
        <v>258</v>
      </c>
      <c r="I152" s="3" t="s">
        <v>286</v>
      </c>
      <c r="J152" s="3" t="s">
        <v>287</v>
      </c>
      <c r="K152" s="3">
        <v>1300000</v>
      </c>
      <c r="L152" s="3">
        <v>1998</v>
      </c>
      <c r="M152" s="4">
        <v>8.1</v>
      </c>
      <c r="O152" s="9">
        <f>RANK(M152,$M$2:$M$251,0)+COUNTIFS($M$2:M152,M152)-1</f>
        <v>151</v>
      </c>
      <c r="P152" s="13" t="s">
        <v>492</v>
      </c>
    </row>
    <row r="153" spans="1:16" x14ac:dyDescent="0.3">
      <c r="A153" s="5" t="s">
        <v>493</v>
      </c>
      <c r="B153" s="5">
        <v>141</v>
      </c>
      <c r="C153" s="5">
        <v>117235247</v>
      </c>
      <c r="D153" s="5" t="s">
        <v>326</v>
      </c>
      <c r="E153" s="5" t="s">
        <v>494</v>
      </c>
      <c r="F153" s="5" t="s">
        <v>495</v>
      </c>
      <c r="G153" s="5">
        <v>375240</v>
      </c>
      <c r="H153" s="5">
        <v>542</v>
      </c>
      <c r="I153" s="5" t="s">
        <v>17</v>
      </c>
      <c r="J153" s="5" t="s">
        <v>18</v>
      </c>
      <c r="K153" s="5">
        <v>960000</v>
      </c>
      <c r="L153" s="5">
        <v>1976</v>
      </c>
      <c r="M153" s="6">
        <v>8.1</v>
      </c>
      <c r="O153" s="9">
        <f>RANK(M153,$M$2:$M$251,0)+COUNTIFS($M$2:M153,M153)-1</f>
        <v>152</v>
      </c>
      <c r="P153" s="9" t="s">
        <v>495</v>
      </c>
    </row>
    <row r="154" spans="1:16" x14ac:dyDescent="0.3">
      <c r="A154" s="3" t="s">
        <v>105</v>
      </c>
      <c r="B154" s="3">
        <v>539</v>
      </c>
      <c r="C154" s="3">
        <v>233914986</v>
      </c>
      <c r="D154" s="3" t="s">
        <v>496</v>
      </c>
      <c r="E154" s="3" t="s">
        <v>497</v>
      </c>
      <c r="F154" s="3" t="s">
        <v>498</v>
      </c>
      <c r="G154" s="3">
        <v>514125</v>
      </c>
      <c r="H154" s="3">
        <v>752</v>
      </c>
      <c r="I154" s="3" t="s">
        <v>17</v>
      </c>
      <c r="J154" s="3" t="s">
        <v>18</v>
      </c>
      <c r="K154" s="3">
        <v>200000000</v>
      </c>
      <c r="L154" s="3">
        <v>2014</v>
      </c>
      <c r="M154" s="4">
        <v>8</v>
      </c>
      <c r="O154" s="9">
        <f>RANK(M154,$M$2:$M$251,0)+COUNTIFS($M$2:M154,M154)-1</f>
        <v>153</v>
      </c>
      <c r="P154" s="13" t="s">
        <v>498</v>
      </c>
    </row>
    <row r="155" spans="1:16" x14ac:dyDescent="0.3">
      <c r="A155" s="5" t="s">
        <v>499</v>
      </c>
      <c r="B155" s="5">
        <v>318</v>
      </c>
      <c r="C155" s="5">
        <v>206435493</v>
      </c>
      <c r="D155" s="5" t="s">
        <v>500</v>
      </c>
      <c r="E155" s="5" t="s">
        <v>501</v>
      </c>
      <c r="F155" s="5" t="s">
        <v>502</v>
      </c>
      <c r="G155" s="5">
        <v>473887</v>
      </c>
      <c r="H155" s="5">
        <v>626</v>
      </c>
      <c r="I155" s="5" t="s">
        <v>17</v>
      </c>
      <c r="J155" s="5" t="s">
        <v>18</v>
      </c>
      <c r="K155" s="5">
        <v>150000000</v>
      </c>
      <c r="L155" s="5">
        <v>2007</v>
      </c>
      <c r="M155" s="6">
        <v>8</v>
      </c>
      <c r="O155" s="9">
        <f>RANK(M155,$M$2:$M$251,0)+COUNTIFS($M$2:M155,M155)-1</f>
        <v>154</v>
      </c>
      <c r="P155" s="9" t="s">
        <v>502</v>
      </c>
    </row>
    <row r="156" spans="1:16" x14ac:dyDescent="0.3">
      <c r="A156" s="3" t="s">
        <v>503</v>
      </c>
      <c r="B156" s="3">
        <v>518</v>
      </c>
      <c r="C156" s="3">
        <v>257704099</v>
      </c>
      <c r="D156" s="3" t="s">
        <v>198</v>
      </c>
      <c r="E156" s="3" t="s">
        <v>366</v>
      </c>
      <c r="F156" s="3" t="s">
        <v>504</v>
      </c>
      <c r="G156" s="3">
        <v>504419</v>
      </c>
      <c r="H156" s="3">
        <v>1559</v>
      </c>
      <c r="I156" s="3" t="s">
        <v>17</v>
      </c>
      <c r="J156" s="3" t="s">
        <v>18</v>
      </c>
      <c r="K156" s="3">
        <v>150000000</v>
      </c>
      <c r="L156" s="3">
        <v>2009</v>
      </c>
      <c r="M156" s="4">
        <v>8</v>
      </c>
      <c r="O156" s="9">
        <f>RANK(M156,$M$2:$M$251,0)+COUNTIFS($M$2:M156,M156)-1</f>
        <v>155</v>
      </c>
      <c r="P156" s="13" t="s">
        <v>504</v>
      </c>
    </row>
    <row r="157" spans="1:16" x14ac:dyDescent="0.3">
      <c r="A157" s="5" t="s">
        <v>505</v>
      </c>
      <c r="B157" s="5">
        <v>552</v>
      </c>
      <c r="C157" s="5">
        <v>124976634</v>
      </c>
      <c r="D157" s="5" t="s">
        <v>506</v>
      </c>
      <c r="E157" s="5" t="s">
        <v>507</v>
      </c>
      <c r="F157" s="5" t="s">
        <v>508</v>
      </c>
      <c r="G157" s="5">
        <v>440084</v>
      </c>
      <c r="H157" s="5">
        <v>755</v>
      </c>
      <c r="I157" s="5" t="s">
        <v>17</v>
      </c>
      <c r="J157" s="5" t="s">
        <v>18</v>
      </c>
      <c r="K157" s="5">
        <v>120000000</v>
      </c>
      <c r="L157" s="5">
        <v>2012</v>
      </c>
      <c r="M157" s="6">
        <v>8</v>
      </c>
      <c r="O157" s="9">
        <f>RANK(M157,$M$2:$M$251,0)+COUNTIFS($M$2:M157,M157)-1</f>
        <v>156</v>
      </c>
      <c r="P157" s="9" t="s">
        <v>508</v>
      </c>
    </row>
    <row r="158" spans="1:16" x14ac:dyDescent="0.3">
      <c r="A158" s="3" t="s">
        <v>509</v>
      </c>
      <c r="B158" s="3">
        <v>400</v>
      </c>
      <c r="C158" s="3">
        <v>167007184</v>
      </c>
      <c r="D158" s="3" t="s">
        <v>510</v>
      </c>
      <c r="E158" s="3" t="s">
        <v>511</v>
      </c>
      <c r="F158" s="3" t="s">
        <v>512</v>
      </c>
      <c r="G158" s="3">
        <v>470483</v>
      </c>
      <c r="H158" s="3">
        <v>2301</v>
      </c>
      <c r="I158" s="3" t="s">
        <v>17</v>
      </c>
      <c r="J158" s="3" t="s">
        <v>153</v>
      </c>
      <c r="K158" s="3">
        <v>150000000</v>
      </c>
      <c r="L158" s="3">
        <v>2006</v>
      </c>
      <c r="M158" s="4">
        <v>8</v>
      </c>
      <c r="O158" s="9">
        <f>RANK(M158,$M$2:$M$251,0)+COUNTIFS($M$2:M158,M158)-1</f>
        <v>157</v>
      </c>
      <c r="P158" s="13" t="s">
        <v>512</v>
      </c>
    </row>
    <row r="159" spans="1:16" x14ac:dyDescent="0.3">
      <c r="A159" s="5" t="s">
        <v>513</v>
      </c>
      <c r="B159" s="5">
        <v>166</v>
      </c>
      <c r="C159" s="5">
        <v>57366262</v>
      </c>
      <c r="D159" s="5" t="s">
        <v>514</v>
      </c>
      <c r="E159" s="5" t="s">
        <v>46</v>
      </c>
      <c r="F159" s="5" t="s">
        <v>515</v>
      </c>
      <c r="G159" s="5">
        <v>400292</v>
      </c>
      <c r="H159" s="5">
        <v>657</v>
      </c>
      <c r="I159" s="5" t="s">
        <v>17</v>
      </c>
      <c r="J159" s="5" t="s">
        <v>166</v>
      </c>
      <c r="K159" s="5">
        <v>100000000</v>
      </c>
      <c r="L159" s="5">
        <v>2006</v>
      </c>
      <c r="M159" s="6">
        <v>8</v>
      </c>
      <c r="O159" s="9">
        <f>RANK(M159,$M$2:$M$251,0)+COUNTIFS($M$2:M159,M159)-1</f>
        <v>158</v>
      </c>
      <c r="P159" s="9" t="s">
        <v>515</v>
      </c>
    </row>
    <row r="160" spans="1:16" x14ac:dyDescent="0.3">
      <c r="A160" s="3" t="s">
        <v>499</v>
      </c>
      <c r="B160" s="3">
        <v>283</v>
      </c>
      <c r="C160" s="3">
        <v>261437578</v>
      </c>
      <c r="D160" s="3" t="s">
        <v>516</v>
      </c>
      <c r="E160" s="3" t="s">
        <v>517</v>
      </c>
      <c r="F160" s="3" t="s">
        <v>518</v>
      </c>
      <c r="G160" s="3">
        <v>479166</v>
      </c>
      <c r="H160" s="3">
        <v>815</v>
      </c>
      <c r="I160" s="3" t="s">
        <v>17</v>
      </c>
      <c r="J160" s="3" t="s">
        <v>18</v>
      </c>
      <c r="K160" s="3">
        <v>92000000</v>
      </c>
      <c r="L160" s="3">
        <v>2004</v>
      </c>
      <c r="M160" s="4">
        <v>8</v>
      </c>
      <c r="O160" s="9">
        <f>RANK(M160,$M$2:$M$251,0)+COUNTIFS($M$2:M160,M160)-1</f>
        <v>159</v>
      </c>
      <c r="P160" s="13" t="s">
        <v>518</v>
      </c>
    </row>
    <row r="161" spans="1:16" x14ac:dyDescent="0.3">
      <c r="A161" s="5" t="s">
        <v>306</v>
      </c>
      <c r="B161" s="5">
        <v>201</v>
      </c>
      <c r="C161" s="5">
        <v>61644321</v>
      </c>
      <c r="D161" s="5" t="s">
        <v>254</v>
      </c>
      <c r="E161" s="5" t="s">
        <v>519</v>
      </c>
      <c r="F161" s="5" t="s">
        <v>520</v>
      </c>
      <c r="G161" s="5">
        <v>148238</v>
      </c>
      <c r="H161" s="5">
        <v>529</v>
      </c>
      <c r="I161" s="5" t="s">
        <v>17</v>
      </c>
      <c r="J161" s="5" t="s">
        <v>18</v>
      </c>
      <c r="K161" s="5">
        <v>88000000</v>
      </c>
      <c r="L161" s="5">
        <v>2005</v>
      </c>
      <c r="M161" s="6">
        <v>8</v>
      </c>
      <c r="O161" s="9">
        <f>RANK(M161,$M$2:$M$251,0)+COUNTIFS($M$2:M161,M161)-1</f>
        <v>160</v>
      </c>
      <c r="P161" s="9" t="s">
        <v>520</v>
      </c>
    </row>
    <row r="162" spans="1:16" x14ac:dyDescent="0.3">
      <c r="A162" s="3" t="s">
        <v>521</v>
      </c>
      <c r="B162" s="3">
        <v>235</v>
      </c>
      <c r="C162" s="3">
        <v>66257002</v>
      </c>
      <c r="D162" s="3" t="s">
        <v>506</v>
      </c>
      <c r="E162" s="3" t="s">
        <v>384</v>
      </c>
      <c r="F162" s="3" t="s">
        <v>522</v>
      </c>
      <c r="G162" s="3">
        <v>350698</v>
      </c>
      <c r="H162" s="3">
        <v>816</v>
      </c>
      <c r="I162" s="3" t="s">
        <v>17</v>
      </c>
      <c r="J162" s="3" t="s">
        <v>18</v>
      </c>
      <c r="K162" s="3">
        <v>70000000</v>
      </c>
      <c r="L162" s="3">
        <v>2003</v>
      </c>
      <c r="M162" s="4">
        <v>8</v>
      </c>
      <c r="O162" s="9">
        <f>RANK(M162,$M$2:$M$251,0)+COUNTIFS($M$2:M162,M162)-1</f>
        <v>161</v>
      </c>
      <c r="P162" s="13" t="s">
        <v>522</v>
      </c>
    </row>
    <row r="163" spans="1:16" x14ac:dyDescent="0.3">
      <c r="A163" s="5" t="s">
        <v>523</v>
      </c>
      <c r="B163" s="5">
        <v>201</v>
      </c>
      <c r="C163" s="5">
        <v>162586036</v>
      </c>
      <c r="D163" s="5" t="s">
        <v>307</v>
      </c>
      <c r="E163" s="5" t="s">
        <v>524</v>
      </c>
      <c r="F163" s="5" t="s">
        <v>525</v>
      </c>
      <c r="G163" s="5">
        <v>338383</v>
      </c>
      <c r="H163" s="5">
        <v>611</v>
      </c>
      <c r="I163" s="5" t="s">
        <v>17</v>
      </c>
      <c r="J163" s="5" t="s">
        <v>18</v>
      </c>
      <c r="K163" s="5">
        <v>55000000</v>
      </c>
      <c r="L163" s="5">
        <v>2006</v>
      </c>
      <c r="M163" s="6">
        <v>8</v>
      </c>
      <c r="O163" s="9">
        <f>RANK(M163,$M$2:$M$251,0)+COUNTIFS($M$2:M163,M163)-1</f>
        <v>162</v>
      </c>
      <c r="P163" s="9" t="s">
        <v>525</v>
      </c>
    </row>
    <row r="164" spans="1:16" x14ac:dyDescent="0.3">
      <c r="A164" s="3" t="s">
        <v>36</v>
      </c>
      <c r="B164" s="3">
        <v>304</v>
      </c>
      <c r="C164" s="3">
        <v>66207920</v>
      </c>
      <c r="D164" s="3" t="s">
        <v>23</v>
      </c>
      <c r="E164" s="3" t="s">
        <v>526</v>
      </c>
      <c r="F164" s="3" t="s">
        <v>527</v>
      </c>
      <c r="G164" s="3">
        <v>512749</v>
      </c>
      <c r="H164" s="3">
        <v>935</v>
      </c>
      <c r="I164" s="3" t="s">
        <v>17</v>
      </c>
      <c r="J164" s="3" t="s">
        <v>18</v>
      </c>
      <c r="K164" s="3">
        <v>30000000</v>
      </c>
      <c r="L164" s="3">
        <v>2004</v>
      </c>
      <c r="M164" s="4">
        <v>8</v>
      </c>
      <c r="O164" s="9">
        <f>RANK(M164,$M$2:$M$251,0)+COUNTIFS($M$2:M164,M164)-1</f>
        <v>163</v>
      </c>
      <c r="P164" s="13" t="s">
        <v>527</v>
      </c>
    </row>
    <row r="165" spans="1:16" x14ac:dyDescent="0.3">
      <c r="A165" s="5" t="s">
        <v>32</v>
      </c>
      <c r="B165" s="5">
        <v>194</v>
      </c>
      <c r="C165" s="5">
        <v>164435221</v>
      </c>
      <c r="D165" s="5" t="s">
        <v>69</v>
      </c>
      <c r="E165" s="5" t="s">
        <v>46</v>
      </c>
      <c r="F165" s="5" t="s">
        <v>528</v>
      </c>
      <c r="G165" s="5">
        <v>525801</v>
      </c>
      <c r="H165" s="5">
        <v>667</v>
      </c>
      <c r="I165" s="5" t="s">
        <v>17</v>
      </c>
      <c r="J165" s="5" t="s">
        <v>18</v>
      </c>
      <c r="K165" s="5">
        <v>52000000</v>
      </c>
      <c r="L165" s="5">
        <v>2002</v>
      </c>
      <c r="M165" s="6">
        <v>8</v>
      </c>
      <c r="O165" s="9">
        <f>RANK(M165,$M$2:$M$251,0)+COUNTIFS($M$2:M165,M165)-1</f>
        <v>164</v>
      </c>
      <c r="P165" s="9" t="s">
        <v>528</v>
      </c>
    </row>
    <row r="166" spans="1:16" x14ac:dyDescent="0.3">
      <c r="A166" s="3" t="s">
        <v>499</v>
      </c>
      <c r="B166" s="3">
        <v>162</v>
      </c>
      <c r="C166" s="3">
        <v>23159305</v>
      </c>
      <c r="D166" s="3" t="s">
        <v>529</v>
      </c>
      <c r="E166" s="3" t="s">
        <v>530</v>
      </c>
      <c r="F166" s="3" t="s">
        <v>531</v>
      </c>
      <c r="G166" s="3">
        <v>128455</v>
      </c>
      <c r="H166" s="3">
        <v>514</v>
      </c>
      <c r="I166" s="3" t="s">
        <v>17</v>
      </c>
      <c r="J166" s="3" t="s">
        <v>18</v>
      </c>
      <c r="K166" s="3">
        <v>70000000</v>
      </c>
      <c r="L166" s="3">
        <v>1999</v>
      </c>
      <c r="M166" s="4">
        <v>8</v>
      </c>
      <c r="O166" s="9">
        <f>RANK(M166,$M$2:$M$251,0)+COUNTIFS($M$2:M166,M166)-1</f>
        <v>165</v>
      </c>
      <c r="P166" s="13" t="s">
        <v>531</v>
      </c>
    </row>
    <row r="167" spans="1:16" x14ac:dyDescent="0.3">
      <c r="A167" s="5" t="s">
        <v>466</v>
      </c>
      <c r="B167" s="5">
        <v>125</v>
      </c>
      <c r="C167" s="5">
        <v>70405498</v>
      </c>
      <c r="D167" s="5" t="s">
        <v>532</v>
      </c>
      <c r="E167" s="5" t="s">
        <v>533</v>
      </c>
      <c r="F167" s="5" t="s">
        <v>534</v>
      </c>
      <c r="G167" s="5">
        <v>113472</v>
      </c>
      <c r="H167" s="5">
        <v>442</v>
      </c>
      <c r="I167" s="5" t="s">
        <v>17</v>
      </c>
      <c r="J167" s="5" t="s">
        <v>138</v>
      </c>
      <c r="K167" s="5">
        <v>40000000</v>
      </c>
      <c r="L167" s="5">
        <v>1991</v>
      </c>
      <c r="M167" s="6">
        <v>8</v>
      </c>
      <c r="O167" s="9">
        <f>RANK(M167,$M$2:$M$251,0)+COUNTIFS($M$2:M167,M167)-1</f>
        <v>166</v>
      </c>
      <c r="P167" s="9" t="s">
        <v>534</v>
      </c>
    </row>
    <row r="168" spans="1:16" x14ac:dyDescent="0.3">
      <c r="A168" s="3" t="s">
        <v>365</v>
      </c>
      <c r="B168" s="3">
        <v>276</v>
      </c>
      <c r="C168" s="3">
        <v>25335935</v>
      </c>
      <c r="D168" s="3" t="s">
        <v>45</v>
      </c>
      <c r="E168" s="3" t="s">
        <v>535</v>
      </c>
      <c r="F168" s="3" t="s">
        <v>536</v>
      </c>
      <c r="G168" s="3">
        <v>242599</v>
      </c>
      <c r="H168" s="3">
        <v>1594</v>
      </c>
      <c r="I168" s="3" t="s">
        <v>17</v>
      </c>
      <c r="J168" s="3" t="s">
        <v>18</v>
      </c>
      <c r="K168" s="3">
        <v>40000000</v>
      </c>
      <c r="L168" s="3">
        <v>2005</v>
      </c>
      <c r="M168" s="4">
        <v>8</v>
      </c>
      <c r="O168" s="9">
        <f>RANK(M168,$M$2:$M$251,0)+COUNTIFS($M$2:M168,M168)-1</f>
        <v>167</v>
      </c>
      <c r="P168" s="13" t="s">
        <v>536</v>
      </c>
    </row>
    <row r="169" spans="1:16" x14ac:dyDescent="0.3">
      <c r="A169" s="5" t="s">
        <v>424</v>
      </c>
      <c r="B169" s="5">
        <v>224</v>
      </c>
      <c r="C169" s="5">
        <v>22450975</v>
      </c>
      <c r="D169" s="5" t="s">
        <v>52</v>
      </c>
      <c r="E169" s="5" t="s">
        <v>537</v>
      </c>
      <c r="F169" s="5" t="s">
        <v>538</v>
      </c>
      <c r="G169" s="5">
        <v>241030</v>
      </c>
      <c r="H169" s="5">
        <v>1437</v>
      </c>
      <c r="I169" s="5" t="s">
        <v>17</v>
      </c>
      <c r="J169" s="5" t="s">
        <v>18</v>
      </c>
      <c r="K169" s="5">
        <v>37000000</v>
      </c>
      <c r="L169" s="5">
        <v>1999</v>
      </c>
      <c r="M169" s="6">
        <v>8</v>
      </c>
      <c r="O169" s="9">
        <f>RANK(M169,$M$2:$M$251,0)+COUNTIFS($M$2:M169,M169)-1</f>
        <v>168</v>
      </c>
      <c r="P169" s="9" t="s">
        <v>538</v>
      </c>
    </row>
    <row r="170" spans="1:16" x14ac:dyDescent="0.3">
      <c r="A170" s="3" t="s">
        <v>539</v>
      </c>
      <c r="B170" s="3">
        <v>472</v>
      </c>
      <c r="C170" s="3">
        <v>115646235</v>
      </c>
      <c r="D170" s="3" t="s">
        <v>540</v>
      </c>
      <c r="E170" s="3" t="s">
        <v>541</v>
      </c>
      <c r="F170" s="3" t="s">
        <v>542</v>
      </c>
      <c r="G170" s="3">
        <v>531737</v>
      </c>
      <c r="H170" s="3">
        <v>1262</v>
      </c>
      <c r="I170" s="3" t="s">
        <v>17</v>
      </c>
      <c r="J170" s="3" t="s">
        <v>543</v>
      </c>
      <c r="K170" s="3">
        <v>30000000</v>
      </c>
      <c r="L170" s="3">
        <v>2009</v>
      </c>
      <c r="M170" s="4">
        <v>8</v>
      </c>
      <c r="O170" s="9">
        <f>RANK(M170,$M$2:$M$251,0)+COUNTIFS($M$2:M170,M170)-1</f>
        <v>169</v>
      </c>
      <c r="P170" s="13" t="s">
        <v>542</v>
      </c>
    </row>
    <row r="171" spans="1:16" x14ac:dyDescent="0.3">
      <c r="A171" s="5" t="s">
        <v>41</v>
      </c>
      <c r="B171" s="5">
        <v>229</v>
      </c>
      <c r="C171" s="5">
        <v>90135191</v>
      </c>
      <c r="D171" s="5" t="s">
        <v>92</v>
      </c>
      <c r="E171" s="5" t="s">
        <v>544</v>
      </c>
      <c r="F171" s="5" t="s">
        <v>545</v>
      </c>
      <c r="G171" s="5">
        <v>338415</v>
      </c>
      <c r="H171" s="5">
        <v>935</v>
      </c>
      <c r="I171" s="5" t="s">
        <v>17</v>
      </c>
      <c r="J171" s="5" t="s">
        <v>18</v>
      </c>
      <c r="K171" s="5">
        <v>25000000</v>
      </c>
      <c r="L171" s="5">
        <v>2003</v>
      </c>
      <c r="M171" s="6">
        <v>8</v>
      </c>
      <c r="O171" s="9">
        <f>RANK(M171,$M$2:$M$251,0)+COUNTIFS($M$2:M171,M171)-1</f>
        <v>170</v>
      </c>
      <c r="P171" s="9" t="s">
        <v>545</v>
      </c>
    </row>
    <row r="172" spans="1:16" x14ac:dyDescent="0.3">
      <c r="A172" s="3" t="s">
        <v>546</v>
      </c>
      <c r="B172" s="3">
        <v>124</v>
      </c>
      <c r="C172" s="3">
        <v>217350219</v>
      </c>
      <c r="D172" s="3" t="s">
        <v>547</v>
      </c>
      <c r="E172" s="3" t="s">
        <v>277</v>
      </c>
      <c r="F172" s="3" t="s">
        <v>548</v>
      </c>
      <c r="G172" s="3">
        <v>260939</v>
      </c>
      <c r="H172" s="3">
        <v>244</v>
      </c>
      <c r="I172" s="3" t="s">
        <v>17</v>
      </c>
      <c r="J172" s="3" t="s">
        <v>18</v>
      </c>
      <c r="K172" s="3">
        <v>28000000</v>
      </c>
      <c r="L172" s="3">
        <v>1992</v>
      </c>
      <c r="M172" s="4">
        <v>8</v>
      </c>
      <c r="O172" s="9">
        <f>RANK(M172,$M$2:$M$251,0)+COUNTIFS($M$2:M172,M172)-1</f>
        <v>171</v>
      </c>
      <c r="P172" s="13" t="s">
        <v>548</v>
      </c>
    </row>
    <row r="173" spans="1:16" x14ac:dyDescent="0.3">
      <c r="A173" s="5" t="s">
        <v>549</v>
      </c>
      <c r="B173" s="5">
        <v>100</v>
      </c>
      <c r="C173" s="5">
        <v>172825435</v>
      </c>
      <c r="D173" s="5" t="s">
        <v>52</v>
      </c>
      <c r="E173" s="5" t="s">
        <v>550</v>
      </c>
      <c r="F173" s="5" t="s">
        <v>551</v>
      </c>
      <c r="G173" s="5">
        <v>383784</v>
      </c>
      <c r="H173" s="5">
        <v>331</v>
      </c>
      <c r="I173" s="5" t="s">
        <v>17</v>
      </c>
      <c r="J173" s="5" t="s">
        <v>18</v>
      </c>
      <c r="K173" s="5">
        <v>25000000</v>
      </c>
      <c r="L173" s="5">
        <v>1988</v>
      </c>
      <c r="M173" s="6">
        <v>8</v>
      </c>
      <c r="O173" s="9">
        <f>RANK(M173,$M$2:$M$251,0)+COUNTIFS($M$2:M173,M173)-1</f>
        <v>172</v>
      </c>
      <c r="P173" s="9" t="s">
        <v>551</v>
      </c>
    </row>
    <row r="174" spans="1:16" x14ac:dyDescent="0.3">
      <c r="A174" s="3" t="s">
        <v>552</v>
      </c>
      <c r="B174" s="3">
        <v>574</v>
      </c>
      <c r="C174" s="3">
        <v>25556065</v>
      </c>
      <c r="D174" s="3" t="s">
        <v>553</v>
      </c>
      <c r="E174" s="3" t="s">
        <v>554</v>
      </c>
      <c r="F174" s="3" t="s">
        <v>555</v>
      </c>
      <c r="G174" s="3">
        <v>355126</v>
      </c>
      <c r="H174" s="3">
        <v>748</v>
      </c>
      <c r="I174" s="3" t="s">
        <v>17</v>
      </c>
      <c r="J174" s="3" t="s">
        <v>18</v>
      </c>
      <c r="K174" s="3">
        <v>23000000</v>
      </c>
      <c r="L174" s="3">
        <v>2013</v>
      </c>
      <c r="M174" s="4">
        <v>8</v>
      </c>
      <c r="O174" s="9">
        <f>RANK(M174,$M$2:$M$251,0)+COUNTIFS($M$2:M174,M174)-1</f>
        <v>173</v>
      </c>
      <c r="P174" s="13" t="s">
        <v>555</v>
      </c>
    </row>
    <row r="175" spans="1:16" x14ac:dyDescent="0.3">
      <c r="A175" s="5" t="s">
        <v>556</v>
      </c>
      <c r="B175" s="5">
        <v>92</v>
      </c>
      <c r="C175" s="5">
        <v>184208848</v>
      </c>
      <c r="D175" s="5" t="s">
        <v>557</v>
      </c>
      <c r="E175" s="5" t="s">
        <v>558</v>
      </c>
      <c r="F175" s="5" t="s">
        <v>559</v>
      </c>
      <c r="G175" s="5">
        <v>186485</v>
      </c>
      <c r="H175" s="5">
        <v>382</v>
      </c>
      <c r="I175" s="5" t="s">
        <v>17</v>
      </c>
      <c r="J175" s="5" t="s">
        <v>18</v>
      </c>
      <c r="K175" s="5">
        <v>22000000</v>
      </c>
      <c r="L175" s="5">
        <v>1990</v>
      </c>
      <c r="M175" s="6">
        <v>8</v>
      </c>
      <c r="O175" s="9">
        <f>RANK(M175,$M$2:$M$251,0)+COUNTIFS($M$2:M175,M175)-1</f>
        <v>174</v>
      </c>
      <c r="P175" s="9" t="s">
        <v>559</v>
      </c>
    </row>
    <row r="176" spans="1:16" x14ac:dyDescent="0.3">
      <c r="A176" s="3" t="s">
        <v>393</v>
      </c>
      <c r="B176" s="3">
        <v>96</v>
      </c>
      <c r="C176" s="3">
        <v>95860116</v>
      </c>
      <c r="D176" s="3" t="s">
        <v>56</v>
      </c>
      <c r="E176" s="3" t="s">
        <v>277</v>
      </c>
      <c r="F176" s="3" t="s">
        <v>560</v>
      </c>
      <c r="G176" s="3">
        <v>277451</v>
      </c>
      <c r="H176" s="3">
        <v>491</v>
      </c>
      <c r="I176" s="3" t="s">
        <v>17</v>
      </c>
      <c r="J176" s="3" t="s">
        <v>18</v>
      </c>
      <c r="K176" s="3">
        <v>16400000</v>
      </c>
      <c r="L176" s="3">
        <v>1989</v>
      </c>
      <c r="M176" s="4">
        <v>8</v>
      </c>
      <c r="O176" s="9">
        <f>RANK(M176,$M$2:$M$251,0)+COUNTIFS($M$2:M176,M176)-1</f>
        <v>175</v>
      </c>
      <c r="P176" s="13" t="s">
        <v>560</v>
      </c>
    </row>
    <row r="177" spans="1:16" x14ac:dyDescent="0.3">
      <c r="A177" s="5" t="s">
        <v>561</v>
      </c>
      <c r="B177" s="5">
        <v>576</v>
      </c>
      <c r="C177" s="5">
        <v>44667095</v>
      </c>
      <c r="D177" s="5" t="s">
        <v>562</v>
      </c>
      <c r="E177" s="5" t="s">
        <v>563</v>
      </c>
      <c r="F177" s="5" t="s">
        <v>564</v>
      </c>
      <c r="G177" s="5">
        <v>190030</v>
      </c>
      <c r="H177" s="5">
        <v>583</v>
      </c>
      <c r="I177" s="5" t="s">
        <v>17</v>
      </c>
      <c r="J177" s="5" t="s">
        <v>138</v>
      </c>
      <c r="K177" s="5">
        <v>15000000</v>
      </c>
      <c r="L177" s="5">
        <v>2011</v>
      </c>
      <c r="M177" s="6">
        <v>8</v>
      </c>
      <c r="O177" s="9">
        <f>RANK(M177,$M$2:$M$251,0)+COUNTIFS($M$2:M177,M177)-1</f>
        <v>176</v>
      </c>
      <c r="P177" s="9" t="s">
        <v>564</v>
      </c>
    </row>
    <row r="178" spans="1:16" x14ac:dyDescent="0.3">
      <c r="A178" s="3" t="s">
        <v>565</v>
      </c>
      <c r="B178" s="3">
        <v>479</v>
      </c>
      <c r="C178" s="3">
        <v>138795342</v>
      </c>
      <c r="D178" s="3" t="s">
        <v>566</v>
      </c>
      <c r="E178" s="3" t="s">
        <v>567</v>
      </c>
      <c r="F178" s="3" t="s">
        <v>568</v>
      </c>
      <c r="G178" s="3">
        <v>503631</v>
      </c>
      <c r="H178" s="3">
        <v>636</v>
      </c>
      <c r="I178" s="3" t="s">
        <v>17</v>
      </c>
      <c r="J178" s="3" t="s">
        <v>153</v>
      </c>
      <c r="K178" s="3">
        <v>15000000</v>
      </c>
      <c r="L178" s="3">
        <v>2010</v>
      </c>
      <c r="M178" s="4">
        <v>8</v>
      </c>
      <c r="O178" s="9">
        <f>RANK(M178,$M$2:$M$251,0)+COUNTIFS($M$2:M178,M178)-1</f>
        <v>177</v>
      </c>
      <c r="P178" s="13" t="s">
        <v>568</v>
      </c>
    </row>
    <row r="179" spans="1:16" x14ac:dyDescent="0.3">
      <c r="A179" s="5" t="s">
        <v>292</v>
      </c>
      <c r="B179" s="5">
        <v>230</v>
      </c>
      <c r="C179" s="5">
        <v>9929000</v>
      </c>
      <c r="D179" s="5" t="s">
        <v>257</v>
      </c>
      <c r="E179" s="5" t="s">
        <v>26</v>
      </c>
      <c r="F179" s="5" t="s">
        <v>569</v>
      </c>
      <c r="G179" s="5">
        <v>152306</v>
      </c>
      <c r="H179" s="5">
        <v>513</v>
      </c>
      <c r="I179" s="5" t="s">
        <v>17</v>
      </c>
      <c r="J179" s="5" t="s">
        <v>153</v>
      </c>
      <c r="K179" s="5">
        <v>15000000</v>
      </c>
      <c r="L179" s="5">
        <v>1985</v>
      </c>
      <c r="M179" s="6">
        <v>8</v>
      </c>
      <c r="O179" s="9">
        <f>RANK(M179,$M$2:$M$251,0)+COUNTIFS($M$2:M179,M179)-1</f>
        <v>178</v>
      </c>
      <c r="P179" s="9" t="s">
        <v>569</v>
      </c>
    </row>
    <row r="180" spans="1:16" x14ac:dyDescent="0.3">
      <c r="A180" s="3" t="s">
        <v>570</v>
      </c>
      <c r="B180" s="3">
        <v>300</v>
      </c>
      <c r="C180" s="3">
        <v>7757130</v>
      </c>
      <c r="D180" s="3" t="s">
        <v>280</v>
      </c>
      <c r="E180" s="3" t="s">
        <v>571</v>
      </c>
      <c r="F180" s="3" t="s">
        <v>572</v>
      </c>
      <c r="G180" s="3">
        <v>307639</v>
      </c>
      <c r="H180" s="3">
        <v>513</v>
      </c>
      <c r="I180" s="3" t="s">
        <v>17</v>
      </c>
      <c r="J180" s="3" t="s">
        <v>153</v>
      </c>
      <c r="K180" s="3">
        <v>15000000</v>
      </c>
      <c r="L180" s="3">
        <v>2008</v>
      </c>
      <c r="M180" s="4">
        <v>8</v>
      </c>
      <c r="O180" s="9">
        <f>RANK(M180,$M$2:$M$251,0)+COUNTIFS($M$2:M180,M180)-1</f>
        <v>179</v>
      </c>
      <c r="P180" s="13" t="s">
        <v>572</v>
      </c>
    </row>
    <row r="181" spans="1:16" x14ac:dyDescent="0.3">
      <c r="A181" s="5" t="s">
        <v>573</v>
      </c>
      <c r="B181" s="5">
        <v>252</v>
      </c>
      <c r="C181" s="5">
        <v>7219578</v>
      </c>
      <c r="D181" s="5" t="s">
        <v>216</v>
      </c>
      <c r="E181" s="5" t="s">
        <v>574</v>
      </c>
      <c r="F181" s="5" t="s">
        <v>575</v>
      </c>
      <c r="G181" s="5">
        <v>235992</v>
      </c>
      <c r="H181" s="5">
        <v>1768</v>
      </c>
      <c r="I181" s="5" t="s">
        <v>17</v>
      </c>
      <c r="J181" s="5" t="s">
        <v>138</v>
      </c>
      <c r="K181" s="5">
        <v>15000000</v>
      </c>
      <c r="L181" s="5">
        <v>2001</v>
      </c>
      <c r="M181" s="6">
        <v>8</v>
      </c>
      <c r="O181" s="9">
        <f>RANK(M181,$M$2:$M$251,0)+COUNTIFS($M$2:M181,M181)-1</f>
        <v>180</v>
      </c>
      <c r="P181" s="9" t="s">
        <v>575</v>
      </c>
    </row>
    <row r="182" spans="1:16" x14ac:dyDescent="0.3">
      <c r="A182" s="3" t="s">
        <v>355</v>
      </c>
      <c r="B182" s="3">
        <v>418</v>
      </c>
      <c r="C182" s="3">
        <v>141319195</v>
      </c>
      <c r="D182" s="3" t="s">
        <v>481</v>
      </c>
      <c r="E182" s="3" t="s">
        <v>576</v>
      </c>
      <c r="F182" s="3" t="s">
        <v>577</v>
      </c>
      <c r="G182" s="3">
        <v>641997</v>
      </c>
      <c r="H182" s="3">
        <v>1017</v>
      </c>
      <c r="I182" s="3" t="s">
        <v>17</v>
      </c>
      <c r="J182" s="3" t="s">
        <v>153</v>
      </c>
      <c r="K182" s="3">
        <v>15000000</v>
      </c>
      <c r="L182" s="3">
        <v>2008</v>
      </c>
      <c r="M182" s="4">
        <v>8</v>
      </c>
      <c r="O182" s="9">
        <f>RANK(M182,$M$2:$M$251,0)+COUNTIFS($M$2:M182,M182)-1</f>
        <v>181</v>
      </c>
      <c r="P182" s="13" t="s">
        <v>577</v>
      </c>
    </row>
    <row r="183" spans="1:16" x14ac:dyDescent="0.3">
      <c r="A183" s="5" t="s">
        <v>212</v>
      </c>
      <c r="B183" s="5">
        <v>669</v>
      </c>
      <c r="C183" s="5">
        <v>106952327</v>
      </c>
      <c r="D183" s="5" t="s">
        <v>162</v>
      </c>
      <c r="E183" s="5" t="s">
        <v>313</v>
      </c>
      <c r="F183" s="5" t="s">
        <v>578</v>
      </c>
      <c r="G183" s="5">
        <v>551363</v>
      </c>
      <c r="H183" s="5">
        <v>1140</v>
      </c>
      <c r="I183" s="5" t="s">
        <v>17</v>
      </c>
      <c r="J183" s="5" t="s">
        <v>18</v>
      </c>
      <c r="K183" s="5">
        <v>13000000</v>
      </c>
      <c r="L183" s="5">
        <v>2010</v>
      </c>
      <c r="M183" s="6">
        <v>8</v>
      </c>
      <c r="O183" s="9">
        <f>RANK(M183,$M$2:$M$251,0)+COUNTIFS($M$2:M183,M183)-1</f>
        <v>182</v>
      </c>
      <c r="P183" s="9" t="s">
        <v>578</v>
      </c>
    </row>
    <row r="184" spans="1:16" x14ac:dyDescent="0.3">
      <c r="A184" s="3" t="s">
        <v>579</v>
      </c>
      <c r="B184" s="3">
        <v>364</v>
      </c>
      <c r="C184" s="3">
        <v>17738570</v>
      </c>
      <c r="D184" s="3" t="s">
        <v>481</v>
      </c>
      <c r="E184" s="3" t="s">
        <v>580</v>
      </c>
      <c r="F184" s="3" t="s">
        <v>581</v>
      </c>
      <c r="G184" s="3">
        <v>351274</v>
      </c>
      <c r="H184" s="3">
        <v>457</v>
      </c>
      <c r="I184" s="3" t="s">
        <v>17</v>
      </c>
      <c r="J184" s="3" t="s">
        <v>18</v>
      </c>
      <c r="K184" s="3">
        <v>13000000</v>
      </c>
      <c r="L184" s="3">
        <v>2012</v>
      </c>
      <c r="M184" s="4">
        <v>8</v>
      </c>
      <c r="O184" s="9">
        <f>RANK(M184,$M$2:$M$251,0)+COUNTIFS($M$2:M184,M184)-1</f>
        <v>183</v>
      </c>
      <c r="P184" s="13" t="s">
        <v>581</v>
      </c>
    </row>
    <row r="185" spans="1:16" x14ac:dyDescent="0.3">
      <c r="A185" s="5" t="s">
        <v>582</v>
      </c>
      <c r="B185" s="5">
        <v>122</v>
      </c>
      <c r="C185" s="5">
        <v>12281500</v>
      </c>
      <c r="D185" s="5" t="s">
        <v>583</v>
      </c>
      <c r="E185" s="5" t="s">
        <v>53</v>
      </c>
      <c r="F185" s="5" t="s">
        <v>584</v>
      </c>
      <c r="G185" s="5">
        <v>163492</v>
      </c>
      <c r="H185" s="5">
        <v>460</v>
      </c>
      <c r="I185" s="5" t="s">
        <v>17</v>
      </c>
      <c r="J185" s="5" t="s">
        <v>18</v>
      </c>
      <c r="K185" s="5">
        <v>13000000</v>
      </c>
      <c r="L185" s="5">
        <v>1993</v>
      </c>
      <c r="M185" s="6">
        <v>8</v>
      </c>
      <c r="O185" s="9">
        <f>RANK(M185,$M$2:$M$251,0)+COUNTIFS($M$2:M185,M185)-1</f>
        <v>184</v>
      </c>
      <c r="P185" s="9" t="s">
        <v>584</v>
      </c>
    </row>
    <row r="186" spans="1:16" x14ac:dyDescent="0.3">
      <c r="A186" s="3" t="s">
        <v>585</v>
      </c>
      <c r="B186" s="3">
        <v>177</v>
      </c>
      <c r="C186" s="3">
        <v>4157491</v>
      </c>
      <c r="D186" s="3" t="s">
        <v>586</v>
      </c>
      <c r="E186" s="3" t="s">
        <v>587</v>
      </c>
      <c r="F186" s="3" t="s">
        <v>588</v>
      </c>
      <c r="G186" s="3">
        <v>79330</v>
      </c>
      <c r="H186" s="3">
        <v>690</v>
      </c>
      <c r="I186" s="3" t="s">
        <v>17</v>
      </c>
      <c r="J186" s="3" t="s">
        <v>287</v>
      </c>
      <c r="K186" s="3">
        <v>12800000</v>
      </c>
      <c r="L186" s="3">
        <v>2000</v>
      </c>
      <c r="M186" s="4">
        <v>8</v>
      </c>
      <c r="O186" s="9">
        <f>RANK(M186,$M$2:$M$251,0)+COUNTIFS($M$2:M186,M186)-1</f>
        <v>185</v>
      </c>
      <c r="P186" s="13" t="s">
        <v>588</v>
      </c>
    </row>
    <row r="187" spans="1:16" x14ac:dyDescent="0.3">
      <c r="A187" s="5" t="s">
        <v>589</v>
      </c>
      <c r="B187" s="5">
        <v>304</v>
      </c>
      <c r="C187" s="5">
        <v>204565000</v>
      </c>
      <c r="D187" s="5" t="s">
        <v>590</v>
      </c>
      <c r="E187" s="5" t="s">
        <v>213</v>
      </c>
      <c r="F187" s="5" t="s">
        <v>591</v>
      </c>
      <c r="G187" s="5">
        <v>284252</v>
      </c>
      <c r="H187" s="5">
        <v>1058</v>
      </c>
      <c r="I187" s="5" t="s">
        <v>17</v>
      </c>
      <c r="J187" s="5" t="s">
        <v>18</v>
      </c>
      <c r="K187" s="5">
        <v>8000000</v>
      </c>
      <c r="L187" s="5">
        <v>1973</v>
      </c>
      <c r="M187" s="6">
        <v>8</v>
      </c>
      <c r="O187" s="9">
        <f>RANK(M187,$M$2:$M$251,0)+COUNTIFS($M$2:M187,M187)-1</f>
        <v>186</v>
      </c>
      <c r="P187" s="9" t="s">
        <v>591</v>
      </c>
    </row>
    <row r="188" spans="1:16" x14ac:dyDescent="0.3">
      <c r="A188" s="3" t="s">
        <v>32</v>
      </c>
      <c r="B188" s="3">
        <v>385</v>
      </c>
      <c r="C188" s="3">
        <v>260000000</v>
      </c>
      <c r="D188" s="3" t="s">
        <v>514</v>
      </c>
      <c r="E188" s="3" t="s">
        <v>592</v>
      </c>
      <c r="F188" s="3" t="s">
        <v>593</v>
      </c>
      <c r="G188" s="3">
        <v>412454</v>
      </c>
      <c r="H188" s="3">
        <v>962</v>
      </c>
      <c r="I188" s="3" t="s">
        <v>17</v>
      </c>
      <c r="J188" s="3" t="s">
        <v>18</v>
      </c>
      <c r="K188" s="3">
        <v>8000000</v>
      </c>
      <c r="L188" s="3">
        <v>1975</v>
      </c>
      <c r="M188" s="4">
        <v>8</v>
      </c>
      <c r="O188" s="9">
        <f>RANK(M188,$M$2:$M$251,0)+COUNTIFS($M$2:M188,M188)-1</f>
        <v>187</v>
      </c>
      <c r="P188" s="13" t="s">
        <v>593</v>
      </c>
    </row>
    <row r="189" spans="1:16" x14ac:dyDescent="0.3">
      <c r="A189" s="5" t="s">
        <v>509</v>
      </c>
      <c r="B189" s="5">
        <v>400</v>
      </c>
      <c r="C189" s="5">
        <v>167007184</v>
      </c>
      <c r="D189" s="5" t="s">
        <v>510</v>
      </c>
      <c r="E189" s="5" t="s">
        <v>511</v>
      </c>
      <c r="F189" s="5" t="s">
        <v>512</v>
      </c>
      <c r="G189" s="5">
        <v>470501</v>
      </c>
      <c r="H189" s="5">
        <v>2301</v>
      </c>
      <c r="I189" s="5" t="s">
        <v>17</v>
      </c>
      <c r="J189" s="5" t="s">
        <v>153</v>
      </c>
      <c r="K189" s="5">
        <v>150000000</v>
      </c>
      <c r="L189" s="5">
        <v>2006</v>
      </c>
      <c r="M189" s="6">
        <v>8</v>
      </c>
      <c r="O189" s="9">
        <f>RANK(M189,$M$2:$M$251,0)+COUNTIFS($M$2:M189,M189)-1</f>
        <v>188</v>
      </c>
      <c r="P189" s="9" t="s">
        <v>512</v>
      </c>
    </row>
    <row r="190" spans="1:16" x14ac:dyDescent="0.3">
      <c r="A190" s="3" t="s">
        <v>203</v>
      </c>
      <c r="B190" s="3">
        <v>89</v>
      </c>
      <c r="C190" s="3">
        <v>111722000</v>
      </c>
      <c r="D190" s="3" t="s">
        <v>485</v>
      </c>
      <c r="E190" s="3" t="s">
        <v>594</v>
      </c>
      <c r="F190" s="3" t="s">
        <v>595</v>
      </c>
      <c r="G190" s="3">
        <v>55816</v>
      </c>
      <c r="H190" s="3">
        <v>255</v>
      </c>
      <c r="I190" s="3" t="s">
        <v>17</v>
      </c>
      <c r="J190" s="3" t="s">
        <v>18</v>
      </c>
      <c r="K190" s="3">
        <v>11000000</v>
      </c>
      <c r="L190" s="3">
        <v>1965</v>
      </c>
      <c r="M190" s="4">
        <v>8</v>
      </c>
      <c r="O190" s="9">
        <f>RANK(M190,$M$2:$M$251,0)+COUNTIFS($M$2:M190,M190)-1</f>
        <v>189</v>
      </c>
      <c r="P190" s="13" t="s">
        <v>595</v>
      </c>
    </row>
    <row r="191" spans="1:16" x14ac:dyDescent="0.3">
      <c r="A191" s="5" t="s">
        <v>573</v>
      </c>
      <c r="B191" s="5">
        <v>143</v>
      </c>
      <c r="C191" s="5">
        <v>6197866</v>
      </c>
      <c r="D191" s="5" t="s">
        <v>307</v>
      </c>
      <c r="E191" s="5" t="s">
        <v>596</v>
      </c>
      <c r="F191" s="5" t="s">
        <v>597</v>
      </c>
      <c r="G191" s="5">
        <v>63733</v>
      </c>
      <c r="H191" s="5">
        <v>414</v>
      </c>
      <c r="I191" s="5" t="s">
        <v>17</v>
      </c>
      <c r="J191" s="5" t="s">
        <v>138</v>
      </c>
      <c r="K191" s="5">
        <v>10000000</v>
      </c>
      <c r="L191" s="5">
        <v>1999</v>
      </c>
      <c r="M191" s="6">
        <v>8</v>
      </c>
      <c r="O191" s="9">
        <f>RANK(M191,$M$2:$M$251,0)+COUNTIFS($M$2:M191,M191)-1</f>
        <v>190</v>
      </c>
      <c r="P191" s="9" t="s">
        <v>597</v>
      </c>
    </row>
    <row r="192" spans="1:16" x14ac:dyDescent="0.3">
      <c r="A192" s="3" t="s">
        <v>598</v>
      </c>
      <c r="B192" s="3">
        <v>66</v>
      </c>
      <c r="C192" s="3">
        <v>50000000</v>
      </c>
      <c r="D192" s="3" t="s">
        <v>599</v>
      </c>
      <c r="E192" s="3" t="s">
        <v>600</v>
      </c>
      <c r="F192" s="3" t="s">
        <v>601</v>
      </c>
      <c r="G192" s="3">
        <v>29839</v>
      </c>
      <c r="H192" s="3">
        <v>150</v>
      </c>
      <c r="I192" s="3" t="s">
        <v>17</v>
      </c>
      <c r="J192" s="3" t="s">
        <v>18</v>
      </c>
      <c r="K192" s="3">
        <v>9000000</v>
      </c>
      <c r="L192" s="3">
        <v>1971</v>
      </c>
      <c r="M192" s="4">
        <v>8</v>
      </c>
      <c r="O192" s="9">
        <f>RANK(M192,$M$2:$M$251,0)+COUNTIFS($M$2:M192,M192)-1</f>
        <v>191</v>
      </c>
      <c r="P192" s="13" t="s">
        <v>601</v>
      </c>
    </row>
    <row r="193" spans="1:16" x14ac:dyDescent="0.3">
      <c r="A193" s="5" t="s">
        <v>602</v>
      </c>
      <c r="B193" s="5">
        <v>263</v>
      </c>
      <c r="C193" s="5">
        <v>24530513</v>
      </c>
      <c r="D193" s="5" t="s">
        <v>603</v>
      </c>
      <c r="E193" s="5" t="s">
        <v>602</v>
      </c>
      <c r="F193" s="5" t="s">
        <v>604</v>
      </c>
      <c r="G193" s="5">
        <v>66610</v>
      </c>
      <c r="H193" s="5">
        <v>429</v>
      </c>
      <c r="I193" s="5" t="s">
        <v>17</v>
      </c>
      <c r="J193" s="5" t="s">
        <v>18</v>
      </c>
      <c r="K193" s="5">
        <v>9000000</v>
      </c>
      <c r="L193" s="5">
        <v>2007</v>
      </c>
      <c r="M193" s="6">
        <v>8</v>
      </c>
      <c r="O193" s="9">
        <f>RANK(M193,$M$2:$M$251,0)+COUNTIFS($M$2:M193,M193)-1</f>
        <v>192</v>
      </c>
      <c r="P193" s="9" t="s">
        <v>604</v>
      </c>
    </row>
    <row r="194" spans="1:16" x14ac:dyDescent="0.3">
      <c r="A194" s="3" t="s">
        <v>605</v>
      </c>
      <c r="B194" s="3">
        <v>210</v>
      </c>
      <c r="C194" s="3">
        <v>4018695</v>
      </c>
      <c r="D194" s="3" t="s">
        <v>514</v>
      </c>
      <c r="E194" s="3" t="s">
        <v>606</v>
      </c>
      <c r="F194" s="3" t="s">
        <v>607</v>
      </c>
      <c r="G194" s="3">
        <v>69759</v>
      </c>
      <c r="H194" s="3">
        <v>235</v>
      </c>
      <c r="I194" s="3" t="s">
        <v>608</v>
      </c>
      <c r="J194" s="3" t="s">
        <v>191</v>
      </c>
      <c r="K194" s="3">
        <v>12000000</v>
      </c>
      <c r="L194" s="3">
        <v>2010</v>
      </c>
      <c r="M194" s="4">
        <v>8</v>
      </c>
      <c r="O194" s="9">
        <f>RANK(M194,$M$2:$M$251,0)+COUNTIFS($M$2:M194,M194)-1</f>
        <v>193</v>
      </c>
      <c r="P194" s="13" t="s">
        <v>607</v>
      </c>
    </row>
    <row r="195" spans="1:16" x14ac:dyDescent="0.3">
      <c r="A195" s="5" t="s">
        <v>609</v>
      </c>
      <c r="B195" s="5">
        <v>119</v>
      </c>
      <c r="C195" s="5">
        <v>163214286</v>
      </c>
      <c r="D195" s="5" t="s">
        <v>610</v>
      </c>
      <c r="E195" s="5" t="s">
        <v>611</v>
      </c>
      <c r="F195" s="5" t="s">
        <v>612</v>
      </c>
      <c r="G195" s="5">
        <v>148172</v>
      </c>
      <c r="H195" s="5">
        <v>406</v>
      </c>
      <c r="I195" s="5" t="s">
        <v>17</v>
      </c>
      <c r="J195" s="5" t="s">
        <v>18</v>
      </c>
      <c r="K195" s="5">
        <v>8200000</v>
      </c>
      <c r="L195" s="5">
        <v>1965</v>
      </c>
      <c r="M195" s="6">
        <v>8</v>
      </c>
      <c r="O195" s="9">
        <f>RANK(M195,$M$2:$M$251,0)+COUNTIFS($M$2:M195,M195)-1</f>
        <v>194</v>
      </c>
      <c r="P195" s="9" t="s">
        <v>612</v>
      </c>
    </row>
    <row r="196" spans="1:16" x14ac:dyDescent="0.3">
      <c r="A196" s="3" t="s">
        <v>613</v>
      </c>
      <c r="B196" s="3">
        <v>242</v>
      </c>
      <c r="C196" s="3">
        <v>4443403</v>
      </c>
      <c r="D196" s="3" t="s">
        <v>614</v>
      </c>
      <c r="E196" s="3" t="s">
        <v>587</v>
      </c>
      <c r="F196" s="3" t="s">
        <v>615</v>
      </c>
      <c r="G196" s="3">
        <v>70194</v>
      </c>
      <c r="H196" s="3">
        <v>158</v>
      </c>
      <c r="I196" s="3" t="s">
        <v>185</v>
      </c>
      <c r="J196" s="3" t="s">
        <v>138</v>
      </c>
      <c r="K196" s="3">
        <v>7300000</v>
      </c>
      <c r="L196" s="3">
        <v>2007</v>
      </c>
      <c r="M196" s="4">
        <v>8</v>
      </c>
      <c r="O196" s="9">
        <f>RANK(M196,$M$2:$M$251,0)+COUNTIFS($M$2:M196,M196)-1</f>
        <v>195</v>
      </c>
      <c r="P196" s="13" t="s">
        <v>615</v>
      </c>
    </row>
    <row r="197" spans="1:16" x14ac:dyDescent="0.3">
      <c r="A197" s="5" t="s">
        <v>616</v>
      </c>
      <c r="B197" s="5">
        <v>471</v>
      </c>
      <c r="C197" s="5">
        <v>27296514</v>
      </c>
      <c r="D197" s="5" t="s">
        <v>307</v>
      </c>
      <c r="E197" s="5" t="s">
        <v>88</v>
      </c>
      <c r="F197" s="5" t="s">
        <v>617</v>
      </c>
      <c r="G197" s="5">
        <v>326494</v>
      </c>
      <c r="H197" s="5">
        <v>340</v>
      </c>
      <c r="I197" s="5" t="s">
        <v>17</v>
      </c>
      <c r="J197" s="5" t="s">
        <v>18</v>
      </c>
      <c r="K197" s="5">
        <v>5000000</v>
      </c>
      <c r="L197" s="5">
        <v>2013</v>
      </c>
      <c r="M197" s="6">
        <v>8</v>
      </c>
      <c r="O197" s="9">
        <f>RANK(M197,$M$2:$M$251,0)+COUNTIFS($M$2:M197,M197)-1</f>
        <v>196</v>
      </c>
      <c r="P197" s="9" t="s">
        <v>617</v>
      </c>
    </row>
    <row r="198" spans="1:16" x14ac:dyDescent="0.3">
      <c r="A198" s="3" t="s">
        <v>618</v>
      </c>
      <c r="B198" s="3">
        <v>246</v>
      </c>
      <c r="C198" s="3">
        <v>13464388</v>
      </c>
      <c r="D198" s="3" t="s">
        <v>619</v>
      </c>
      <c r="E198" s="3" t="s">
        <v>620</v>
      </c>
      <c r="F198" s="3" t="s">
        <v>621</v>
      </c>
      <c r="G198" s="3">
        <v>395921</v>
      </c>
      <c r="H198" s="3">
        <v>859</v>
      </c>
      <c r="I198" s="3" t="s">
        <v>17</v>
      </c>
      <c r="J198" s="3" t="s">
        <v>153</v>
      </c>
      <c r="K198" s="3">
        <v>4000000</v>
      </c>
      <c r="L198" s="3">
        <v>2004</v>
      </c>
      <c r="M198" s="4">
        <v>8</v>
      </c>
      <c r="O198" s="9">
        <f>RANK(M198,$M$2:$M$251,0)+COUNTIFS($M$2:M198,M198)-1</f>
        <v>197</v>
      </c>
      <c r="P198" s="13" t="s">
        <v>621</v>
      </c>
    </row>
    <row r="199" spans="1:16" x14ac:dyDescent="0.3">
      <c r="A199" s="5" t="s">
        <v>622</v>
      </c>
      <c r="B199" s="5">
        <v>104</v>
      </c>
      <c r="C199" s="5">
        <v>24475416</v>
      </c>
      <c r="D199" s="5" t="s">
        <v>52</v>
      </c>
      <c r="E199" s="5" t="s">
        <v>623</v>
      </c>
      <c r="F199" s="5" t="s">
        <v>624</v>
      </c>
      <c r="G199" s="5">
        <v>72443</v>
      </c>
      <c r="H199" s="5">
        <v>309</v>
      </c>
      <c r="I199" s="5" t="s">
        <v>17</v>
      </c>
      <c r="J199" s="5" t="s">
        <v>18</v>
      </c>
      <c r="K199" s="5">
        <v>890000</v>
      </c>
      <c r="L199" s="5">
        <v>1996</v>
      </c>
      <c r="M199" s="6">
        <v>8</v>
      </c>
      <c r="O199" s="9">
        <f>RANK(M199,$M$2:$M$251,0)+COUNTIFS($M$2:M199,M199)-1</f>
        <v>198</v>
      </c>
      <c r="P199" s="9" t="s">
        <v>624</v>
      </c>
    </row>
    <row r="200" spans="1:16" x14ac:dyDescent="0.3">
      <c r="A200" s="3" t="s">
        <v>480</v>
      </c>
      <c r="B200" s="3">
        <v>548</v>
      </c>
      <c r="C200" s="3">
        <v>25359200</v>
      </c>
      <c r="D200" s="3" t="s">
        <v>52</v>
      </c>
      <c r="E200" s="3" t="s">
        <v>625</v>
      </c>
      <c r="F200" s="3" t="s">
        <v>626</v>
      </c>
      <c r="G200" s="3">
        <v>266020</v>
      </c>
      <c r="H200" s="3">
        <v>836</v>
      </c>
      <c r="I200" s="3" t="s">
        <v>17</v>
      </c>
      <c r="J200" s="3" t="s">
        <v>18</v>
      </c>
      <c r="K200" s="3">
        <v>4000000</v>
      </c>
      <c r="L200" s="3">
        <v>2014</v>
      </c>
      <c r="M200" s="4">
        <v>8</v>
      </c>
      <c r="O200" s="9">
        <f>RANK(M200,$M$2:$M$251,0)+COUNTIFS($M$2:M200,M200)-1</f>
        <v>199</v>
      </c>
      <c r="P200" s="13" t="s">
        <v>626</v>
      </c>
    </row>
    <row r="201" spans="1:16" x14ac:dyDescent="0.3">
      <c r="A201" s="5" t="s">
        <v>602</v>
      </c>
      <c r="B201" s="5">
        <v>215</v>
      </c>
      <c r="C201" s="5">
        <v>21244913</v>
      </c>
      <c r="D201" s="5" t="s">
        <v>627</v>
      </c>
      <c r="E201" s="5" t="s">
        <v>602</v>
      </c>
      <c r="F201" s="5" t="s">
        <v>628</v>
      </c>
      <c r="G201" s="5">
        <v>123090</v>
      </c>
      <c r="H201" s="5">
        <v>888</v>
      </c>
      <c r="I201" s="5" t="s">
        <v>17</v>
      </c>
      <c r="J201" s="5" t="s">
        <v>166</v>
      </c>
      <c r="K201" s="5">
        <v>4000000</v>
      </c>
      <c r="L201" s="5">
        <v>2002</v>
      </c>
      <c r="M201" s="6">
        <v>8</v>
      </c>
      <c r="O201" s="9">
        <f>RANK(M201,$M$2:$M$251,0)+COUNTIFS($M$2:M201,M201)-1</f>
        <v>200</v>
      </c>
      <c r="P201" s="9" t="s">
        <v>628</v>
      </c>
    </row>
    <row r="202" spans="1:16" x14ac:dyDescent="0.3">
      <c r="A202" s="3" t="s">
        <v>629</v>
      </c>
      <c r="B202" s="3">
        <v>71</v>
      </c>
      <c r="C202" s="3">
        <v>5595428</v>
      </c>
      <c r="D202" s="3" t="s">
        <v>52</v>
      </c>
      <c r="E202" s="3" t="s">
        <v>630</v>
      </c>
      <c r="F202" s="3" t="s">
        <v>631</v>
      </c>
      <c r="G202" s="3">
        <v>28951</v>
      </c>
      <c r="H202" s="3">
        <v>257</v>
      </c>
      <c r="I202" s="3" t="s">
        <v>79</v>
      </c>
      <c r="J202" s="3" t="s">
        <v>80</v>
      </c>
      <c r="K202" s="3">
        <v>2900000</v>
      </c>
      <c r="L202" s="3">
        <v>1998</v>
      </c>
      <c r="M202" s="4">
        <v>8</v>
      </c>
      <c r="O202" s="9">
        <f>RANK(M202,$M$2:$M$251,0)+COUNTIFS($M$2:M202,M202)-1</f>
        <v>201</v>
      </c>
      <c r="P202" s="13" t="s">
        <v>631</v>
      </c>
    </row>
    <row r="203" spans="1:16" x14ac:dyDescent="0.3">
      <c r="A203" s="5" t="s">
        <v>632</v>
      </c>
      <c r="B203" s="5">
        <v>129</v>
      </c>
      <c r="C203" s="5">
        <v>86300000</v>
      </c>
      <c r="D203" s="5" t="s">
        <v>633</v>
      </c>
      <c r="E203" s="5" t="s">
        <v>634</v>
      </c>
      <c r="F203" s="5" t="s">
        <v>635</v>
      </c>
      <c r="G203" s="5">
        <v>112671</v>
      </c>
      <c r="H203" s="5">
        <v>315</v>
      </c>
      <c r="I203" s="5" t="s">
        <v>17</v>
      </c>
      <c r="J203" s="5" t="s">
        <v>18</v>
      </c>
      <c r="K203" s="5">
        <v>2800000</v>
      </c>
      <c r="L203" s="5">
        <v>1974</v>
      </c>
      <c r="M203" s="6">
        <v>8</v>
      </c>
      <c r="O203" s="9">
        <f>RANK(M203,$M$2:$M$251,0)+COUNTIFS($M$2:M203,M203)-1</f>
        <v>202</v>
      </c>
      <c r="P203" s="9" t="s">
        <v>635</v>
      </c>
    </row>
    <row r="204" spans="1:16" x14ac:dyDescent="0.3">
      <c r="A204" s="3" t="s">
        <v>480</v>
      </c>
      <c r="B204" s="3">
        <v>211</v>
      </c>
      <c r="C204" s="3">
        <v>5792822</v>
      </c>
      <c r="D204" s="3" t="s">
        <v>481</v>
      </c>
      <c r="E204" s="3" t="s">
        <v>636</v>
      </c>
      <c r="F204" s="3" t="s">
        <v>637</v>
      </c>
      <c r="G204" s="3">
        <v>168398</v>
      </c>
      <c r="H204" s="3">
        <v>492</v>
      </c>
      <c r="I204" s="3" t="s">
        <v>17</v>
      </c>
      <c r="J204" s="3" t="s">
        <v>18</v>
      </c>
      <c r="K204" s="3">
        <v>2700000</v>
      </c>
      <c r="L204" s="3">
        <v>2004</v>
      </c>
      <c r="M204" s="4">
        <v>8</v>
      </c>
      <c r="O204" s="9">
        <f>RANK(M204,$M$2:$M$251,0)+COUNTIFS($M$2:M204,M204)-1</f>
        <v>203</v>
      </c>
      <c r="P204" s="13" t="s">
        <v>637</v>
      </c>
    </row>
    <row r="205" spans="1:16" x14ac:dyDescent="0.3">
      <c r="A205" s="5" t="s">
        <v>638</v>
      </c>
      <c r="B205" s="5">
        <v>231</v>
      </c>
      <c r="C205" s="5">
        <v>2283276</v>
      </c>
      <c r="D205" s="5" t="s">
        <v>639</v>
      </c>
      <c r="E205" s="5" t="s">
        <v>638</v>
      </c>
      <c r="F205" s="5" t="s">
        <v>640</v>
      </c>
      <c r="G205" s="5">
        <v>46107</v>
      </c>
      <c r="H205" s="5">
        <v>156</v>
      </c>
      <c r="I205" s="5" t="s">
        <v>641</v>
      </c>
      <c r="J205" s="5" t="s">
        <v>642</v>
      </c>
      <c r="K205" s="5">
        <v>1500000</v>
      </c>
      <c r="L205" s="5">
        <v>2008</v>
      </c>
      <c r="M205" s="6">
        <v>8</v>
      </c>
      <c r="O205" s="9">
        <f>RANK(M205,$M$2:$M$251,0)+COUNTIFS($M$2:M205,M205)-1</f>
        <v>204</v>
      </c>
      <c r="P205" s="9" t="s">
        <v>640</v>
      </c>
    </row>
    <row r="206" spans="1:16" x14ac:dyDescent="0.3">
      <c r="A206" s="3" t="s">
        <v>39</v>
      </c>
      <c r="B206" s="3">
        <v>122</v>
      </c>
      <c r="C206" s="3">
        <v>3500000</v>
      </c>
      <c r="D206" s="3" t="s">
        <v>643</v>
      </c>
      <c r="E206" s="3" t="s">
        <v>41</v>
      </c>
      <c r="F206" s="3" t="s">
        <v>644</v>
      </c>
      <c r="G206" s="3">
        <v>147566</v>
      </c>
      <c r="H206" s="3">
        <v>235</v>
      </c>
      <c r="I206" s="3" t="s">
        <v>43</v>
      </c>
      <c r="J206" s="3" t="s">
        <v>44</v>
      </c>
      <c r="K206" s="3">
        <v>200000</v>
      </c>
      <c r="L206" s="3">
        <v>1964</v>
      </c>
      <c r="M206" s="4">
        <v>8</v>
      </c>
      <c r="O206" s="9">
        <f>RANK(M206,$M$2:$M$251,0)+COUNTIFS($M$2:M206,M206)-1</f>
        <v>205</v>
      </c>
      <c r="P206" s="13" t="s">
        <v>644</v>
      </c>
    </row>
    <row r="207" spans="1:16" x14ac:dyDescent="0.3">
      <c r="A207" s="5" t="s">
        <v>119</v>
      </c>
      <c r="B207" s="5">
        <v>723</v>
      </c>
      <c r="C207" s="5">
        <v>760505847</v>
      </c>
      <c r="D207" s="5" t="s">
        <v>60</v>
      </c>
      <c r="E207" s="5" t="s">
        <v>645</v>
      </c>
      <c r="F207" s="5" t="s">
        <v>646</v>
      </c>
      <c r="G207" s="5">
        <v>886204</v>
      </c>
      <c r="H207" s="5">
        <v>3054</v>
      </c>
      <c r="I207" s="5" t="s">
        <v>17</v>
      </c>
      <c r="J207" s="5" t="s">
        <v>18</v>
      </c>
      <c r="K207" s="5">
        <v>237000000</v>
      </c>
      <c r="L207" s="5">
        <v>2009</v>
      </c>
      <c r="M207" s="6">
        <v>7.9</v>
      </c>
      <c r="O207" s="9">
        <f>RANK(M207,$M$2:$M$251,0)+COUNTIFS($M$2:M207,M207)-1</f>
        <v>206</v>
      </c>
      <c r="P207" s="9" t="s">
        <v>646</v>
      </c>
    </row>
    <row r="208" spans="1:16" x14ac:dyDescent="0.3">
      <c r="A208" s="3" t="s">
        <v>28</v>
      </c>
      <c r="B208" s="3">
        <v>509</v>
      </c>
      <c r="C208" s="3">
        <v>258355354</v>
      </c>
      <c r="D208" s="3" t="s">
        <v>647</v>
      </c>
      <c r="E208" s="3" t="s">
        <v>648</v>
      </c>
      <c r="F208" s="3" t="s">
        <v>649</v>
      </c>
      <c r="G208" s="3">
        <v>483540</v>
      </c>
      <c r="H208" s="3">
        <v>951</v>
      </c>
      <c r="I208" s="3" t="s">
        <v>17</v>
      </c>
      <c r="J208" s="3" t="s">
        <v>18</v>
      </c>
      <c r="K208" s="3">
        <v>225000000</v>
      </c>
      <c r="L208" s="3">
        <v>2013</v>
      </c>
      <c r="M208" s="4">
        <v>7.9</v>
      </c>
      <c r="O208" s="9">
        <f>RANK(M208,$M$2:$M$251,0)+COUNTIFS($M$2:M208,M208)-1</f>
        <v>207</v>
      </c>
      <c r="P208" s="13" t="s">
        <v>649</v>
      </c>
    </row>
    <row r="209" spans="1:16" x14ac:dyDescent="0.3">
      <c r="A209" s="5" t="s">
        <v>650</v>
      </c>
      <c r="B209" s="5">
        <v>486</v>
      </c>
      <c r="C209" s="5">
        <v>318298180</v>
      </c>
      <c r="D209" s="5" t="s">
        <v>198</v>
      </c>
      <c r="E209" s="5" t="s">
        <v>297</v>
      </c>
      <c r="F209" s="5" t="s">
        <v>651</v>
      </c>
      <c r="G209" s="5">
        <v>696338</v>
      </c>
      <c r="H209" s="5">
        <v>1055</v>
      </c>
      <c r="I209" s="5" t="s">
        <v>17</v>
      </c>
      <c r="J209" s="5" t="s">
        <v>18</v>
      </c>
      <c r="K209" s="5">
        <v>140000000</v>
      </c>
      <c r="L209" s="5">
        <v>2008</v>
      </c>
      <c r="M209" s="6">
        <v>7.9</v>
      </c>
      <c r="O209" s="9">
        <f>RANK(M209,$M$2:$M$251,0)+COUNTIFS($M$2:M209,M209)-1</f>
        <v>208</v>
      </c>
      <c r="P209" s="9" t="s">
        <v>651</v>
      </c>
    </row>
    <row r="210" spans="1:16" x14ac:dyDescent="0.3">
      <c r="A210" s="3" t="s">
        <v>652</v>
      </c>
      <c r="B210" s="3">
        <v>585</v>
      </c>
      <c r="C210" s="3">
        <v>100189501</v>
      </c>
      <c r="D210" s="3" t="s">
        <v>198</v>
      </c>
      <c r="E210" s="3" t="s">
        <v>550</v>
      </c>
      <c r="F210" s="3" t="s">
        <v>653</v>
      </c>
      <c r="G210" s="3">
        <v>431620</v>
      </c>
      <c r="H210" s="3">
        <v>741</v>
      </c>
      <c r="I210" s="3" t="s">
        <v>17</v>
      </c>
      <c r="J210" s="3" t="s">
        <v>18</v>
      </c>
      <c r="K210" s="3">
        <v>178000000</v>
      </c>
      <c r="L210" s="3">
        <v>2014</v>
      </c>
      <c r="M210" s="4">
        <v>7.9</v>
      </c>
      <c r="O210" s="9">
        <f>RANK(M210,$M$2:$M$251,0)+COUNTIFS($M$2:M210,M210)-1</f>
        <v>209</v>
      </c>
      <c r="P210" s="13" t="s">
        <v>653</v>
      </c>
    </row>
    <row r="211" spans="1:16" x14ac:dyDescent="0.3">
      <c r="A211" s="5" t="s">
        <v>654</v>
      </c>
      <c r="B211" s="5">
        <v>384</v>
      </c>
      <c r="C211" s="5">
        <v>222487711</v>
      </c>
      <c r="D211" s="5" t="s">
        <v>529</v>
      </c>
      <c r="E211" s="5" t="s">
        <v>655</v>
      </c>
      <c r="F211" s="5" t="s">
        <v>656</v>
      </c>
      <c r="G211" s="5">
        <v>279093</v>
      </c>
      <c r="H211" s="5">
        <v>433</v>
      </c>
      <c r="I211" s="5" t="s">
        <v>17</v>
      </c>
      <c r="J211" s="5" t="s">
        <v>18</v>
      </c>
      <c r="K211" s="5">
        <v>165000000</v>
      </c>
      <c r="L211" s="5">
        <v>2014</v>
      </c>
      <c r="M211" s="6">
        <v>7.9</v>
      </c>
      <c r="O211" s="9">
        <f>RANK(M211,$M$2:$M$251,0)+COUNTIFS($M$2:M211,M211)-1</f>
        <v>210</v>
      </c>
      <c r="P211" s="9" t="s">
        <v>656</v>
      </c>
    </row>
    <row r="212" spans="1:16" x14ac:dyDescent="0.3">
      <c r="A212" s="3" t="s">
        <v>28</v>
      </c>
      <c r="B212" s="3">
        <v>645</v>
      </c>
      <c r="C212" s="3">
        <v>303001229</v>
      </c>
      <c r="D212" s="3" t="s">
        <v>647</v>
      </c>
      <c r="E212" s="3" t="s">
        <v>648</v>
      </c>
      <c r="F212" s="3" t="s">
        <v>657</v>
      </c>
      <c r="G212" s="3">
        <v>637246</v>
      </c>
      <c r="H212" s="3">
        <v>1367</v>
      </c>
      <c r="I212" s="3" t="s">
        <v>17</v>
      </c>
      <c r="J212" s="3" t="s">
        <v>18</v>
      </c>
      <c r="K212" s="3">
        <v>180000000</v>
      </c>
      <c r="L212" s="3">
        <v>2012</v>
      </c>
      <c r="M212" s="4">
        <v>7.9</v>
      </c>
      <c r="O212" s="9">
        <f>RANK(M212,$M$2:$M$251,0)+COUNTIFS($M$2:M212,M212)-1</f>
        <v>211</v>
      </c>
      <c r="P212" s="13" t="s">
        <v>657</v>
      </c>
    </row>
    <row r="213" spans="1:16" x14ac:dyDescent="0.3">
      <c r="A213" s="5" t="s">
        <v>299</v>
      </c>
      <c r="B213" s="5">
        <v>292</v>
      </c>
      <c r="C213" s="5">
        <v>176997107</v>
      </c>
      <c r="D213" s="5" t="s">
        <v>658</v>
      </c>
      <c r="E213" s="5" t="s">
        <v>300</v>
      </c>
      <c r="F213" s="5" t="s">
        <v>659</v>
      </c>
      <c r="G213" s="5">
        <v>221128</v>
      </c>
      <c r="H213" s="5">
        <v>343</v>
      </c>
      <c r="I213" s="5" t="s">
        <v>17</v>
      </c>
      <c r="J213" s="5" t="s">
        <v>18</v>
      </c>
      <c r="K213" s="5">
        <v>145000000</v>
      </c>
      <c r="L213" s="5">
        <v>2014</v>
      </c>
      <c r="M213" s="6">
        <v>7.9</v>
      </c>
      <c r="O213" s="9">
        <f>RANK(M213,$M$2:$M$251,0)+COUNTIFS($M$2:M213,M213)-1</f>
        <v>212</v>
      </c>
      <c r="P213" s="9" t="s">
        <v>659</v>
      </c>
    </row>
    <row r="214" spans="1:16" x14ac:dyDescent="0.3">
      <c r="A214" s="3" t="s">
        <v>243</v>
      </c>
      <c r="B214" s="3">
        <v>191</v>
      </c>
      <c r="C214" s="3">
        <v>245823397</v>
      </c>
      <c r="D214" s="3" t="s">
        <v>227</v>
      </c>
      <c r="E214" s="3" t="s">
        <v>57</v>
      </c>
      <c r="F214" s="3" t="s">
        <v>660</v>
      </c>
      <c r="G214" s="3">
        <v>385871</v>
      </c>
      <c r="H214" s="3">
        <v>515</v>
      </c>
      <c r="I214" s="3" t="s">
        <v>17</v>
      </c>
      <c r="J214" s="3" t="s">
        <v>18</v>
      </c>
      <c r="K214" s="3">
        <v>90000000</v>
      </c>
      <c r="L214" s="3">
        <v>1999</v>
      </c>
      <c r="M214" s="4">
        <v>7.9</v>
      </c>
      <c r="O214" s="9">
        <f>RANK(M214,$M$2:$M$251,0)+COUNTIFS($M$2:M214,M214)-1</f>
        <v>213</v>
      </c>
      <c r="P214" s="13" t="s">
        <v>660</v>
      </c>
    </row>
    <row r="215" spans="1:16" x14ac:dyDescent="0.3">
      <c r="A215" s="5" t="s">
        <v>661</v>
      </c>
      <c r="B215" s="5">
        <v>372</v>
      </c>
      <c r="C215" s="5">
        <v>35286428</v>
      </c>
      <c r="D215" s="5" t="s">
        <v>472</v>
      </c>
      <c r="E215" s="5" t="s">
        <v>662</v>
      </c>
      <c r="F215" s="5" t="s">
        <v>663</v>
      </c>
      <c r="G215" s="5">
        <v>361767</v>
      </c>
      <c r="H215" s="5">
        <v>1206</v>
      </c>
      <c r="I215" s="5" t="s">
        <v>17</v>
      </c>
      <c r="J215" s="5" t="s">
        <v>18</v>
      </c>
      <c r="K215" s="5">
        <v>76000000</v>
      </c>
      <c r="L215" s="5">
        <v>2006</v>
      </c>
      <c r="M215" s="6">
        <v>7.9</v>
      </c>
      <c r="O215" s="9">
        <f>RANK(M215,$M$2:$M$251,0)+COUNTIFS($M$2:M215,M215)-1</f>
        <v>214</v>
      </c>
      <c r="P215" s="9" t="s">
        <v>663</v>
      </c>
    </row>
    <row r="216" spans="1:16" x14ac:dyDescent="0.3">
      <c r="A216" s="3" t="s">
        <v>664</v>
      </c>
      <c r="B216" s="3">
        <v>209</v>
      </c>
      <c r="C216" s="3">
        <v>28965197</v>
      </c>
      <c r="D216" s="3" t="s">
        <v>665</v>
      </c>
      <c r="E216" s="3" t="s">
        <v>20</v>
      </c>
      <c r="F216" s="3" t="s">
        <v>666</v>
      </c>
      <c r="G216" s="3">
        <v>133526</v>
      </c>
      <c r="H216" s="3">
        <v>521</v>
      </c>
      <c r="I216" s="3" t="s">
        <v>17</v>
      </c>
      <c r="J216" s="3" t="s">
        <v>18</v>
      </c>
      <c r="K216" s="3">
        <v>68000000</v>
      </c>
      <c r="L216" s="3">
        <v>1999</v>
      </c>
      <c r="M216" s="4">
        <v>7.9</v>
      </c>
      <c r="O216" s="9">
        <f>RANK(M216,$M$2:$M$251,0)+COUNTIFS($M$2:M216,M216)-1</f>
        <v>215</v>
      </c>
      <c r="P216" s="13" t="s">
        <v>666</v>
      </c>
    </row>
    <row r="217" spans="1:16" x14ac:dyDescent="0.3">
      <c r="A217" s="5" t="s">
        <v>36</v>
      </c>
      <c r="B217" s="5">
        <v>596</v>
      </c>
      <c r="C217" s="5">
        <v>54116191</v>
      </c>
      <c r="D217" s="5" t="s">
        <v>667</v>
      </c>
      <c r="E217" s="5" t="s">
        <v>668</v>
      </c>
      <c r="F217" s="5" t="s">
        <v>669</v>
      </c>
      <c r="G217" s="5">
        <v>272839</v>
      </c>
      <c r="H217" s="5">
        <v>1018</v>
      </c>
      <c r="I217" s="5" t="s">
        <v>17</v>
      </c>
      <c r="J217" s="5" t="s">
        <v>18</v>
      </c>
      <c r="K217" s="5">
        <v>44000000</v>
      </c>
      <c r="L217" s="5">
        <v>2015</v>
      </c>
      <c r="M217" s="6">
        <v>7.9</v>
      </c>
      <c r="O217" s="9">
        <f>RANK(M217,$M$2:$M$251,0)+COUNTIFS($M$2:M217,M217)-1</f>
        <v>216</v>
      </c>
      <c r="P217" s="9" t="s">
        <v>669</v>
      </c>
    </row>
    <row r="218" spans="1:16" x14ac:dyDescent="0.3">
      <c r="A218" s="3" t="s">
        <v>652</v>
      </c>
      <c r="B218" s="3">
        <v>249</v>
      </c>
      <c r="C218" s="3">
        <v>121468960</v>
      </c>
      <c r="D218" s="3" t="s">
        <v>378</v>
      </c>
      <c r="E218" s="3" t="s">
        <v>379</v>
      </c>
      <c r="F218" s="3" t="s">
        <v>670</v>
      </c>
      <c r="G218" s="3">
        <v>407601</v>
      </c>
      <c r="H218" s="3">
        <v>849</v>
      </c>
      <c r="I218" s="3" t="s">
        <v>17</v>
      </c>
      <c r="J218" s="3" t="s">
        <v>18</v>
      </c>
      <c r="K218" s="3">
        <v>60000000</v>
      </c>
      <c r="L218" s="3">
        <v>2002</v>
      </c>
      <c r="M218" s="4">
        <v>7.9</v>
      </c>
      <c r="O218" s="9">
        <f>RANK(M218,$M$2:$M$251,0)+COUNTIFS($M$2:M218,M218)-1</f>
        <v>217</v>
      </c>
      <c r="P218" s="13" t="s">
        <v>670</v>
      </c>
    </row>
    <row r="219" spans="1:16" x14ac:dyDescent="0.3">
      <c r="A219" s="5" t="s">
        <v>671</v>
      </c>
      <c r="B219" s="5">
        <v>149</v>
      </c>
      <c r="C219" s="5">
        <v>32522352</v>
      </c>
      <c r="D219" s="5" t="s">
        <v>672</v>
      </c>
      <c r="E219" s="5" t="s">
        <v>340</v>
      </c>
      <c r="F219" s="5" t="s">
        <v>673</v>
      </c>
      <c r="G219" s="5">
        <v>207287</v>
      </c>
      <c r="H219" s="5">
        <v>822</v>
      </c>
      <c r="I219" s="5" t="s">
        <v>17</v>
      </c>
      <c r="J219" s="5" t="s">
        <v>18</v>
      </c>
      <c r="K219" s="5">
        <v>60000000</v>
      </c>
      <c r="L219" s="5">
        <v>2000</v>
      </c>
      <c r="M219" s="6">
        <v>7.9</v>
      </c>
      <c r="O219" s="9">
        <f>RANK(M219,$M$2:$M$251,0)+COUNTIFS($M$2:M219,M219)-1</f>
        <v>218</v>
      </c>
      <c r="P219" s="9" t="s">
        <v>673</v>
      </c>
    </row>
    <row r="220" spans="1:16" x14ac:dyDescent="0.3">
      <c r="A220" s="3" t="s">
        <v>377</v>
      </c>
      <c r="B220" s="3">
        <v>491</v>
      </c>
      <c r="C220" s="3">
        <v>107100855</v>
      </c>
      <c r="D220" s="3" t="s">
        <v>665</v>
      </c>
      <c r="E220" s="3" t="s">
        <v>57</v>
      </c>
      <c r="F220" s="3" t="s">
        <v>674</v>
      </c>
      <c r="G220" s="3">
        <v>323353</v>
      </c>
      <c r="H220" s="3">
        <v>527</v>
      </c>
      <c r="I220" s="3" t="s">
        <v>17</v>
      </c>
      <c r="J220" s="3" t="s">
        <v>18</v>
      </c>
      <c r="K220" s="3">
        <v>55000000</v>
      </c>
      <c r="L220" s="3">
        <v>2013</v>
      </c>
      <c r="M220" s="4">
        <v>7.9</v>
      </c>
      <c r="O220" s="9">
        <f>RANK(M220,$M$2:$M$251,0)+COUNTIFS($M$2:M220,M220)-1</f>
        <v>219</v>
      </c>
      <c r="P220" s="13" t="s">
        <v>674</v>
      </c>
    </row>
    <row r="221" spans="1:16" x14ac:dyDescent="0.3">
      <c r="A221" s="5" t="s">
        <v>675</v>
      </c>
      <c r="B221" s="5">
        <v>212</v>
      </c>
      <c r="C221" s="5">
        <v>267652016</v>
      </c>
      <c r="D221" s="5" t="s">
        <v>227</v>
      </c>
      <c r="E221" s="5" t="s">
        <v>676</v>
      </c>
      <c r="F221" s="5" t="s">
        <v>677</v>
      </c>
      <c r="G221" s="5">
        <v>467113</v>
      </c>
      <c r="H221" s="5">
        <v>945</v>
      </c>
      <c r="I221" s="5" t="s">
        <v>17</v>
      </c>
      <c r="J221" s="5" t="s">
        <v>18</v>
      </c>
      <c r="K221" s="5">
        <v>60000000</v>
      </c>
      <c r="L221" s="5">
        <v>2001</v>
      </c>
      <c r="M221" s="6">
        <v>7.9</v>
      </c>
      <c r="O221" s="9">
        <f>RANK(M221,$M$2:$M$251,0)+COUNTIFS($M$2:M221,M221)-1</f>
        <v>220</v>
      </c>
      <c r="P221" s="9" t="s">
        <v>677</v>
      </c>
    </row>
    <row r="222" spans="1:16" x14ac:dyDescent="0.3">
      <c r="A222" s="3" t="s">
        <v>678</v>
      </c>
      <c r="B222" s="3">
        <v>283</v>
      </c>
      <c r="C222" s="3">
        <v>84961</v>
      </c>
      <c r="D222" s="3" t="s">
        <v>679</v>
      </c>
      <c r="E222" s="3" t="s">
        <v>680</v>
      </c>
      <c r="F222" s="3" t="s">
        <v>681</v>
      </c>
      <c r="G222" s="3">
        <v>149414</v>
      </c>
      <c r="H222" s="3">
        <v>841</v>
      </c>
      <c r="I222" s="3" t="s">
        <v>682</v>
      </c>
      <c r="J222" s="3" t="s">
        <v>683</v>
      </c>
      <c r="K222" s="3">
        <v>31000000</v>
      </c>
      <c r="L222" s="3">
        <v>2002</v>
      </c>
      <c r="M222" s="4">
        <v>7.9</v>
      </c>
      <c r="O222" s="9">
        <f>RANK(M222,$M$2:$M$251,0)+COUNTIFS($M$2:M222,M222)-1</f>
        <v>221</v>
      </c>
      <c r="P222" s="13" t="s">
        <v>681</v>
      </c>
    </row>
    <row r="223" spans="1:16" x14ac:dyDescent="0.3">
      <c r="A223" s="5" t="s">
        <v>684</v>
      </c>
      <c r="B223" s="5">
        <v>177</v>
      </c>
      <c r="C223" s="5">
        <v>64286</v>
      </c>
      <c r="D223" s="5" t="s">
        <v>481</v>
      </c>
      <c r="E223" s="5" t="s">
        <v>685</v>
      </c>
      <c r="F223" s="5" t="s">
        <v>686</v>
      </c>
      <c r="G223" s="5">
        <v>396396</v>
      </c>
      <c r="H223" s="5">
        <v>1111</v>
      </c>
      <c r="I223" s="5" t="s">
        <v>17</v>
      </c>
      <c r="J223" s="5" t="s">
        <v>18</v>
      </c>
      <c r="K223" s="5">
        <v>29000000</v>
      </c>
      <c r="L223" s="5">
        <v>2004</v>
      </c>
      <c r="M223" s="6">
        <v>7.9</v>
      </c>
      <c r="O223" s="9">
        <f>RANK(M223,$M$2:$M$251,0)+COUNTIFS($M$2:M223,M223)-1</f>
        <v>222</v>
      </c>
      <c r="P223" s="9" t="s">
        <v>686</v>
      </c>
    </row>
    <row r="224" spans="1:16" x14ac:dyDescent="0.3">
      <c r="A224" s="3" t="s">
        <v>513</v>
      </c>
      <c r="B224" s="3">
        <v>60</v>
      </c>
      <c r="C224" s="3">
        <v>26830000</v>
      </c>
      <c r="D224" s="3" t="s">
        <v>435</v>
      </c>
      <c r="E224" s="3" t="s">
        <v>687</v>
      </c>
      <c r="F224" s="3" t="s">
        <v>688</v>
      </c>
      <c r="G224" s="3">
        <v>101888</v>
      </c>
      <c r="H224" s="3">
        <v>365</v>
      </c>
      <c r="I224" s="3" t="s">
        <v>17</v>
      </c>
      <c r="J224" s="3" t="s">
        <v>18</v>
      </c>
      <c r="K224" s="3">
        <v>18000000</v>
      </c>
      <c r="L224" s="3">
        <v>1989</v>
      </c>
      <c r="M224" s="4">
        <v>7.9</v>
      </c>
      <c r="O224" s="9">
        <f>RANK(M224,$M$2:$M$251,0)+COUNTIFS($M$2:M224,M224)-1</f>
        <v>223</v>
      </c>
      <c r="P224" s="13" t="s">
        <v>688</v>
      </c>
    </row>
    <row r="225" spans="1:16" x14ac:dyDescent="0.3">
      <c r="A225" s="5" t="s">
        <v>689</v>
      </c>
      <c r="B225" s="5">
        <v>291</v>
      </c>
      <c r="C225" s="5">
        <v>119518352</v>
      </c>
      <c r="D225" s="5" t="s">
        <v>690</v>
      </c>
      <c r="E225" s="5" t="s">
        <v>691</v>
      </c>
      <c r="F225" s="5" t="s">
        <v>692</v>
      </c>
      <c r="G225" s="5">
        <v>188637</v>
      </c>
      <c r="H225" s="5">
        <v>815</v>
      </c>
      <c r="I225" s="5" t="s">
        <v>17</v>
      </c>
      <c r="J225" s="5" t="s">
        <v>18</v>
      </c>
      <c r="K225" s="5">
        <v>28000000</v>
      </c>
      <c r="L225" s="5">
        <v>2005</v>
      </c>
      <c r="M225" s="6">
        <v>7.9</v>
      </c>
      <c r="O225" s="9">
        <f>RANK(M225,$M$2:$M$251,0)+COUNTIFS($M$2:M225,M225)-1</f>
        <v>224</v>
      </c>
      <c r="P225" s="9" t="s">
        <v>692</v>
      </c>
    </row>
    <row r="226" spans="1:16" x14ac:dyDescent="0.3">
      <c r="A226" s="3" t="s">
        <v>693</v>
      </c>
      <c r="B226" s="3">
        <v>349</v>
      </c>
      <c r="C226" s="3">
        <v>161029270</v>
      </c>
      <c r="D226" s="3" t="s">
        <v>694</v>
      </c>
      <c r="E226" s="3" t="s">
        <v>695</v>
      </c>
      <c r="F226" s="3" t="s">
        <v>696</v>
      </c>
      <c r="G226" s="3">
        <v>119928</v>
      </c>
      <c r="H226" s="3">
        <v>331</v>
      </c>
      <c r="I226" s="3" t="s">
        <v>17</v>
      </c>
      <c r="J226" s="3" t="s">
        <v>18</v>
      </c>
      <c r="K226" s="3">
        <v>28000000</v>
      </c>
      <c r="L226" s="3">
        <v>2015</v>
      </c>
      <c r="M226" s="4">
        <v>7.9</v>
      </c>
      <c r="O226" s="9">
        <f>RANK(M226,$M$2:$M$251,0)+COUNTIFS($M$2:M226,M226)-1</f>
        <v>225</v>
      </c>
      <c r="P226" s="13" t="s">
        <v>696</v>
      </c>
    </row>
    <row r="227" spans="1:16" x14ac:dyDescent="0.3">
      <c r="A227" s="5" t="s">
        <v>697</v>
      </c>
      <c r="B227" s="5">
        <v>125</v>
      </c>
      <c r="C227" s="5">
        <v>54200000</v>
      </c>
      <c r="D227" s="5" t="s">
        <v>698</v>
      </c>
      <c r="E227" s="5" t="s">
        <v>699</v>
      </c>
      <c r="F227" s="5" t="s">
        <v>700</v>
      </c>
      <c r="G227" s="5">
        <v>142448</v>
      </c>
      <c r="H227" s="5">
        <v>319</v>
      </c>
      <c r="I227" s="5" t="s">
        <v>17</v>
      </c>
      <c r="J227" s="5" t="s">
        <v>18</v>
      </c>
      <c r="K227" s="5">
        <v>27000000</v>
      </c>
      <c r="L227" s="5">
        <v>1980</v>
      </c>
      <c r="M227" s="6">
        <v>7.9</v>
      </c>
      <c r="O227" s="9">
        <f>RANK(M227,$M$2:$M$251,0)+COUNTIFS($M$2:M227,M227)-1</f>
        <v>226</v>
      </c>
      <c r="P227" s="9" t="s">
        <v>700</v>
      </c>
    </row>
    <row r="228" spans="1:16" x14ac:dyDescent="0.3">
      <c r="A228" s="3" t="s">
        <v>701</v>
      </c>
      <c r="B228" s="3">
        <v>80</v>
      </c>
      <c r="C228" s="3">
        <v>21500000</v>
      </c>
      <c r="D228" s="3" t="s">
        <v>702</v>
      </c>
      <c r="E228" s="3" t="s">
        <v>703</v>
      </c>
      <c r="F228" s="3" t="s">
        <v>704</v>
      </c>
      <c r="G228" s="3">
        <v>45271</v>
      </c>
      <c r="H228" s="3">
        <v>170</v>
      </c>
      <c r="I228" s="3" t="s">
        <v>17</v>
      </c>
      <c r="J228" s="3" t="s">
        <v>18</v>
      </c>
      <c r="K228" s="3">
        <v>27000000</v>
      </c>
      <c r="L228" s="3">
        <v>1983</v>
      </c>
      <c r="M228" s="4">
        <v>7.9</v>
      </c>
      <c r="O228" s="9">
        <f>RANK(M228,$M$2:$M$251,0)+COUNTIFS($M$2:M228,M228)-1</f>
        <v>227</v>
      </c>
      <c r="P228" s="13" t="s">
        <v>704</v>
      </c>
    </row>
    <row r="229" spans="1:16" x14ac:dyDescent="0.3">
      <c r="A229" s="5" t="s">
        <v>705</v>
      </c>
      <c r="B229" s="5">
        <v>309</v>
      </c>
      <c r="C229" s="5">
        <v>145000989</v>
      </c>
      <c r="D229" s="5" t="s">
        <v>112</v>
      </c>
      <c r="E229" s="5" t="s">
        <v>34</v>
      </c>
      <c r="F229" s="5" t="s">
        <v>706</v>
      </c>
      <c r="G229" s="5">
        <v>483756</v>
      </c>
      <c r="H229" s="5">
        <v>974</v>
      </c>
      <c r="I229" s="5" t="s">
        <v>17</v>
      </c>
      <c r="J229" s="5" t="s">
        <v>138</v>
      </c>
      <c r="K229" s="5">
        <v>25000000</v>
      </c>
      <c r="L229" s="5">
        <v>2008</v>
      </c>
      <c r="M229" s="6">
        <v>7.9</v>
      </c>
      <c r="O229" s="9">
        <f>RANK(M229,$M$2:$M$251,0)+COUNTIFS($M$2:M229,M229)-1</f>
        <v>228</v>
      </c>
      <c r="P229" s="9" t="s">
        <v>706</v>
      </c>
    </row>
    <row r="230" spans="1:16" x14ac:dyDescent="0.3">
      <c r="A230" s="3" t="s">
        <v>245</v>
      </c>
      <c r="B230" s="3">
        <v>123</v>
      </c>
      <c r="C230" s="3">
        <v>76270454</v>
      </c>
      <c r="D230" s="3" t="s">
        <v>124</v>
      </c>
      <c r="E230" s="3" t="s">
        <v>26</v>
      </c>
      <c r="F230" s="3" t="s">
        <v>707</v>
      </c>
      <c r="G230" s="3">
        <v>219008</v>
      </c>
      <c r="H230" s="3">
        <v>418</v>
      </c>
      <c r="I230" s="3" t="s">
        <v>17</v>
      </c>
      <c r="J230" s="3" t="s">
        <v>18</v>
      </c>
      <c r="K230" s="3">
        <v>25000000</v>
      </c>
      <c r="L230" s="3">
        <v>1987</v>
      </c>
      <c r="M230" s="4">
        <v>7.9</v>
      </c>
      <c r="O230" s="9">
        <f>RANK(M230,$M$2:$M$251,0)+COUNTIFS($M$2:M230,M230)-1</f>
        <v>229</v>
      </c>
      <c r="P230" s="13" t="s">
        <v>707</v>
      </c>
    </row>
    <row r="231" spans="1:16" x14ac:dyDescent="0.3">
      <c r="A231" s="5" t="s">
        <v>708</v>
      </c>
      <c r="B231" s="5">
        <v>126</v>
      </c>
      <c r="C231" s="5">
        <v>5128124</v>
      </c>
      <c r="D231" s="5" t="s">
        <v>254</v>
      </c>
      <c r="E231" s="5" t="s">
        <v>96</v>
      </c>
      <c r="F231" s="5" t="s">
        <v>709</v>
      </c>
      <c r="G231" s="5">
        <v>44198</v>
      </c>
      <c r="H231" s="5">
        <v>251</v>
      </c>
      <c r="I231" s="5" t="s">
        <v>17</v>
      </c>
      <c r="J231" s="5" t="s">
        <v>50</v>
      </c>
      <c r="K231" s="5">
        <v>25000000</v>
      </c>
      <c r="L231" s="5">
        <v>2005</v>
      </c>
      <c r="M231" s="6">
        <v>7.9</v>
      </c>
      <c r="O231" s="9">
        <f>RANK(M231,$M$2:$M$251,0)+COUNTIFS($M$2:M231,M231)-1</f>
        <v>230</v>
      </c>
      <c r="P231" s="9" t="s">
        <v>709</v>
      </c>
    </row>
    <row r="232" spans="1:16" x14ac:dyDescent="0.3">
      <c r="A232" s="3" t="s">
        <v>521</v>
      </c>
      <c r="B232" s="3">
        <v>111</v>
      </c>
      <c r="C232" s="3">
        <v>56362352</v>
      </c>
      <c r="D232" s="3" t="s">
        <v>710</v>
      </c>
      <c r="E232" s="3" t="s">
        <v>382</v>
      </c>
      <c r="F232" s="3" t="s">
        <v>711</v>
      </c>
      <c r="G232" s="3">
        <v>357581</v>
      </c>
      <c r="H232" s="3">
        <v>588</v>
      </c>
      <c r="I232" s="3" t="s">
        <v>17</v>
      </c>
      <c r="J232" s="3" t="s">
        <v>18</v>
      </c>
      <c r="K232" s="3">
        <v>20000000</v>
      </c>
      <c r="L232" s="3">
        <v>1990</v>
      </c>
      <c r="M232" s="4">
        <v>7.9</v>
      </c>
      <c r="O232" s="9">
        <f>RANK(M232,$M$2:$M$251,0)+COUNTIFS($M$2:M232,M232)-1</f>
        <v>231</v>
      </c>
      <c r="P232" s="13" t="s">
        <v>711</v>
      </c>
    </row>
    <row r="233" spans="1:16" x14ac:dyDescent="0.3">
      <c r="A233" s="5" t="s">
        <v>513</v>
      </c>
      <c r="B233" s="5">
        <v>60</v>
      </c>
      <c r="C233" s="5">
        <v>26830000</v>
      </c>
      <c r="D233" s="5" t="s">
        <v>435</v>
      </c>
      <c r="E233" s="5" t="s">
        <v>687</v>
      </c>
      <c r="F233" s="5" t="s">
        <v>688</v>
      </c>
      <c r="G233" s="5">
        <v>101889</v>
      </c>
      <c r="H233" s="5">
        <v>365</v>
      </c>
      <c r="I233" s="5" t="s">
        <v>17</v>
      </c>
      <c r="J233" s="5" t="s">
        <v>18</v>
      </c>
      <c r="K233" s="5">
        <v>18000000</v>
      </c>
      <c r="L233" s="5">
        <v>1989</v>
      </c>
      <c r="M233" s="6">
        <v>7.9</v>
      </c>
      <c r="O233" s="9">
        <f>RANK(M233,$M$2:$M$251,0)+COUNTIFS($M$2:M233,M233)-1</f>
        <v>232</v>
      </c>
      <c r="P233" s="9" t="s">
        <v>688</v>
      </c>
    </row>
    <row r="234" spans="1:16" x14ac:dyDescent="0.3">
      <c r="A234" s="3" t="s">
        <v>521</v>
      </c>
      <c r="B234" s="3">
        <v>148</v>
      </c>
      <c r="C234" s="3">
        <v>5887457</v>
      </c>
      <c r="D234" s="3" t="s">
        <v>712</v>
      </c>
      <c r="E234" s="3" t="s">
        <v>382</v>
      </c>
      <c r="F234" s="3" t="s">
        <v>713</v>
      </c>
      <c r="G234" s="3">
        <v>142416</v>
      </c>
      <c r="H234" s="3">
        <v>420</v>
      </c>
      <c r="I234" s="3" t="s">
        <v>17</v>
      </c>
      <c r="J234" s="3" t="s">
        <v>18</v>
      </c>
      <c r="K234" s="3">
        <v>18000000</v>
      </c>
      <c r="L234" s="3">
        <v>1994</v>
      </c>
      <c r="M234" s="4">
        <v>7.9</v>
      </c>
      <c r="O234" s="9">
        <f>RANK(M234,$M$2:$M$251,0)+COUNTIFS($M$2:M234,M234)-1</f>
        <v>233</v>
      </c>
      <c r="P234" s="13" t="s">
        <v>713</v>
      </c>
    </row>
    <row r="235" spans="1:16" x14ac:dyDescent="0.3">
      <c r="A235" s="5" t="s">
        <v>714</v>
      </c>
      <c r="B235" s="5">
        <v>82</v>
      </c>
      <c r="C235" s="5">
        <v>72000000</v>
      </c>
      <c r="D235" s="5" t="s">
        <v>599</v>
      </c>
      <c r="E235" s="5" t="s">
        <v>715</v>
      </c>
      <c r="F235" s="5" t="s">
        <v>716</v>
      </c>
      <c r="G235" s="5">
        <v>66959</v>
      </c>
      <c r="H235" s="5">
        <v>258</v>
      </c>
      <c r="I235" s="5" t="s">
        <v>17</v>
      </c>
      <c r="J235" s="5" t="s">
        <v>18</v>
      </c>
      <c r="K235" s="5">
        <v>17000000</v>
      </c>
      <c r="L235" s="5">
        <v>1964</v>
      </c>
      <c r="M235" s="6">
        <v>7.9</v>
      </c>
      <c r="O235" s="9">
        <f>RANK(M235,$M$2:$M$251,0)+COUNTIFS($M$2:M235,M235)-1</f>
        <v>234</v>
      </c>
      <c r="P235" s="9" t="s">
        <v>716</v>
      </c>
    </row>
    <row r="236" spans="1:16" x14ac:dyDescent="0.3">
      <c r="A236" s="3" t="s">
        <v>315</v>
      </c>
      <c r="B236" s="3">
        <v>318</v>
      </c>
      <c r="C236" s="3">
        <v>47000000</v>
      </c>
      <c r="D236" s="3" t="s">
        <v>717</v>
      </c>
      <c r="E236" s="3" t="s">
        <v>718</v>
      </c>
      <c r="F236" s="3" t="s">
        <v>719</v>
      </c>
      <c r="G236" s="3">
        <v>157857</v>
      </c>
      <c r="H236" s="3">
        <v>1191</v>
      </c>
      <c r="I236" s="3" t="s">
        <v>17</v>
      </c>
      <c r="J236" s="3" t="s">
        <v>18</v>
      </c>
      <c r="K236" s="3">
        <v>300000</v>
      </c>
      <c r="L236" s="3">
        <v>1978</v>
      </c>
      <c r="M236" s="4">
        <v>7.9</v>
      </c>
      <c r="O236" s="9">
        <f>RANK(M236,$M$2:$M$251,0)+COUNTIFS($M$2:M236,M236)-1</f>
        <v>235</v>
      </c>
      <c r="P236" s="13" t="s">
        <v>719</v>
      </c>
    </row>
    <row r="237" spans="1:16" x14ac:dyDescent="0.3">
      <c r="A237" s="5" t="s">
        <v>618</v>
      </c>
      <c r="B237" s="5">
        <v>285</v>
      </c>
      <c r="C237" s="5">
        <v>23618786</v>
      </c>
      <c r="D237" s="5" t="s">
        <v>720</v>
      </c>
      <c r="E237" s="5" t="s">
        <v>721</v>
      </c>
      <c r="F237" s="5" t="s">
        <v>722</v>
      </c>
      <c r="G237" s="5">
        <v>352695</v>
      </c>
      <c r="H237" s="5">
        <v>687</v>
      </c>
      <c r="I237" s="5" t="s">
        <v>17</v>
      </c>
      <c r="J237" s="5" t="s">
        <v>153</v>
      </c>
      <c r="K237" s="5">
        <v>8000000</v>
      </c>
      <c r="L237" s="5">
        <v>2007</v>
      </c>
      <c r="M237" s="6">
        <v>7.9</v>
      </c>
      <c r="O237" s="9">
        <f>RANK(M237,$M$2:$M$251,0)+COUNTIFS($M$2:M237,M237)-1</f>
        <v>236</v>
      </c>
      <c r="P237" s="9" t="s">
        <v>722</v>
      </c>
    </row>
    <row r="238" spans="1:16" x14ac:dyDescent="0.3">
      <c r="A238" s="3" t="s">
        <v>505</v>
      </c>
      <c r="B238" s="3">
        <v>287</v>
      </c>
      <c r="C238" s="3">
        <v>128067808</v>
      </c>
      <c r="D238" s="3" t="s">
        <v>116</v>
      </c>
      <c r="E238" s="3" t="s">
        <v>723</v>
      </c>
      <c r="F238" s="3" t="s">
        <v>724</v>
      </c>
      <c r="G238" s="3">
        <v>217740</v>
      </c>
      <c r="H238" s="3">
        <v>1641</v>
      </c>
      <c r="I238" s="3" t="s">
        <v>682</v>
      </c>
      <c r="J238" s="3" t="s">
        <v>725</v>
      </c>
      <c r="K238" s="3">
        <v>15000000</v>
      </c>
      <c r="L238" s="3">
        <v>2000</v>
      </c>
      <c r="M238" s="4">
        <v>7.9</v>
      </c>
      <c r="O238" s="9">
        <f>RANK(M238,$M$2:$M$251,0)+COUNTIFS($M$2:M238,M238)-1</f>
        <v>237</v>
      </c>
      <c r="P238" s="13" t="s">
        <v>724</v>
      </c>
    </row>
    <row r="239" spans="1:16" x14ac:dyDescent="0.3">
      <c r="A239" s="5" t="s">
        <v>726</v>
      </c>
      <c r="B239" s="5">
        <v>58</v>
      </c>
      <c r="C239" s="5">
        <v>22954968</v>
      </c>
      <c r="D239" s="5" t="s">
        <v>481</v>
      </c>
      <c r="E239" s="5" t="s">
        <v>96</v>
      </c>
      <c r="F239" s="5" t="s">
        <v>727</v>
      </c>
      <c r="G239" s="5">
        <v>45703</v>
      </c>
      <c r="H239" s="5">
        <v>156</v>
      </c>
      <c r="I239" s="5" t="s">
        <v>17</v>
      </c>
      <c r="J239" s="5" t="s">
        <v>153</v>
      </c>
      <c r="K239" s="5">
        <v>11500000</v>
      </c>
      <c r="L239" s="5">
        <v>1993</v>
      </c>
      <c r="M239" s="6">
        <v>7.9</v>
      </c>
      <c r="O239" s="9">
        <f>RANK(M239,$M$2:$M$251,0)+COUNTIFS($M$2:M239,M239)-1</f>
        <v>238</v>
      </c>
      <c r="P239" s="9" t="s">
        <v>727</v>
      </c>
    </row>
    <row r="240" spans="1:16" x14ac:dyDescent="0.3">
      <c r="A240" s="3" t="s">
        <v>424</v>
      </c>
      <c r="B240" s="3">
        <v>153</v>
      </c>
      <c r="C240" s="3">
        <v>26384919</v>
      </c>
      <c r="D240" s="3" t="s">
        <v>52</v>
      </c>
      <c r="E240" s="3" t="s">
        <v>436</v>
      </c>
      <c r="F240" s="3" t="s">
        <v>728</v>
      </c>
      <c r="G240" s="3">
        <v>189032</v>
      </c>
      <c r="H240" s="3">
        <v>560</v>
      </c>
      <c r="I240" s="3" t="s">
        <v>17</v>
      </c>
      <c r="J240" s="3" t="s">
        <v>18</v>
      </c>
      <c r="K240" s="3">
        <v>15000000</v>
      </c>
      <c r="L240" s="3">
        <v>1997</v>
      </c>
      <c r="M240" s="4">
        <v>7.9</v>
      </c>
      <c r="O240" s="9">
        <f>RANK(M240,$M$2:$M$251,0)+COUNTIFS($M$2:M240,M240)-1</f>
        <v>239</v>
      </c>
      <c r="P240" s="13" t="s">
        <v>728</v>
      </c>
    </row>
    <row r="241" spans="1:16" x14ac:dyDescent="0.3">
      <c r="A241" s="5" t="s">
        <v>41</v>
      </c>
      <c r="B241" s="5">
        <v>251</v>
      </c>
      <c r="C241" s="5">
        <v>13753931</v>
      </c>
      <c r="D241" s="5" t="s">
        <v>435</v>
      </c>
      <c r="E241" s="5" t="s">
        <v>729</v>
      </c>
      <c r="F241" s="5" t="s">
        <v>730</v>
      </c>
      <c r="G241" s="5">
        <v>132149</v>
      </c>
      <c r="H241" s="5">
        <v>316</v>
      </c>
      <c r="I241" s="5" t="s">
        <v>85</v>
      </c>
      <c r="J241" s="5" t="s">
        <v>18</v>
      </c>
      <c r="K241" s="5">
        <v>19000000</v>
      </c>
      <c r="L241" s="5">
        <v>2006</v>
      </c>
      <c r="M241" s="6">
        <v>7.9</v>
      </c>
      <c r="O241" s="9">
        <f>RANK(M241,$M$2:$M$251,0)+COUNTIFS($M$2:M241,M241)-1</f>
        <v>240</v>
      </c>
      <c r="P241" s="9" t="s">
        <v>730</v>
      </c>
    </row>
    <row r="242" spans="1:16" x14ac:dyDescent="0.3">
      <c r="A242" s="3" t="s">
        <v>731</v>
      </c>
      <c r="B242" s="3">
        <v>410</v>
      </c>
      <c r="C242" s="3">
        <v>93571803</v>
      </c>
      <c r="D242" s="3" t="s">
        <v>254</v>
      </c>
      <c r="E242" s="3" t="s">
        <v>24</v>
      </c>
      <c r="F242" s="3" t="s">
        <v>732</v>
      </c>
      <c r="G242" s="3">
        <v>275869</v>
      </c>
      <c r="H242" s="3">
        <v>389</v>
      </c>
      <c r="I242" s="3" t="s">
        <v>17</v>
      </c>
      <c r="J242" s="3" t="s">
        <v>18</v>
      </c>
      <c r="K242" s="3">
        <v>25000000</v>
      </c>
      <c r="L242" s="3">
        <v>2010</v>
      </c>
      <c r="M242" s="4">
        <v>7.9</v>
      </c>
      <c r="O242" s="9">
        <f>RANK(M242,$M$2:$M$251,0)+COUNTIFS($M$2:M242,M242)-1</f>
        <v>241</v>
      </c>
      <c r="P242" s="13" t="s">
        <v>732</v>
      </c>
    </row>
    <row r="243" spans="1:16" x14ac:dyDescent="0.3">
      <c r="A243" s="5" t="s">
        <v>32</v>
      </c>
      <c r="B243" s="5">
        <v>215</v>
      </c>
      <c r="C243" s="5">
        <v>434949459</v>
      </c>
      <c r="D243" s="5" t="s">
        <v>733</v>
      </c>
      <c r="E243" s="5" t="s">
        <v>734</v>
      </c>
      <c r="F243" s="5" t="s">
        <v>735</v>
      </c>
      <c r="G243" s="5">
        <v>281842</v>
      </c>
      <c r="H243" s="5">
        <v>515</v>
      </c>
      <c r="I243" s="5" t="s">
        <v>17</v>
      </c>
      <c r="J243" s="5" t="s">
        <v>18</v>
      </c>
      <c r="K243" s="5">
        <v>10500000</v>
      </c>
      <c r="L243" s="5">
        <v>1982</v>
      </c>
      <c r="M243" s="6">
        <v>7.9</v>
      </c>
      <c r="O243" s="9">
        <f>RANK(M243,$M$2:$M$251,0)+COUNTIFS($M$2:M243,M243)-1</f>
        <v>242</v>
      </c>
      <c r="P243" s="9" t="s">
        <v>735</v>
      </c>
    </row>
    <row r="244" spans="1:16" x14ac:dyDescent="0.3">
      <c r="A244" s="3" t="s">
        <v>736</v>
      </c>
      <c r="B244" s="3">
        <v>287</v>
      </c>
      <c r="C244" s="3">
        <v>54557348</v>
      </c>
      <c r="D244" s="3" t="s">
        <v>124</v>
      </c>
      <c r="E244" s="3" t="s">
        <v>436</v>
      </c>
      <c r="F244" s="3" t="s">
        <v>737</v>
      </c>
      <c r="G244" s="3">
        <v>361169</v>
      </c>
      <c r="H244" s="3">
        <v>1624</v>
      </c>
      <c r="I244" s="3" t="s">
        <v>17</v>
      </c>
      <c r="J244" s="3" t="s">
        <v>166</v>
      </c>
      <c r="K244" s="3">
        <v>6500000</v>
      </c>
      <c r="L244" s="3">
        <v>2004</v>
      </c>
      <c r="M244" s="4">
        <v>7.9</v>
      </c>
      <c r="O244" s="9">
        <f>RANK(M244,$M$2:$M$251,0)+COUNTIFS($M$2:M244,M244)-1</f>
        <v>243</v>
      </c>
      <c r="P244" s="13" t="s">
        <v>737</v>
      </c>
    </row>
    <row r="245" spans="1:16" x14ac:dyDescent="0.3">
      <c r="A245" s="5" t="s">
        <v>738</v>
      </c>
      <c r="B245" s="5">
        <v>447</v>
      </c>
      <c r="C245" s="5">
        <v>225377</v>
      </c>
      <c r="D245" s="5" t="s">
        <v>481</v>
      </c>
      <c r="E245" s="5" t="s">
        <v>739</v>
      </c>
      <c r="F245" s="5" t="s">
        <v>740</v>
      </c>
      <c r="G245" s="5">
        <v>70382</v>
      </c>
      <c r="H245" s="5">
        <v>190</v>
      </c>
      <c r="I245" s="5" t="s">
        <v>185</v>
      </c>
      <c r="J245" s="5" t="s">
        <v>138</v>
      </c>
      <c r="K245" s="5">
        <v>8900000</v>
      </c>
      <c r="L245" s="5">
        <v>2012</v>
      </c>
      <c r="M245" s="6">
        <v>7.9</v>
      </c>
      <c r="O245" s="9">
        <f>RANK(M245,$M$2:$M$251,0)+COUNTIFS($M$2:M245,M245)-1</f>
        <v>244</v>
      </c>
      <c r="P245" s="9" t="s">
        <v>740</v>
      </c>
    </row>
    <row r="246" spans="1:16" x14ac:dyDescent="0.3">
      <c r="A246" s="3" t="s">
        <v>741</v>
      </c>
      <c r="B246" s="3">
        <v>534</v>
      </c>
      <c r="C246" s="3">
        <v>32279955</v>
      </c>
      <c r="D246" s="3" t="s">
        <v>124</v>
      </c>
      <c r="E246" s="3" t="s">
        <v>473</v>
      </c>
      <c r="F246" s="3" t="s">
        <v>742</v>
      </c>
      <c r="G246" s="3">
        <v>293304</v>
      </c>
      <c r="H246" s="3">
        <v>552</v>
      </c>
      <c r="I246" s="3" t="s">
        <v>17</v>
      </c>
      <c r="J246" s="3" t="s">
        <v>18</v>
      </c>
      <c r="K246" s="3">
        <v>8500000</v>
      </c>
      <c r="L246" s="3">
        <v>2014</v>
      </c>
      <c r="M246" s="4">
        <v>7.9</v>
      </c>
      <c r="O246" s="9">
        <f>RANK(M246,$M$2:$M$251,0)+COUNTIFS($M$2:M246,M246)-1</f>
        <v>245</v>
      </c>
      <c r="P246" s="13" t="s">
        <v>742</v>
      </c>
    </row>
    <row r="247" spans="1:16" x14ac:dyDescent="0.3">
      <c r="A247" s="5" t="s">
        <v>743</v>
      </c>
      <c r="B247" s="5">
        <v>270</v>
      </c>
      <c r="C247" s="5">
        <v>59889948</v>
      </c>
      <c r="D247" s="5" t="s">
        <v>56</v>
      </c>
      <c r="E247" s="5" t="s">
        <v>744</v>
      </c>
      <c r="F247" s="5" t="s">
        <v>745</v>
      </c>
      <c r="G247" s="5">
        <v>355810</v>
      </c>
      <c r="H247" s="5">
        <v>889</v>
      </c>
      <c r="I247" s="5" t="s">
        <v>17</v>
      </c>
      <c r="J247" s="5" t="s">
        <v>18</v>
      </c>
      <c r="K247" s="5">
        <v>8000000</v>
      </c>
      <c r="L247" s="5">
        <v>2006</v>
      </c>
      <c r="M247" s="6">
        <v>7.9</v>
      </c>
      <c r="O247" s="9">
        <f>RANK(M247,$M$2:$M$251,0)+COUNTIFS($M$2:M247,M247)-1</f>
        <v>246</v>
      </c>
      <c r="P247" s="9" t="s">
        <v>745</v>
      </c>
    </row>
    <row r="248" spans="1:16" x14ac:dyDescent="0.3">
      <c r="A248" s="3" t="s">
        <v>746</v>
      </c>
      <c r="B248" s="3">
        <v>29</v>
      </c>
      <c r="C248" s="3">
        <v>2921738</v>
      </c>
      <c r="D248" s="3" t="s">
        <v>747</v>
      </c>
      <c r="E248" s="3" t="s">
        <v>606</v>
      </c>
      <c r="F248" s="3" t="s">
        <v>748</v>
      </c>
      <c r="G248" s="3">
        <v>34449</v>
      </c>
      <c r="H248" s="3">
        <v>119</v>
      </c>
      <c r="I248" s="3" t="s">
        <v>608</v>
      </c>
      <c r="J248" s="3" t="s">
        <v>191</v>
      </c>
      <c r="K248" s="3">
        <v>7000000</v>
      </c>
      <c r="L248" s="3">
        <v>2004</v>
      </c>
      <c r="M248" s="4">
        <v>7.9</v>
      </c>
      <c r="O248" s="9">
        <f>RANK(M248,$M$2:$M$251,0)+COUNTIFS($M$2:M248,M248)-1</f>
        <v>247</v>
      </c>
      <c r="P248" s="13" t="s">
        <v>748</v>
      </c>
    </row>
    <row r="249" spans="1:16" x14ac:dyDescent="0.3">
      <c r="A249" s="5" t="s">
        <v>212</v>
      </c>
      <c r="B249" s="5">
        <v>391</v>
      </c>
      <c r="C249" s="5">
        <v>26236603</v>
      </c>
      <c r="D249" s="5" t="s">
        <v>326</v>
      </c>
      <c r="E249" s="5" t="s">
        <v>749</v>
      </c>
      <c r="F249" s="5" t="s">
        <v>750</v>
      </c>
      <c r="G249" s="5">
        <v>251349</v>
      </c>
      <c r="H249" s="5">
        <v>547</v>
      </c>
      <c r="I249" s="5" t="s">
        <v>17</v>
      </c>
      <c r="J249" s="5" t="s">
        <v>18</v>
      </c>
      <c r="K249" s="5">
        <v>6000000</v>
      </c>
      <c r="L249" s="5">
        <v>2008</v>
      </c>
      <c r="M249" s="6">
        <v>7.9</v>
      </c>
      <c r="O249" s="9">
        <f>RANK(M249,$M$2:$M$251,0)+COUNTIFS($M$2:M249,M249)-1</f>
        <v>248</v>
      </c>
      <c r="P249" s="9" t="s">
        <v>750</v>
      </c>
    </row>
    <row r="250" spans="1:16" x14ac:dyDescent="0.3">
      <c r="A250" s="3" t="s">
        <v>751</v>
      </c>
      <c r="B250" s="3">
        <v>112</v>
      </c>
      <c r="C250" s="3">
        <v>3629758</v>
      </c>
      <c r="D250" s="3" t="s">
        <v>158</v>
      </c>
      <c r="E250" s="3" t="s">
        <v>752</v>
      </c>
      <c r="F250" s="3" t="s">
        <v>753</v>
      </c>
      <c r="G250" s="3">
        <v>44151</v>
      </c>
      <c r="H250" s="3">
        <v>110</v>
      </c>
      <c r="I250" s="3" t="s">
        <v>185</v>
      </c>
      <c r="J250" s="3" t="s">
        <v>138</v>
      </c>
      <c r="K250" s="3">
        <v>5500000</v>
      </c>
      <c r="L250" s="3">
        <v>2004</v>
      </c>
      <c r="M250" s="4">
        <v>7.9</v>
      </c>
      <c r="O250" s="9">
        <f>RANK(M250,$M$2:$M$251,0)+COUNTIFS($M$2:M250,M250)-1</f>
        <v>249</v>
      </c>
      <c r="P250" s="13" t="s">
        <v>753</v>
      </c>
    </row>
    <row r="251" spans="1:16" x14ac:dyDescent="0.3">
      <c r="A251" s="5" t="s">
        <v>754</v>
      </c>
      <c r="B251" s="5">
        <v>103</v>
      </c>
      <c r="C251" s="5">
        <v>27545445</v>
      </c>
      <c r="D251" s="5" t="s">
        <v>52</v>
      </c>
      <c r="E251" s="5" t="s">
        <v>755</v>
      </c>
      <c r="F251" s="5" t="s">
        <v>756</v>
      </c>
      <c r="G251" s="5">
        <v>59524</v>
      </c>
      <c r="H251" s="5">
        <v>418</v>
      </c>
      <c r="I251" s="5" t="s">
        <v>17</v>
      </c>
      <c r="J251" s="5" t="s">
        <v>18</v>
      </c>
      <c r="K251" s="5">
        <v>6500000</v>
      </c>
      <c r="L251" s="5">
        <v>1989</v>
      </c>
      <c r="M251" s="6">
        <v>7.9</v>
      </c>
      <c r="O251" s="10">
        <f>RANK(M251,$M$2:$M$251,0)+COUNTIFS($M$2:M251,M251)-1</f>
        <v>250</v>
      </c>
      <c r="P251" s="9" t="s">
        <v>756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2023-07-07T12:22:29Z</dcterms:created>
  <dcterms:modified xsi:type="dcterms:W3CDTF">2023-07-07T13:48:43Z</dcterms:modified>
</cp:coreProperties>
</file>