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Downloads\"/>
    </mc:Choice>
  </mc:AlternateContent>
  <bookViews>
    <workbookView xWindow="0" yWindow="0" windowWidth="25200" windowHeight="13140"/>
  </bookViews>
  <sheets>
    <sheet name="Basic Manual Gantt Chart" sheetId="1" r:id="rId1"/>
    <sheet name="TTPI" sheetId="2" r:id="rId2"/>
  </sheets>
  <calcPr calcId="162913"/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9" i="1"/>
  <c r="F3" i="1" l="1"/>
  <c r="F4" i="1"/>
  <c r="F5" i="1"/>
  <c r="F6" i="1"/>
  <c r="F7" i="1"/>
  <c r="F2" i="1"/>
  <c r="D17" i="2"/>
  <c r="C17" i="2"/>
  <c r="D16" i="2"/>
  <c r="C16" i="2"/>
  <c r="D15" i="2"/>
  <c r="C15" i="2"/>
  <c r="D14" i="2"/>
  <c r="C14" i="2"/>
  <c r="D13" i="2"/>
  <c r="C13" i="2"/>
  <c r="D12" i="2"/>
  <c r="C12" i="2"/>
</calcChain>
</file>

<file path=xl/sharedStrings.xml><?xml version="1.0" encoding="utf-8"?>
<sst xmlns="http://schemas.openxmlformats.org/spreadsheetml/2006/main" count="54" uniqueCount="42">
  <si>
    <t>Task Name</t>
  </si>
  <si>
    <t>Marks</t>
  </si>
  <si>
    <t>Member</t>
  </si>
  <si>
    <t>Start Date</t>
  </si>
  <si>
    <t>End Date</t>
  </si>
  <si>
    <t>Complete</t>
  </si>
  <si>
    <t>Gantt Chart</t>
  </si>
  <si>
    <t>Shourov</t>
  </si>
  <si>
    <t>- x axis</t>
  </si>
  <si>
    <t>-data 1</t>
  </si>
  <si>
    <t>data 2</t>
  </si>
  <si>
    <t>Task</t>
  </si>
  <si>
    <t>Start</t>
  </si>
  <si>
    <t>Start on day</t>
  </si>
  <si>
    <t>Duration</t>
  </si>
  <si>
    <t>End</t>
  </si>
  <si>
    <t>max</t>
  </si>
  <si>
    <t>jiaming</t>
  </si>
  <si>
    <t>jack</t>
  </si>
  <si>
    <t>shouvo</t>
  </si>
  <si>
    <t>vu</t>
  </si>
  <si>
    <t>uv</t>
  </si>
  <si>
    <t>Research Client Base</t>
  </si>
  <si>
    <t>Jiaming</t>
  </si>
  <si>
    <t>Logo and Design</t>
  </si>
  <si>
    <t>Max</t>
  </si>
  <si>
    <t>Interview Potential Clients</t>
  </si>
  <si>
    <t>Feasibility Study</t>
  </si>
  <si>
    <t>Initial Rights Research</t>
  </si>
  <si>
    <t>Context Diagram AND Data Flow Diagram</t>
  </si>
  <si>
    <t>System Flow Chart</t>
  </si>
  <si>
    <t>Structure Chart</t>
  </si>
  <si>
    <t>IPO Chart</t>
  </si>
  <si>
    <t>Data structures</t>
  </si>
  <si>
    <t>Algorithms</t>
  </si>
  <si>
    <t>Jack</t>
  </si>
  <si>
    <t>Screen Design</t>
  </si>
  <si>
    <t>Internal Documentation</t>
  </si>
  <si>
    <t>Everyone</t>
  </si>
  <si>
    <t>Develop Test Data</t>
  </si>
  <si>
    <t>Evaluate the Final Solution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</si>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</sst>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"/>
    <numFmt numFmtId="165" formatCode="d&quot;/&quot;m&quot;/&quot;yy"/>
    <numFmt numFmtId="169" formatCode="dd/mm/yyyy;@"/>
  </numFmts>
  <fonts count="14">
    <font>
      <sz val="12"/>
      <color rgb="FF000000"/>
      <name val="Calibri"/>
    </font>
    <font>
      <sz val="12"/>
      <name val="Courier New"/>
    </font>
    <font>
      <b/>
      <sz val="12"/>
      <name val="Arial"/>
    </font>
    <font>
      <sz val="12"/>
      <color rgb="FF000000"/>
      <name val="Courier New"/>
    </font>
    <font>
      <sz val="12"/>
      <name val="Calibri"/>
    </font>
    <font>
      <sz val="12"/>
      <name val="Arial"/>
    </font>
    <font>
      <sz val="12"/>
      <color rgb="FF333333"/>
      <name val="&quot;Segoe UI&quot;"/>
    </font>
    <font>
      <b/>
      <sz val="12"/>
      <color rgb="FF000000"/>
      <name val="Calibri"/>
    </font>
    <font>
      <b/>
      <sz val="12"/>
      <color rgb="FFFA7D00"/>
      <name val="Calibri"/>
    </font>
    <font>
      <i/>
      <u/>
      <sz val="12"/>
      <color rgb="FF000000"/>
      <name val="Calibri"/>
    </font>
    <font>
      <sz val="12"/>
      <color rgb="FF000000"/>
      <name val="Arial"/>
    </font>
    <font>
      <sz val="12"/>
      <color rgb="FF000000"/>
      <name val="Courier New"/>
    </font>
    <font>
      <b/>
      <i/>
      <sz val="16"/>
      <color rgb="FF000000"/>
      <name val="Calibri"/>
    </font>
    <font>
      <sz val="12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000000"/>
        <bgColor rgb="FF000000"/>
      </patternFill>
    </fill>
    <fill>
      <patternFill patternType="solid">
        <fgColor rgb="FFD9D2E9"/>
        <bgColor rgb="FFFFFFFF"/>
      </patternFill>
    </fill>
    <fill>
      <patternFill patternType="solid">
        <fgColor rgb="FFD9D2E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/>
    <xf numFmtId="0" fontId="3" fillId="4" borderId="1" xfId="0" applyFont="1" applyFill="1" applyBorder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4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4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0" borderId="2" xfId="0" applyFont="1" applyBorder="1"/>
    <xf numFmtId="0" fontId="0" fillId="0" borderId="0" xfId="0" applyFont="1"/>
    <xf numFmtId="0" fontId="1" fillId="3" borderId="1" xfId="0" applyFont="1" applyFill="1" applyBorder="1"/>
    <xf numFmtId="0" fontId="3" fillId="5" borderId="3" xfId="0" applyFont="1" applyFill="1" applyBorder="1" applyAlignment="1"/>
    <xf numFmtId="165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5" fontId="8" fillId="0" borderId="0" xfId="0" applyNumberFormat="1" applyFont="1" applyAlignment="1">
      <alignment horizontal="center" vertical="center"/>
    </xf>
    <xf numFmtId="165" fontId="4" fillId="0" borderId="0" xfId="0" applyNumberFormat="1" applyFont="1"/>
    <xf numFmtId="0" fontId="1" fillId="0" borderId="1" xfId="0" applyFont="1" applyBorder="1"/>
    <xf numFmtId="165" fontId="5" fillId="0" borderId="0" xfId="0" applyNumberFormat="1" applyFont="1" applyAlignment="1"/>
    <xf numFmtId="164" fontId="0" fillId="0" borderId="0" xfId="0" applyNumberFormat="1" applyFont="1" applyAlignment="1"/>
    <xf numFmtId="49" fontId="8" fillId="0" borderId="0" xfId="0" applyNumberFormat="1" applyFont="1"/>
    <xf numFmtId="0" fontId="0" fillId="0" borderId="0" xfId="0" applyFont="1" applyAlignment="1"/>
    <xf numFmtId="0" fontId="1" fillId="5" borderId="1" xfId="0" applyFont="1" applyFill="1" applyBorder="1"/>
    <xf numFmtId="0" fontId="10" fillId="0" borderId="0" xfId="0" applyFont="1" applyAlignment="1"/>
    <xf numFmtId="49" fontId="8" fillId="0" borderId="0" xfId="0" applyNumberFormat="1" applyFont="1" applyAlignment="1">
      <alignment horizontal="left"/>
    </xf>
    <xf numFmtId="165" fontId="1" fillId="3" borderId="3" xfId="0" applyNumberFormat="1" applyFont="1" applyFill="1" applyBorder="1" applyAlignment="1"/>
    <xf numFmtId="164" fontId="0" fillId="0" borderId="0" xfId="0" applyNumberFormat="1" applyFont="1"/>
    <xf numFmtId="165" fontId="0" fillId="0" borderId="0" xfId="0" applyNumberFormat="1" applyFont="1"/>
    <xf numFmtId="0" fontId="1" fillId="0" borderId="1" xfId="0" applyFont="1" applyBorder="1" applyAlignment="1"/>
    <xf numFmtId="0" fontId="1" fillId="5" borderId="1" xfId="0" applyFont="1" applyFill="1" applyBorder="1" applyAlignment="1"/>
    <xf numFmtId="0" fontId="0" fillId="4" borderId="4" xfId="0" applyFont="1" applyFill="1" applyBorder="1"/>
    <xf numFmtId="165" fontId="1" fillId="0" borderId="3" xfId="0" applyNumberFormat="1" applyFont="1" applyBorder="1" applyAlignment="1"/>
    <xf numFmtId="0" fontId="5" fillId="0" borderId="0" xfId="0" applyFont="1" applyAlignment="1"/>
    <xf numFmtId="0" fontId="1" fillId="6" borderId="1" xfId="0" applyFont="1" applyFill="1" applyBorder="1"/>
    <xf numFmtId="0" fontId="4" fillId="3" borderId="1" xfId="0" applyFont="1" applyFill="1" applyBorder="1"/>
    <xf numFmtId="165" fontId="3" fillId="6" borderId="1" xfId="0" applyNumberFormat="1" applyFont="1" applyFill="1" applyBorder="1"/>
    <xf numFmtId="0" fontId="3" fillId="0" borderId="1" xfId="0" applyFont="1" applyBorder="1" applyAlignment="1"/>
    <xf numFmtId="165" fontId="8" fillId="0" borderId="0" xfId="0" applyNumberFormat="1" applyFont="1"/>
    <xf numFmtId="165" fontId="1" fillId="0" borderId="1" xfId="0" applyNumberFormat="1" applyFont="1" applyBorder="1"/>
    <xf numFmtId="165" fontId="1" fillId="5" borderId="1" xfId="0" applyNumberFormat="1" applyFont="1" applyFill="1" applyBorder="1"/>
    <xf numFmtId="165" fontId="1" fillId="3" borderId="1" xfId="0" applyNumberFormat="1" applyFont="1" applyFill="1" applyBorder="1"/>
    <xf numFmtId="165" fontId="12" fillId="0" borderId="0" xfId="0" applyNumberFormat="1" applyFont="1" applyAlignment="1">
      <alignment horizontal="right" vertical="center"/>
    </xf>
    <xf numFmtId="0" fontId="0" fillId="0" borderId="0" xfId="0" applyFont="1" applyAlignment="1"/>
    <xf numFmtId="0" fontId="2" fillId="0" borderId="4" xfId="0" applyFont="1" applyBorder="1" applyAlignment="1">
      <alignment horizontal="center"/>
    </xf>
    <xf numFmtId="0" fontId="5" fillId="0" borderId="4" xfId="0" applyFont="1" applyBorder="1" applyAlignment="1"/>
    <xf numFmtId="0" fontId="13" fillId="3" borderId="1" xfId="0" applyFont="1" applyFill="1" applyBorder="1" applyAlignment="1"/>
    <xf numFmtId="1" fontId="3" fillId="0" borderId="1" xfId="0" applyNumberFormat="1" applyFont="1" applyBorder="1" applyAlignment="1"/>
    <xf numFmtId="2" fontId="5" fillId="0" borderId="4" xfId="0" applyNumberFormat="1" applyFont="1" applyBorder="1" applyAlignment="1"/>
    <xf numFmtId="0" fontId="1" fillId="0" borderId="1" xfId="0" applyFont="1" applyFill="1" applyBorder="1" applyAlignment="1"/>
    <xf numFmtId="0" fontId="1" fillId="0" borderId="1" xfId="0" applyFont="1" applyFill="1" applyBorder="1"/>
    <xf numFmtId="0" fontId="0" fillId="0" borderId="0" xfId="0" applyFont="1" applyFill="1" applyAlignment="1"/>
    <xf numFmtId="165" fontId="5" fillId="0" borderId="0" xfId="0" applyNumberFormat="1" applyFont="1" applyFill="1" applyAlignment="1"/>
    <xf numFmtId="164" fontId="0" fillId="0" borderId="0" xfId="0" applyNumberFormat="1" applyFont="1" applyFill="1"/>
    <xf numFmtId="49" fontId="8" fillId="0" borderId="0" xfId="0" applyNumberFormat="1" applyFont="1" applyFill="1"/>
    <xf numFmtId="165" fontId="0" fillId="0" borderId="0" xfId="0" applyNumberFormat="1" applyFont="1" applyFill="1"/>
    <xf numFmtId="165" fontId="4" fillId="0" borderId="0" xfId="0" applyNumberFormat="1" applyFont="1" applyFill="1"/>
    <xf numFmtId="165" fontId="1" fillId="0" borderId="1" xfId="0" applyNumberFormat="1" applyFont="1" applyFill="1" applyBorder="1" applyAlignment="1"/>
    <xf numFmtId="0" fontId="11" fillId="7" borderId="1" xfId="0" applyFont="1" applyFill="1" applyBorder="1" applyAlignment="1"/>
    <xf numFmtId="0" fontId="1" fillId="8" borderId="1" xfId="0" applyFont="1" applyFill="1" applyBorder="1"/>
    <xf numFmtId="0" fontId="1" fillId="8" borderId="1" xfId="0" applyFont="1" applyFill="1" applyBorder="1" applyAlignment="1"/>
    <xf numFmtId="0" fontId="4" fillId="8" borderId="1" xfId="0" applyFont="1" applyFill="1" applyBorder="1"/>
    <xf numFmtId="0" fontId="1" fillId="0" borderId="1" xfId="0" applyFont="1" applyBorder="1" applyAlignment="1">
      <alignment horizontal="right"/>
    </xf>
    <xf numFmtId="165" fontId="0" fillId="0" borderId="0" xfId="0" applyNumberFormat="1" applyFont="1" applyAlignment="1">
      <alignment horizontal="left" vertical="center" wrapText="1"/>
    </xf>
    <xf numFmtId="0" fontId="0" fillId="0" borderId="0" xfId="0" applyFont="1" applyAlignment="1"/>
    <xf numFmtId="165" fontId="9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9" fontId="1" fillId="3" borderId="1" xfId="0" applyNumberFormat="1" applyFont="1" applyFill="1" applyBorder="1" applyAlignment="1"/>
    <xf numFmtId="169" fontId="1" fillId="2" borderId="1" xfId="0" applyNumberFormat="1" applyFont="1" applyFill="1" applyBorder="1" applyAlignment="1"/>
    <xf numFmtId="169" fontId="3" fillId="0" borderId="1" xfId="0" applyNumberFormat="1" applyFont="1" applyBorder="1" applyAlignment="1"/>
    <xf numFmtId="169" fontId="3" fillId="3" borderId="1" xfId="0" applyNumberFormat="1" applyFont="1" applyFill="1" applyBorder="1" applyAlignment="1"/>
    <xf numFmtId="169" fontId="1" fillId="3" borderId="1" xfId="0" applyNumberFormat="1" applyFont="1" applyFill="1" applyBorder="1"/>
    <xf numFmtId="169" fontId="1" fillId="0" borderId="1" xfId="0" applyNumberFormat="1" applyFont="1" applyBorder="1"/>
    <xf numFmtId="169" fontId="1" fillId="6" borderId="1" xfId="0" applyNumberFormat="1" applyFont="1" applyFill="1" applyBorder="1"/>
    <xf numFmtId="169" fontId="1" fillId="0" borderId="1" xfId="0" applyNumberFormat="1" applyFont="1" applyFill="1" applyBorder="1"/>
    <xf numFmtId="169" fontId="1" fillId="8" borderId="1" xfId="0" applyNumberFormat="1" applyFont="1" applyFill="1" applyBorder="1"/>
    <xf numFmtId="169" fontId="4" fillId="8" borderId="1" xfId="0" applyNumberFormat="1" applyFont="1" applyFill="1" applyBorder="1"/>
    <xf numFmtId="169" fontId="4" fillId="3" borderId="1" xfId="0" applyNumberFormat="1" applyFont="1" applyFill="1" applyBorder="1"/>
    <xf numFmtId="16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2E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53886944171018"/>
          <c:y val="3.3055488495194012E-2"/>
          <c:w val="0.77220923740525926"/>
          <c:h val="0.87557101579794794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Chart'!$A$2:$A$34</c:f>
              <c:strCache>
                <c:ptCount val="18"/>
                <c:pt idx="0">
                  <c:v>Gantt Chart</c:v>
                </c:pt>
                <c:pt idx="1">
                  <c:v>Research Client Base</c:v>
                </c:pt>
                <c:pt idx="2">
                  <c:v>Logo and Design</c:v>
                </c:pt>
                <c:pt idx="3">
                  <c:v>Interview Potential Clients</c:v>
                </c:pt>
                <c:pt idx="4">
                  <c:v>Feasibility Study</c:v>
                </c:pt>
                <c:pt idx="5">
                  <c:v>Initial Rights Research</c:v>
                </c:pt>
                <c:pt idx="7">
                  <c:v>Context Diagram AND Data Flow Diagram</c:v>
                </c:pt>
                <c:pt idx="8">
                  <c:v>System Flow Chart</c:v>
                </c:pt>
                <c:pt idx="9">
                  <c:v>Structure Chart</c:v>
                </c:pt>
                <c:pt idx="10">
                  <c:v>IPO Chart</c:v>
                </c:pt>
                <c:pt idx="11">
                  <c:v>Data structures</c:v>
                </c:pt>
                <c:pt idx="12">
                  <c:v>Algorithms</c:v>
                </c:pt>
                <c:pt idx="13">
                  <c:v>Screen Design</c:v>
                </c:pt>
                <c:pt idx="14">
                  <c:v>Internal Documentation</c:v>
                </c:pt>
                <c:pt idx="16">
                  <c:v>Develop Test Data</c:v>
                </c:pt>
                <c:pt idx="17">
                  <c:v>Evaluate the Final Solution</c:v>
                </c:pt>
              </c:strCache>
            </c:strRef>
          </c:cat>
          <c:val>
            <c:numRef>
              <c:f>'Basic Manual Gantt Chart'!$D$2:$D$34</c:f>
              <c:numCache>
                <c:formatCode>dd/mm/yyyy;@</c:formatCode>
                <c:ptCount val="33"/>
                <c:pt idx="0">
                  <c:v>43038</c:v>
                </c:pt>
                <c:pt idx="1">
                  <c:v>43038</c:v>
                </c:pt>
                <c:pt idx="2">
                  <c:v>43038</c:v>
                </c:pt>
                <c:pt idx="3">
                  <c:v>43038</c:v>
                </c:pt>
                <c:pt idx="4">
                  <c:v>43038</c:v>
                </c:pt>
                <c:pt idx="5">
                  <c:v>43038</c:v>
                </c:pt>
                <c:pt idx="7">
                  <c:v>43045</c:v>
                </c:pt>
                <c:pt idx="8">
                  <c:v>43052</c:v>
                </c:pt>
                <c:pt idx="9">
                  <c:v>43058</c:v>
                </c:pt>
                <c:pt idx="10">
                  <c:v>43062</c:v>
                </c:pt>
                <c:pt idx="11">
                  <c:v>43064</c:v>
                </c:pt>
                <c:pt idx="12">
                  <c:v>43073</c:v>
                </c:pt>
                <c:pt idx="13">
                  <c:v>43045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9-495C-A3B7-D7C38E97A3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'Basic Manual Gantt Chart'!$A$2:$A$34</c:f>
              <c:strCache>
                <c:ptCount val="18"/>
                <c:pt idx="0">
                  <c:v>Gantt Chart</c:v>
                </c:pt>
                <c:pt idx="1">
                  <c:v>Research Client Base</c:v>
                </c:pt>
                <c:pt idx="2">
                  <c:v>Logo and Design</c:v>
                </c:pt>
                <c:pt idx="3">
                  <c:v>Interview Potential Clients</c:v>
                </c:pt>
                <c:pt idx="4">
                  <c:v>Feasibility Study</c:v>
                </c:pt>
                <c:pt idx="5">
                  <c:v>Initial Rights Research</c:v>
                </c:pt>
                <c:pt idx="7">
                  <c:v>Context Diagram AND Data Flow Diagram</c:v>
                </c:pt>
                <c:pt idx="8">
                  <c:v>System Flow Chart</c:v>
                </c:pt>
                <c:pt idx="9">
                  <c:v>Structure Chart</c:v>
                </c:pt>
                <c:pt idx="10">
                  <c:v>IPO Chart</c:v>
                </c:pt>
                <c:pt idx="11">
                  <c:v>Data structures</c:v>
                </c:pt>
                <c:pt idx="12">
                  <c:v>Algorithms</c:v>
                </c:pt>
                <c:pt idx="13">
                  <c:v>Screen Design</c:v>
                </c:pt>
                <c:pt idx="14">
                  <c:v>Internal Documentation</c:v>
                </c:pt>
                <c:pt idx="16">
                  <c:v>Develop Test Data</c:v>
                </c:pt>
                <c:pt idx="17">
                  <c:v>Evaluate the Final Solution</c:v>
                </c:pt>
              </c:strCache>
            </c:strRef>
          </c:cat>
          <c:val>
            <c:numRef>
              <c:f>'Basic Manual Gantt Chart'!$F$2:$F$34</c:f>
              <c:numCache>
                <c:formatCode>0</c:formatCode>
                <c:ptCount val="3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13</c:v>
                </c:pt>
                <c:pt idx="5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  <c:pt idx="10">
                  <c:v>6</c:v>
                </c:pt>
                <c:pt idx="11">
                  <c:v>9</c:v>
                </c:pt>
                <c:pt idx="12">
                  <c:v>58</c:v>
                </c:pt>
                <c:pt idx="1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9-495C-A3B7-D7C38E97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7970816"/>
        <c:axId val="537967864"/>
      </c:barChart>
      <c:catAx>
        <c:axId val="53797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67864"/>
        <c:crosses val="autoZero"/>
        <c:auto val="1"/>
        <c:lblAlgn val="ctr"/>
        <c:lblOffset val="100"/>
        <c:noMultiLvlLbl val="0"/>
      </c:catAx>
      <c:valAx>
        <c:axId val="537967864"/>
        <c:scaling>
          <c:orientation val="minMax"/>
          <c:min val="4303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70816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39000">
              <a:schemeClr val="accent1">
                <a:lumMod val="45000"/>
                <a:lumOff val="55000"/>
              </a:schemeClr>
            </a:gs>
            <a:gs pos="35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TTPI!$A$11:$A$17</c:f>
              <c:strCache>
                <c:ptCount val="7"/>
                <c:pt idx="0">
                  <c:v>Task</c:v>
                </c:pt>
                <c:pt idx="1">
                  <c:v>max</c:v>
                </c:pt>
                <c:pt idx="2">
                  <c:v>jiaming</c:v>
                </c:pt>
                <c:pt idx="3">
                  <c:v>jack</c:v>
                </c:pt>
                <c:pt idx="4">
                  <c:v>shouvo</c:v>
                </c:pt>
                <c:pt idx="5">
                  <c:v>vu</c:v>
                </c:pt>
                <c:pt idx="6">
                  <c:v>uv</c:v>
                </c:pt>
              </c:strCache>
            </c:strRef>
          </c:cat>
          <c:val>
            <c:numRef>
              <c:f>TTPI!$C$11:$C$17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29</c:v>
                </c:pt>
                <c:pt idx="4">
                  <c:v>43</c:v>
                </c:pt>
                <c:pt idx="5">
                  <c:v>213</c:v>
                </c:pt>
                <c:pt idx="6">
                  <c:v>304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03-49A0-AF6F-D533E97E9252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TTPI!$A$11:$A$17</c:f>
              <c:strCache>
                <c:ptCount val="7"/>
                <c:pt idx="0">
                  <c:v>Task</c:v>
                </c:pt>
                <c:pt idx="1">
                  <c:v>max</c:v>
                </c:pt>
                <c:pt idx="2">
                  <c:v>jiaming</c:v>
                </c:pt>
                <c:pt idx="3">
                  <c:v>jack</c:v>
                </c:pt>
                <c:pt idx="4">
                  <c:v>shouvo</c:v>
                </c:pt>
                <c:pt idx="5">
                  <c:v>vu</c:v>
                </c:pt>
                <c:pt idx="6">
                  <c:v>uv</c:v>
                </c:pt>
              </c:strCache>
            </c:strRef>
          </c:cat>
          <c:val>
            <c:numRef>
              <c:f>TTPI!$D$11:$D$17</c:f>
              <c:numCache>
                <c:formatCode>General</c:formatCode>
                <c:ptCount val="7"/>
                <c:pt idx="0">
                  <c:v>0</c:v>
                </c:pt>
                <c:pt idx="1">
                  <c:v>43</c:v>
                </c:pt>
                <c:pt idx="2">
                  <c:v>211</c:v>
                </c:pt>
                <c:pt idx="3">
                  <c:v>275</c:v>
                </c:pt>
                <c:pt idx="4">
                  <c:v>5</c:v>
                </c:pt>
                <c:pt idx="5">
                  <c:v>110</c:v>
                </c:pt>
                <c:pt idx="6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03-49A0-AF6F-D533E97E9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727009"/>
        <c:axId val="813806857"/>
      </c:barChart>
      <c:catAx>
        <c:axId val="400727009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813806857"/>
        <c:crosses val="autoZero"/>
        <c:auto val="1"/>
        <c:lblAlgn val="ctr"/>
        <c:lblOffset val="100"/>
        <c:noMultiLvlLbl val="1"/>
      </c:catAx>
      <c:valAx>
        <c:axId val="8138068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400727009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799182</xdr:colOff>
      <xdr:row>1</xdr:row>
      <xdr:rowOff>8759</xdr:rowOff>
    </xdr:from>
    <xdr:to>
      <xdr:col>19</xdr:col>
      <xdr:colOff>806824</xdr:colOff>
      <xdr:row>44</xdr:row>
      <xdr:rowOff>114096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13</xdr:row>
      <xdr:rowOff>123825</xdr:rowOff>
    </xdr:from>
    <xdr:to>
      <xdr:col>13</xdr:col>
      <xdr:colOff>552450</xdr:colOff>
      <xdr:row>32</xdr:row>
      <xdr:rowOff>38100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showGridLines="0" tabSelected="1" zoomScaleNormal="100" workbookViewId="0">
      <selection activeCell="D6" sqref="D6"/>
    </sheetView>
  </sheetViews>
  <sheetFormatPr defaultColWidth="11.25" defaultRowHeight="15" customHeight="1"/>
  <cols>
    <col min="1" max="1" width="48.5" customWidth="1"/>
    <col min="2" max="2" width="16.25" customWidth="1"/>
    <col min="3" max="3" width="11.25" customWidth="1"/>
    <col min="4" max="4" width="18.625" style="83" customWidth="1"/>
    <col min="5" max="5" width="18.5" style="83" customWidth="1"/>
    <col min="6" max="6" width="13.875" customWidth="1"/>
    <col min="7" max="7" width="11.25" customWidth="1"/>
    <col min="8" max="8" width="32.5" customWidth="1"/>
    <col min="9" max="27" width="11.25" customWidth="1"/>
  </cols>
  <sheetData>
    <row r="1" spans="1:27" ht="15" customHeight="1">
      <c r="A1" s="1" t="s">
        <v>0</v>
      </c>
      <c r="B1" s="2" t="s">
        <v>1</v>
      </c>
      <c r="C1" s="1" t="s">
        <v>2</v>
      </c>
      <c r="D1" s="72" t="s">
        <v>3</v>
      </c>
      <c r="E1" s="73" t="s">
        <v>4</v>
      </c>
      <c r="F1" s="50" t="s">
        <v>14</v>
      </c>
      <c r="G1" s="2" t="s">
        <v>5</v>
      </c>
      <c r="H1" s="48"/>
    </row>
    <row r="2" spans="1:27" ht="15" customHeight="1">
      <c r="A2" s="3" t="s">
        <v>6</v>
      </c>
      <c r="B2" s="4">
        <v>5</v>
      </c>
      <c r="C2" s="5" t="s">
        <v>7</v>
      </c>
      <c r="D2" s="74">
        <v>43038</v>
      </c>
      <c r="E2" s="74">
        <v>43042</v>
      </c>
      <c r="F2" s="51">
        <f>E2 - D2</f>
        <v>4</v>
      </c>
      <c r="G2" s="6"/>
      <c r="H2" s="49"/>
      <c r="I2" s="14"/>
      <c r="J2" s="14"/>
      <c r="L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ht="15" customHeight="1">
      <c r="A3" s="2" t="s">
        <v>22</v>
      </c>
      <c r="B3" s="16">
        <v>10</v>
      </c>
      <c r="C3" s="2" t="s">
        <v>23</v>
      </c>
      <c r="D3" s="75">
        <v>43038</v>
      </c>
      <c r="E3" s="74">
        <v>43042</v>
      </c>
      <c r="F3" s="51">
        <f t="shared" ref="F3:F7" si="0">E3 - D3</f>
        <v>4</v>
      </c>
      <c r="G3" s="17"/>
      <c r="H3" s="52"/>
      <c r="L3" s="18"/>
      <c r="M3" s="18"/>
      <c r="N3" s="18"/>
      <c r="O3" s="18"/>
      <c r="P3" s="19"/>
      <c r="Q3" s="19"/>
      <c r="R3" s="20"/>
      <c r="S3" s="21"/>
      <c r="T3" s="69"/>
      <c r="U3" s="68"/>
      <c r="V3" s="68"/>
      <c r="W3" s="68"/>
      <c r="X3" s="68"/>
      <c r="Y3" s="68"/>
      <c r="Z3" s="68"/>
      <c r="AA3" s="68"/>
    </row>
    <row r="4" spans="1:27" ht="15" customHeight="1">
      <c r="A4" s="3" t="s">
        <v>24</v>
      </c>
      <c r="B4" s="66" t="s">
        <v>41</v>
      </c>
      <c r="C4" s="3" t="s">
        <v>25</v>
      </c>
      <c r="D4" s="74">
        <v>43038</v>
      </c>
      <c r="E4" s="74">
        <v>43042</v>
      </c>
      <c r="F4" s="51">
        <f t="shared" si="0"/>
        <v>4</v>
      </c>
      <c r="G4" s="17"/>
      <c r="H4" s="49"/>
      <c r="L4" s="23"/>
      <c r="M4" s="24"/>
      <c r="N4" s="24"/>
      <c r="O4" s="25"/>
      <c r="P4" s="26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ht="15" customHeight="1">
      <c r="A5" s="2" t="s">
        <v>26</v>
      </c>
      <c r="B5" s="16">
        <v>10</v>
      </c>
      <c r="C5" s="16" t="s">
        <v>7</v>
      </c>
      <c r="D5" s="76">
        <v>43038</v>
      </c>
      <c r="E5" s="76">
        <v>43044</v>
      </c>
      <c r="F5" s="51">
        <f t="shared" si="0"/>
        <v>6</v>
      </c>
      <c r="G5" s="27"/>
      <c r="H5" s="49"/>
      <c r="L5" s="23"/>
      <c r="M5" s="24"/>
      <c r="N5" s="24"/>
      <c r="O5" s="25"/>
      <c r="P5" s="26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5" customHeight="1">
      <c r="A6" s="3" t="s">
        <v>27</v>
      </c>
      <c r="B6" s="22">
        <v>10</v>
      </c>
      <c r="C6" s="22" t="s">
        <v>35</v>
      </c>
      <c r="D6" s="77">
        <v>43038</v>
      </c>
      <c r="E6" s="77">
        <v>43051</v>
      </c>
      <c r="F6" s="51">
        <f t="shared" si="0"/>
        <v>13</v>
      </c>
      <c r="G6" s="27"/>
      <c r="H6" s="49"/>
      <c r="L6" s="28"/>
      <c r="M6" s="24"/>
      <c r="N6" s="24"/>
      <c r="O6" s="29"/>
      <c r="P6" s="26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5" customHeight="1">
      <c r="A7" s="30" t="s">
        <v>28</v>
      </c>
      <c r="B7" s="16">
        <v>10</v>
      </c>
      <c r="C7" s="16" t="s">
        <v>23</v>
      </c>
      <c r="D7" s="76">
        <v>43038</v>
      </c>
      <c r="E7" s="76">
        <v>43044</v>
      </c>
      <c r="F7" s="51">
        <f t="shared" si="0"/>
        <v>6</v>
      </c>
      <c r="G7" s="27"/>
      <c r="H7" s="49"/>
      <c r="L7" s="23"/>
      <c r="M7" s="31"/>
      <c r="N7" s="31"/>
      <c r="O7" s="25"/>
      <c r="P7" s="32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s="47" customFormat="1" ht="15" customHeight="1">
      <c r="A8" s="38"/>
      <c r="B8" s="38"/>
      <c r="C8" s="38"/>
      <c r="D8" s="78"/>
      <c r="E8" s="78"/>
      <c r="F8" s="38"/>
      <c r="G8" s="38"/>
      <c r="H8" s="49"/>
      <c r="L8" s="23"/>
      <c r="M8" s="31"/>
      <c r="N8" s="31"/>
      <c r="O8" s="25"/>
      <c r="P8" s="32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ht="15" customHeight="1">
      <c r="A9" s="33" t="s">
        <v>29</v>
      </c>
      <c r="B9" s="22">
        <v>10</v>
      </c>
      <c r="C9" s="3" t="s">
        <v>23</v>
      </c>
      <c r="D9" s="77">
        <v>43045</v>
      </c>
      <c r="E9" s="77">
        <v>43051</v>
      </c>
      <c r="F9" s="51">
        <f>E9-D9</f>
        <v>6</v>
      </c>
      <c r="G9" s="34"/>
      <c r="H9" s="35"/>
      <c r="L9" s="23"/>
      <c r="M9" s="31"/>
      <c r="N9" s="31"/>
      <c r="O9" s="25"/>
      <c r="P9" s="26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ht="15" customHeight="1">
      <c r="A10" s="30" t="s">
        <v>30</v>
      </c>
      <c r="B10" s="16">
        <v>5</v>
      </c>
      <c r="C10" s="2" t="s">
        <v>23</v>
      </c>
      <c r="D10" s="76">
        <v>43052</v>
      </c>
      <c r="E10" s="76">
        <v>43057</v>
      </c>
      <c r="F10" s="51">
        <f t="shared" ref="F10:F15" si="1">E10-D10</f>
        <v>5</v>
      </c>
      <c r="G10" s="34"/>
      <c r="L10" s="23"/>
      <c r="M10" s="31"/>
      <c r="N10" s="31"/>
      <c r="O10" s="25"/>
      <c r="P10" s="26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ht="15" customHeight="1">
      <c r="A11" s="36" t="s">
        <v>31</v>
      </c>
      <c r="B11" s="22">
        <v>10</v>
      </c>
      <c r="C11" s="22" t="s">
        <v>7</v>
      </c>
      <c r="D11" s="77">
        <v>43058</v>
      </c>
      <c r="E11" s="77">
        <v>43068</v>
      </c>
      <c r="F11" s="51">
        <f t="shared" si="1"/>
        <v>10</v>
      </c>
      <c r="G11" s="27"/>
      <c r="L11" s="37"/>
      <c r="M11" s="31"/>
      <c r="N11" s="31"/>
      <c r="O11" s="25"/>
      <c r="P11" s="26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ht="15" customHeight="1">
      <c r="A12" s="30" t="s">
        <v>32</v>
      </c>
      <c r="B12" s="16">
        <v>10</v>
      </c>
      <c r="C12" s="16" t="s">
        <v>7</v>
      </c>
      <c r="D12" s="76">
        <v>43062</v>
      </c>
      <c r="E12" s="76">
        <v>43068</v>
      </c>
      <c r="F12" s="51">
        <f t="shared" si="1"/>
        <v>6</v>
      </c>
      <c r="G12" s="27"/>
      <c r="L12" s="23"/>
      <c r="M12" s="31"/>
      <c r="N12" s="31"/>
      <c r="O12" s="25"/>
      <c r="P12" s="26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s="55" customFormat="1" ht="15" customHeight="1">
      <c r="A13" s="53" t="s">
        <v>33</v>
      </c>
      <c r="B13" s="54">
        <v>15</v>
      </c>
      <c r="C13" s="54" t="s">
        <v>35</v>
      </c>
      <c r="D13" s="79">
        <v>43064</v>
      </c>
      <c r="E13" s="79">
        <v>43073</v>
      </c>
      <c r="F13" s="51">
        <f t="shared" si="1"/>
        <v>9</v>
      </c>
      <c r="G13" s="27"/>
      <c r="L13" s="56"/>
      <c r="M13" s="57"/>
      <c r="N13" s="57"/>
      <c r="O13" s="58"/>
      <c r="P13" s="59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spans="1:27" ht="15" customHeight="1">
      <c r="A14" s="62" t="s">
        <v>34</v>
      </c>
      <c r="B14" s="63">
        <v>20</v>
      </c>
      <c r="C14" s="64" t="s">
        <v>38</v>
      </c>
      <c r="D14" s="80">
        <v>43073</v>
      </c>
      <c r="E14" s="80">
        <v>43131</v>
      </c>
      <c r="F14" s="51">
        <f t="shared" si="1"/>
        <v>58</v>
      </c>
      <c r="G14" s="34"/>
      <c r="L14" s="23"/>
      <c r="M14" s="31"/>
      <c r="N14" s="31"/>
      <c r="O14" s="25"/>
      <c r="P14" s="32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s="55" customFormat="1" ht="15" customHeight="1">
      <c r="A15" s="61" t="s">
        <v>36</v>
      </c>
      <c r="B15" s="54">
        <v>15</v>
      </c>
      <c r="C15" s="53" t="s">
        <v>25</v>
      </c>
      <c r="D15" s="79">
        <v>43045</v>
      </c>
      <c r="E15" s="79">
        <v>43131</v>
      </c>
      <c r="F15" s="51">
        <f t="shared" si="1"/>
        <v>86</v>
      </c>
      <c r="G15" s="27"/>
      <c r="L15" s="56"/>
      <c r="M15" s="57"/>
      <c r="N15" s="57"/>
      <c r="O15" s="58"/>
      <c r="P15" s="59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 spans="1:27" ht="15" customHeight="1">
      <c r="A16" s="64" t="s">
        <v>37</v>
      </c>
      <c r="B16" s="65">
        <v>15</v>
      </c>
      <c r="C16" s="64" t="s">
        <v>38</v>
      </c>
      <c r="D16" s="81"/>
      <c r="E16" s="81"/>
      <c r="F16" s="16"/>
      <c r="G16" s="34"/>
      <c r="L16" s="23"/>
      <c r="M16" s="24"/>
      <c r="N16" s="24"/>
      <c r="O16" s="25"/>
      <c r="P16" s="26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5" customHeight="1">
      <c r="A17" s="40"/>
      <c r="B17" s="38"/>
      <c r="C17" s="38"/>
      <c r="D17" s="78"/>
      <c r="E17" s="78"/>
      <c r="F17" s="38"/>
      <c r="G17" s="38"/>
      <c r="L17" s="32"/>
      <c r="M17" s="31"/>
      <c r="N17" s="31"/>
      <c r="O17" s="25"/>
      <c r="P17" s="32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ht="15" customHeight="1">
      <c r="A18" s="2" t="s">
        <v>39</v>
      </c>
      <c r="B18" s="39">
        <v>10</v>
      </c>
      <c r="C18" s="2" t="s">
        <v>25</v>
      </c>
      <c r="D18" s="82"/>
      <c r="E18" s="82"/>
      <c r="F18" s="39"/>
      <c r="G18" s="34"/>
      <c r="L18" s="32"/>
      <c r="M18" s="31"/>
      <c r="N18" s="31"/>
      <c r="O18" s="25"/>
      <c r="P18" s="32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ht="15" customHeight="1">
      <c r="A19" s="41" t="s">
        <v>40</v>
      </c>
      <c r="B19" s="22">
        <v>10</v>
      </c>
      <c r="C19" s="3" t="s">
        <v>25</v>
      </c>
      <c r="D19" s="77"/>
      <c r="E19" s="77"/>
      <c r="F19" s="22"/>
      <c r="G19" s="34"/>
      <c r="L19" s="32"/>
      <c r="M19" s="31"/>
      <c r="N19" s="31"/>
      <c r="O19" s="25"/>
      <c r="P19" s="32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ht="15" customHeight="1">
      <c r="A20" s="39"/>
      <c r="B20" s="39"/>
      <c r="C20" s="39"/>
      <c r="D20" s="82"/>
      <c r="E20" s="82"/>
      <c r="F20" s="39"/>
      <c r="G20" s="34"/>
      <c r="L20" s="26"/>
      <c r="M20" s="31"/>
      <c r="N20" s="31"/>
      <c r="O20" s="25"/>
      <c r="P20" s="32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ht="15" customHeight="1">
      <c r="A21" s="22"/>
      <c r="B21" s="22"/>
      <c r="C21" s="22"/>
      <c r="D21" s="77"/>
      <c r="E21" s="77"/>
      <c r="F21" s="22"/>
      <c r="G21" s="27"/>
      <c r="L21" s="26"/>
      <c r="M21" s="31"/>
      <c r="N21" s="31"/>
      <c r="O21" s="25"/>
      <c r="P21" s="32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ht="15" customHeight="1">
      <c r="A22" s="39"/>
      <c r="B22" s="39"/>
      <c r="C22" s="39"/>
      <c r="D22" s="82"/>
      <c r="E22" s="82"/>
      <c r="F22" s="39"/>
      <c r="G22" s="27"/>
      <c r="L22" s="32"/>
      <c r="M22" s="31"/>
      <c r="N22" s="31"/>
      <c r="O22" s="25"/>
      <c r="P22" s="32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ht="15" customHeight="1">
      <c r="A23" s="22"/>
      <c r="B23" s="22"/>
      <c r="C23" s="22"/>
      <c r="D23" s="77"/>
      <c r="E23" s="77"/>
      <c r="F23" s="22"/>
      <c r="G23" s="27"/>
      <c r="L23" s="32"/>
      <c r="M23" s="32"/>
      <c r="N23" s="32"/>
      <c r="O23" s="25"/>
      <c r="P23" s="32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ht="15" customHeight="1">
      <c r="A24" s="16"/>
      <c r="B24" s="16"/>
      <c r="C24" s="16"/>
      <c r="D24" s="76"/>
      <c r="E24" s="76"/>
      <c r="F24" s="16"/>
      <c r="G24" s="27"/>
      <c r="L24" s="32"/>
      <c r="M24" s="32"/>
      <c r="N24" s="32"/>
      <c r="O24" s="25"/>
      <c r="P24" s="32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ht="15" customHeight="1">
      <c r="A25" s="22"/>
      <c r="B25" s="22"/>
      <c r="C25" s="22"/>
      <c r="D25" s="77"/>
      <c r="E25" s="77"/>
      <c r="F25" s="22"/>
      <c r="G25" s="27"/>
      <c r="L25" s="32"/>
      <c r="M25" s="32"/>
      <c r="N25" s="32"/>
      <c r="O25" s="25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ht="15" customHeight="1">
      <c r="A26" s="16"/>
      <c r="B26" s="16"/>
      <c r="C26" s="16"/>
      <c r="D26" s="76"/>
      <c r="E26" s="76"/>
      <c r="F26" s="16"/>
      <c r="G26" s="27"/>
      <c r="L26" s="32"/>
      <c r="M26" s="32"/>
      <c r="N26" s="32"/>
      <c r="O26" s="42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ht="15" customHeight="1">
      <c r="A27" s="43"/>
      <c r="B27" s="43"/>
      <c r="C27" s="43"/>
      <c r="D27" s="77"/>
      <c r="E27" s="77"/>
      <c r="F27" s="43"/>
      <c r="G27" s="44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ht="15" customHeight="1">
      <c r="A28" s="45"/>
      <c r="B28" s="45"/>
      <c r="C28" s="45"/>
      <c r="D28" s="76"/>
      <c r="E28" s="76"/>
      <c r="F28" s="45"/>
      <c r="G28" s="44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ht="15" customHeight="1">
      <c r="A29" s="22"/>
      <c r="B29" s="22"/>
      <c r="C29" s="22"/>
      <c r="D29" s="77"/>
      <c r="E29" s="77"/>
      <c r="F29" s="22"/>
      <c r="G29" s="27"/>
      <c r="L29" s="21"/>
      <c r="M29" s="21"/>
      <c r="N29" s="21"/>
      <c r="O29" s="21"/>
      <c r="P29" s="21"/>
      <c r="Q29" s="46"/>
      <c r="R29" s="71"/>
      <c r="S29" s="68"/>
      <c r="T29" s="68"/>
      <c r="U29" s="68"/>
      <c r="V29" s="68"/>
      <c r="W29" s="70"/>
      <c r="X29" s="68"/>
      <c r="Y29" s="68"/>
      <c r="Z29" s="68"/>
      <c r="AA29" s="21"/>
    </row>
    <row r="30" spans="1:27" ht="15" customHeight="1">
      <c r="A30" s="16"/>
      <c r="B30" s="16"/>
      <c r="C30" s="16"/>
      <c r="D30" s="76"/>
      <c r="E30" s="76"/>
      <c r="F30" s="16"/>
      <c r="G30" s="27"/>
      <c r="L30" s="21"/>
      <c r="M30" s="21"/>
      <c r="N30" s="21"/>
      <c r="O30" s="21"/>
      <c r="P30" s="21"/>
      <c r="Q30" s="21"/>
      <c r="R30" s="67"/>
      <c r="S30" s="68"/>
      <c r="T30" s="68"/>
      <c r="U30" s="68"/>
      <c r="V30" s="68"/>
      <c r="W30" s="67"/>
      <c r="X30" s="68"/>
      <c r="Y30" s="68"/>
      <c r="Z30" s="68"/>
      <c r="AA30" s="21"/>
    </row>
    <row r="31" spans="1:27" ht="15" customHeight="1">
      <c r="A31" s="22"/>
      <c r="B31" s="22"/>
      <c r="C31" s="22"/>
      <c r="D31" s="77"/>
      <c r="E31" s="77"/>
      <c r="F31" s="22"/>
      <c r="G31" s="27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ht="15" customHeight="1">
      <c r="A32" s="16"/>
      <c r="B32" s="16"/>
      <c r="C32" s="16"/>
      <c r="D32" s="76"/>
      <c r="E32" s="76"/>
      <c r="F32" s="16"/>
      <c r="G32" s="27"/>
      <c r="R32" s="21"/>
      <c r="S32" s="21"/>
      <c r="T32" s="21"/>
      <c r="U32" s="21"/>
    </row>
    <row r="33" spans="1:21" ht="15" customHeight="1">
      <c r="A33" s="22"/>
      <c r="B33" s="22"/>
      <c r="C33" s="22"/>
      <c r="D33" s="77"/>
      <c r="E33" s="77"/>
      <c r="F33" s="22"/>
      <c r="G33" s="27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5" customHeight="1">
      <c r="A34" s="16"/>
      <c r="B34" s="16"/>
      <c r="C34" s="16"/>
      <c r="D34" s="76"/>
      <c r="E34" s="76"/>
      <c r="F34" s="16"/>
      <c r="G34" s="27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40" spans="1:21" ht="15" customHeight="1">
      <c r="J40" s="7"/>
    </row>
  </sheetData>
  <mergeCells count="5">
    <mergeCell ref="W30:Z30"/>
    <mergeCell ref="R30:V30"/>
    <mergeCell ref="T3:AA3"/>
    <mergeCell ref="W29:Z29"/>
    <mergeCell ref="R29:V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F18"/>
  <sheetViews>
    <sheetView workbookViewId="0"/>
  </sheetViews>
  <sheetFormatPr defaultColWidth="11.25" defaultRowHeight="15" customHeight="1"/>
  <sheetData>
    <row r="10" spans="1:6">
      <c r="B10" s="7" t="s">
        <v>8</v>
      </c>
      <c r="C10" s="7" t="s">
        <v>9</v>
      </c>
      <c r="D10" s="7" t="s">
        <v>10</v>
      </c>
    </row>
    <row r="11" spans="1:6">
      <c r="A11" s="7" t="s">
        <v>11</v>
      </c>
      <c r="B11" s="7" t="s">
        <v>12</v>
      </c>
      <c r="C11" s="7" t="s">
        <v>13</v>
      </c>
      <c r="D11" s="7" t="s">
        <v>14</v>
      </c>
      <c r="E11" s="8" t="s">
        <v>15</v>
      </c>
      <c r="F11" s="9"/>
    </row>
    <row r="12" spans="1:6">
      <c r="A12" s="7" t="s">
        <v>16</v>
      </c>
      <c r="B12" s="10">
        <v>42401</v>
      </c>
      <c r="C12" s="11">
        <f t="shared" ref="C12:C17" si="0">INT(B12)-INT($B$12)</f>
        <v>0</v>
      </c>
      <c r="D12" s="11">
        <f t="shared" ref="D12:D17" si="1">INT(E12)-INT($B12)</f>
        <v>43</v>
      </c>
      <c r="E12" s="10">
        <v>42444</v>
      </c>
      <c r="F12" s="12"/>
    </row>
    <row r="13" spans="1:6">
      <c r="A13" s="7" t="s">
        <v>17</v>
      </c>
      <c r="B13" s="13">
        <v>42403</v>
      </c>
      <c r="C13" s="11">
        <f t="shared" si="0"/>
        <v>2</v>
      </c>
      <c r="D13" s="11">
        <f t="shared" si="1"/>
        <v>211</v>
      </c>
      <c r="E13" s="10">
        <v>42614</v>
      </c>
      <c r="F13" s="12"/>
    </row>
    <row r="14" spans="1:6">
      <c r="A14" s="7" t="s">
        <v>18</v>
      </c>
      <c r="B14" s="10">
        <v>42430</v>
      </c>
      <c r="C14" s="11">
        <f t="shared" si="0"/>
        <v>29</v>
      </c>
      <c r="D14" s="11">
        <f t="shared" si="1"/>
        <v>275</v>
      </c>
      <c r="E14" s="10">
        <v>42705</v>
      </c>
      <c r="F14" s="12"/>
    </row>
    <row r="15" spans="1:6">
      <c r="A15" s="7" t="s">
        <v>19</v>
      </c>
      <c r="B15" s="10">
        <v>42444</v>
      </c>
      <c r="C15" s="11">
        <f t="shared" si="0"/>
        <v>43</v>
      </c>
      <c r="D15" s="11">
        <f t="shared" si="1"/>
        <v>5</v>
      </c>
      <c r="E15" s="13">
        <v>42449</v>
      </c>
      <c r="F15" s="12"/>
    </row>
    <row r="16" spans="1:6">
      <c r="A16" s="7" t="s">
        <v>20</v>
      </c>
      <c r="B16" s="10">
        <v>42614</v>
      </c>
      <c r="C16" s="11">
        <f t="shared" si="0"/>
        <v>213</v>
      </c>
      <c r="D16" s="11">
        <f t="shared" si="1"/>
        <v>110</v>
      </c>
      <c r="E16" s="13">
        <v>42724</v>
      </c>
      <c r="F16" s="12"/>
    </row>
    <row r="17" spans="1:6">
      <c r="A17" s="7" t="s">
        <v>21</v>
      </c>
      <c r="B17" s="10">
        <v>42705</v>
      </c>
      <c r="C17" s="11">
        <f t="shared" si="0"/>
        <v>304</v>
      </c>
      <c r="D17" s="11">
        <f t="shared" si="1"/>
        <v>20</v>
      </c>
      <c r="E17" s="13">
        <v>42725</v>
      </c>
      <c r="F17" s="12"/>
    </row>
    <row r="18" spans="1:6">
      <c r="E18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Manual Gantt Chart</vt:lpstr>
      <vt:lpstr>TTPI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Quazi, Shourov (11T)</dc:creator>
  <cp:lastModifiedBy>Sun, Jiaming (11E)</cp:lastModifiedBy>
  <dcterms:created xsi:type="dcterms:W3CDTF">2017-10-26T01:30:21Z</dcterms:created>
  <dcterms:modified xsi:type="dcterms:W3CDTF">2017-11-02T00:38:32Z</dcterms:modified>
</cp:coreProperties>
</file>