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12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5" i="1"/>
  <c r="E6" i="1"/>
  <c r="B8" i="2"/>
  <c r="B7" i="2"/>
  <c r="C8" i="2"/>
  <c r="C7" i="2"/>
  <c r="B15" i="1"/>
  <c r="B13" i="1"/>
  <c r="B11" i="1"/>
  <c r="F8" i="1"/>
  <c r="F6" i="1"/>
  <c r="C7" i="1"/>
  <c r="F7" i="1" s="1"/>
  <c r="C5" i="1"/>
  <c r="F5" i="1" s="1"/>
  <c r="B5" i="1"/>
  <c r="B7" i="1"/>
  <c r="B12" i="1" l="1"/>
  <c r="B17" i="1" s="1"/>
  <c r="B20" i="1" s="1"/>
  <c r="B14" i="1"/>
  <c r="B16" i="1" s="1"/>
  <c r="B19" i="1" s="1"/>
</calcChain>
</file>

<file path=xl/sharedStrings.xml><?xml version="1.0" encoding="utf-8"?>
<sst xmlns="http://schemas.openxmlformats.org/spreadsheetml/2006/main" count="31" uniqueCount="26">
  <si>
    <t>1 a/s Set</t>
  </si>
  <si>
    <t>Columns:</t>
  </si>
  <si>
    <t>Rows:</t>
  </si>
  <si>
    <t>West:</t>
  </si>
  <si>
    <t>North:</t>
  </si>
  <si>
    <t>South:</t>
  </si>
  <si>
    <t>East:</t>
  </si>
  <si>
    <t>Cell Size:</t>
  </si>
  <si>
    <t>Test</t>
  </si>
  <si>
    <t>2/3 a/s Set</t>
  </si>
  <si>
    <t>Model:</t>
  </si>
  <si>
    <t>Data Columns:</t>
  </si>
  <si>
    <t>Data Rows:</t>
  </si>
  <si>
    <t>Output Width:</t>
  </si>
  <si>
    <t>Output Height:</t>
  </si>
  <si>
    <t>Tile Size:</t>
  </si>
  <si>
    <t>Raster:</t>
  </si>
  <si>
    <t>North</t>
  </si>
  <si>
    <t>South</t>
  </si>
  <si>
    <t>East</t>
  </si>
  <si>
    <t>West</t>
  </si>
  <si>
    <t>Raster LatLongBox</t>
  </si>
  <si>
    <t>Buffer LatLongBox</t>
  </si>
  <si>
    <t>Tile Lat Height</t>
  </si>
  <si>
    <t>Tile Lon Width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</si>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</sst>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5" formatCode="0.000000000000"/>
    <numFmt numFmtId="179" formatCode="0.0000000000000000"/>
    <numFmt numFmtId="180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5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9" sqref="E9"/>
    </sheetView>
  </sheetViews>
  <sheetFormatPr defaultRowHeight="15" x14ac:dyDescent="0.25"/>
  <cols>
    <col min="1" max="1" width="20.42578125" bestFit="1" customWidth="1"/>
    <col min="2" max="2" width="23.42578125" customWidth="1"/>
    <col min="3" max="3" width="25.42578125" customWidth="1"/>
    <col min="4" max="4" width="23.7109375" bestFit="1" customWidth="1"/>
    <col min="5" max="5" width="19.85546875" bestFit="1" customWidth="1"/>
    <col min="6" max="6" width="21.7109375" bestFit="1" customWidth="1"/>
  </cols>
  <sheetData>
    <row r="1" spans="1:6" x14ac:dyDescent="0.25">
      <c r="B1" t="s">
        <v>0</v>
      </c>
      <c r="C1" t="s">
        <v>9</v>
      </c>
      <c r="D1" t="s">
        <v>8</v>
      </c>
    </row>
    <row r="2" spans="1:6" x14ac:dyDescent="0.25">
      <c r="A2" t="s">
        <v>1</v>
      </c>
      <c r="B2">
        <v>504</v>
      </c>
      <c r="C2">
        <v>503</v>
      </c>
    </row>
    <row r="3" spans="1:6" x14ac:dyDescent="0.25">
      <c r="A3" t="s">
        <v>2</v>
      </c>
      <c r="B3">
        <v>404</v>
      </c>
      <c r="C3">
        <v>499</v>
      </c>
    </row>
    <row r="4" spans="1:6" x14ac:dyDescent="0.25">
      <c r="A4" t="s">
        <v>7</v>
      </c>
      <c r="B4" s="3">
        <v>2.7777777779647002E-4</v>
      </c>
      <c r="C4" s="2">
        <v>9.2592592593009003E-5</v>
      </c>
    </row>
    <row r="5" spans="1:6" x14ac:dyDescent="0.25">
      <c r="A5" t="s">
        <v>4</v>
      </c>
      <c r="B5" s="3">
        <f>B6+(B3*B4)</f>
        <v>44.323888888653777</v>
      </c>
      <c r="C5" s="3">
        <f>C6+(C3*C4)</f>
        <v>44.285833333303913</v>
      </c>
      <c r="D5" s="3">
        <v>44.323888332117299</v>
      </c>
      <c r="E5" s="3">
        <f>B5-D5</f>
        <v>5.5653647734743572E-7</v>
      </c>
      <c r="F5" s="3">
        <f>C5-D5</f>
        <v>-3.8054998813386476E-2</v>
      </c>
    </row>
    <row r="6" spans="1:6" x14ac:dyDescent="0.25">
      <c r="A6" t="s">
        <v>5</v>
      </c>
      <c r="B6" s="3">
        <v>44.211666666424001</v>
      </c>
      <c r="C6" s="2">
        <v>44.239629629600003</v>
      </c>
      <c r="D6" s="3">
        <v>44.231388332300398</v>
      </c>
      <c r="E6" s="3">
        <f>D6-B6</f>
        <v>1.9721665876396344E-2</v>
      </c>
      <c r="F6" s="3">
        <f>D6-C6</f>
        <v>-8.2412972996053213E-3</v>
      </c>
    </row>
    <row r="7" spans="1:6" x14ac:dyDescent="0.25">
      <c r="A7" t="s">
        <v>6</v>
      </c>
      <c r="B7" s="3">
        <f>B8 + (B2*B4)</f>
        <v>-71.244722218675577</v>
      </c>
      <c r="C7" s="3">
        <f>C8 + (C2*C4)</f>
        <v>-71.279351851611708</v>
      </c>
      <c r="D7" s="3">
        <v>-71.244812437835193</v>
      </c>
      <c r="E7" s="3">
        <f>B7-D7</f>
        <v>9.0219159616822253E-5</v>
      </c>
      <c r="F7" s="3">
        <f>C7-D7</f>
        <v>-3.4539413776514039E-2</v>
      </c>
    </row>
    <row r="8" spans="1:6" x14ac:dyDescent="0.25">
      <c r="A8" t="s">
        <v>3</v>
      </c>
      <c r="B8" s="3">
        <v>-71.384722218684999</v>
      </c>
      <c r="C8" s="2">
        <v>-71.325925925685993</v>
      </c>
      <c r="D8" s="3">
        <v>-71.292219848815805</v>
      </c>
      <c r="E8" s="3">
        <f>D8-B8</f>
        <v>9.2502369869194467E-2</v>
      </c>
      <c r="F8" s="3">
        <f>D8-C8</f>
        <v>3.3706076870188895E-2</v>
      </c>
    </row>
    <row r="10" spans="1:6" x14ac:dyDescent="0.25">
      <c r="A10" t="s">
        <v>10</v>
      </c>
    </row>
    <row r="11" spans="1:6" x14ac:dyDescent="0.25">
      <c r="A11" t="s">
        <v>7</v>
      </c>
      <c r="B11" s="3">
        <f>MIN(B4:C4)</f>
        <v>9.2592592593009003E-5</v>
      </c>
    </row>
    <row r="12" spans="1:6" x14ac:dyDescent="0.25">
      <c r="A12" t="s">
        <v>4</v>
      </c>
      <c r="B12" s="3">
        <f>MAX(B5:C5)</f>
        <v>44.323888888653777</v>
      </c>
    </row>
    <row r="13" spans="1:6" x14ac:dyDescent="0.25">
      <c r="A13" t="s">
        <v>5</v>
      </c>
      <c r="B13" s="3">
        <f>MIN(B6:C6)</f>
        <v>44.211666666424001</v>
      </c>
    </row>
    <row r="14" spans="1:6" x14ac:dyDescent="0.25">
      <c r="A14" t="s">
        <v>6</v>
      </c>
      <c r="B14" s="3">
        <f>MAX(B7:C7)</f>
        <v>-71.244722218675577</v>
      </c>
    </row>
    <row r="15" spans="1:6" x14ac:dyDescent="0.25">
      <c r="A15" t="s">
        <v>3</v>
      </c>
      <c r="B15" s="3">
        <f>MIN(B8:C8)</f>
        <v>-71.384722218684999</v>
      </c>
    </row>
    <row r="16" spans="1:6" x14ac:dyDescent="0.25">
      <c r="A16" t="s">
        <v>11</v>
      </c>
      <c r="B16">
        <f>(B14-B15)/B11</f>
        <v>1512.0000000949617</v>
      </c>
    </row>
    <row r="17" spans="1:2" x14ac:dyDescent="0.25">
      <c r="A17" t="s">
        <v>12</v>
      </c>
      <c r="B17">
        <f>(B12-B13)/B11</f>
        <v>1212.0000000761202</v>
      </c>
    </row>
    <row r="19" spans="1:2" x14ac:dyDescent="0.25">
      <c r="A19" t="s">
        <v>13</v>
      </c>
      <c r="B19">
        <f>B16</f>
        <v>1512.0000000949617</v>
      </c>
    </row>
    <row r="20" spans="1:2" x14ac:dyDescent="0.25">
      <c r="A20" t="s">
        <v>14</v>
      </c>
      <c r="B20">
        <f>B17</f>
        <v>1212.0000000761202</v>
      </c>
    </row>
    <row r="21" spans="1:2" x14ac:dyDescent="0.25">
      <c r="A21" t="s">
        <v>15</v>
      </c>
      <c r="B2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21.7109375" bestFit="1" customWidth="1"/>
    <col min="3" max="3" width="19.85546875" style="1" bestFit="1" customWidth="1"/>
    <col min="4" max="4" width="22.7109375" customWidth="1"/>
    <col min="5" max="5" width="17.28515625" bestFit="1" customWidth="1"/>
    <col min="6" max="6" width="14.7109375" bestFit="1" customWidth="1"/>
  </cols>
  <sheetData>
    <row r="1" spans="1:5" x14ac:dyDescent="0.25">
      <c r="B1" t="s">
        <v>25</v>
      </c>
      <c r="C1" t="s">
        <v>16</v>
      </c>
      <c r="D1" t="s">
        <v>21</v>
      </c>
      <c r="E1" t="s">
        <v>22</v>
      </c>
    </row>
    <row r="2" spans="1:5" x14ac:dyDescent="0.25">
      <c r="A2" t="s">
        <v>17</v>
      </c>
      <c r="B2" s="3">
        <v>44.323888888653777</v>
      </c>
      <c r="C2" s="1">
        <v>44.285831541747001</v>
      </c>
      <c r="D2" s="1">
        <v>44.285831541747001</v>
      </c>
      <c r="E2" s="1">
        <v>44.231388332300398</v>
      </c>
    </row>
    <row r="3" spans="1:5" x14ac:dyDescent="0.25">
      <c r="A3" t="s">
        <v>18</v>
      </c>
      <c r="B3" s="3">
        <v>44.211666666424001</v>
      </c>
      <c r="C3" s="1">
        <v>44.239627838134702</v>
      </c>
      <c r="D3" s="1">
        <v>44.239627838134702</v>
      </c>
      <c r="E3" s="1">
        <v>44.211758699770101</v>
      </c>
    </row>
    <row r="4" spans="1:5" x14ac:dyDescent="0.25">
      <c r="A4" t="s">
        <v>19</v>
      </c>
      <c r="B4" s="3">
        <v>-71.244722218675577</v>
      </c>
      <c r="C4" s="1">
        <v>-71.279353660393099</v>
      </c>
      <c r="D4" s="1">
        <v>-71.279353660393099</v>
      </c>
      <c r="E4" s="1">
        <v>-71.292219848815805</v>
      </c>
    </row>
    <row r="5" spans="1:5" x14ac:dyDescent="0.25">
      <c r="A5" t="s">
        <v>20</v>
      </c>
      <c r="B5" s="3">
        <v>-71.384722218684999</v>
      </c>
      <c r="C5" s="1">
        <v>-71.325927734375</v>
      </c>
      <c r="D5" s="1">
        <v>-71.325927734375</v>
      </c>
      <c r="E5" s="1">
        <v>-71.384719848632798</v>
      </c>
    </row>
    <row r="7" spans="1:5" x14ac:dyDescent="0.25">
      <c r="B7" s="3">
        <f>B2-B3</f>
        <v>0.11222222222977507</v>
      </c>
      <c r="C7" s="1">
        <f>C2-C3</f>
        <v>4.6203703612299307E-2</v>
      </c>
    </row>
    <row r="8" spans="1:5" x14ac:dyDescent="0.25">
      <c r="B8" s="3">
        <f>B4-B5</f>
        <v>0.14000000000942237</v>
      </c>
      <c r="C8" s="1">
        <f>C4-C5</f>
        <v>4.6574073981901165E-2</v>
      </c>
    </row>
    <row r="10" spans="1:5" x14ac:dyDescent="0.25">
      <c r="A10" t="s">
        <v>23</v>
      </c>
      <c r="C10" s="1">
        <v>9.2499999816936906E-2</v>
      </c>
    </row>
    <row r="11" spans="1:5" x14ac:dyDescent="0.25">
      <c r="A11" t="s">
        <v>24</v>
      </c>
      <c r="C11" s="1">
        <v>9.2499999816936906E-2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2011-11-03T15:10:39Z</dcterms:created>
  <dcterms:modified xsi:type="dcterms:W3CDTF">2011-11-04T20:11:34Z</dcterms:modified>
</cp:coreProperties>
</file>