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180" windowHeight="6795" activeTab="2"/>
  </bookViews>
  <sheets>
    <sheet name="Nashua" sheetId="1" r:id="rId1"/>
    <sheet name="Maui" sheetId="4" r:id="rId2"/>
    <sheet name="ETOPO1" sheetId="6" r:id="rId3"/>
    <sheet name="Comparison" sheetId="5" r:id="rId4"/>
  </sheets>
  <calcPr calcId="144525"/>
</workbook>
</file>

<file path=xl/calcChain.xml><?xml version="1.0" encoding="utf-8"?>
<calcChain xmlns="http://schemas.openxmlformats.org/spreadsheetml/2006/main">
  <c r="D52" i="6" l="1"/>
  <c r="E52" i="6" s="1"/>
  <c r="F52" i="6"/>
  <c r="G52" i="6"/>
  <c r="D53" i="6"/>
  <c r="E53" i="6" s="1"/>
  <c r="F53" i="6"/>
  <c r="G53" i="6"/>
  <c r="D54" i="6"/>
  <c r="F54" i="6"/>
  <c r="G54" i="6"/>
  <c r="D55" i="6"/>
  <c r="E55" i="6" s="1"/>
  <c r="F55" i="6"/>
  <c r="G55" i="6"/>
  <c r="D56" i="6"/>
  <c r="F56" i="6"/>
  <c r="G56" i="6"/>
  <c r="D57" i="6"/>
  <c r="E57" i="6" s="1"/>
  <c r="F57" i="6"/>
  <c r="G57" i="6"/>
  <c r="D58" i="6"/>
  <c r="E58" i="6" s="1"/>
  <c r="F58" i="6"/>
  <c r="G58" i="6"/>
  <c r="D59" i="6"/>
  <c r="E59" i="6" s="1"/>
  <c r="F59" i="6"/>
  <c r="G59" i="6"/>
  <c r="D60" i="6"/>
  <c r="E60" i="6" s="1"/>
  <c r="F60" i="6"/>
  <c r="G60" i="6"/>
  <c r="D61" i="6"/>
  <c r="E61" i="6" s="1"/>
  <c r="F61" i="6"/>
  <c r="G61" i="6"/>
  <c r="D62" i="6"/>
  <c r="E62" i="6" s="1"/>
  <c r="F62" i="6"/>
  <c r="G62" i="6"/>
  <c r="D63" i="6"/>
  <c r="E63" i="6"/>
  <c r="F63" i="6"/>
  <c r="G63" i="6"/>
  <c r="D64" i="6"/>
  <c r="E64" i="6"/>
  <c r="F64" i="6"/>
  <c r="G64" i="6"/>
  <c r="D65" i="6"/>
  <c r="E65" i="6"/>
  <c r="F65" i="6"/>
  <c r="G65" i="6"/>
  <c r="D66" i="6"/>
  <c r="E66" i="6"/>
  <c r="F66" i="6"/>
  <c r="G66" i="6"/>
  <c r="D67" i="6"/>
  <c r="E67" i="6"/>
  <c r="F67" i="6"/>
  <c r="G67" i="6"/>
  <c r="D68" i="6"/>
  <c r="E68" i="6"/>
  <c r="F68" i="6"/>
  <c r="G68" i="6"/>
  <c r="D69" i="6"/>
  <c r="E69" i="6"/>
  <c r="F69" i="6"/>
  <c r="G69" i="6"/>
  <c r="D70" i="6"/>
  <c r="E70" i="6"/>
  <c r="F70" i="6"/>
  <c r="G70" i="6"/>
  <c r="D71" i="6"/>
  <c r="E71" i="6"/>
  <c r="F71" i="6"/>
  <c r="G71" i="6"/>
  <c r="D72" i="6"/>
  <c r="E72" i="6"/>
  <c r="F72" i="6"/>
  <c r="G72" i="6"/>
  <c r="D73" i="6"/>
  <c r="E73" i="6"/>
  <c r="F73" i="6"/>
  <c r="G73" i="6"/>
  <c r="D74" i="6"/>
  <c r="E74" i="6"/>
  <c r="F74" i="6"/>
  <c r="G74" i="6"/>
  <c r="D75" i="6"/>
  <c r="E75" i="6"/>
  <c r="F75" i="6"/>
  <c r="G75" i="6"/>
  <c r="D76" i="6"/>
  <c r="E76" i="6"/>
  <c r="F76" i="6"/>
  <c r="G76" i="6"/>
  <c r="D77" i="6"/>
  <c r="E77" i="6"/>
  <c r="F77" i="6"/>
  <c r="G77" i="6"/>
  <c r="D78" i="6"/>
  <c r="E78" i="6"/>
  <c r="F78" i="6"/>
  <c r="G78" i="6"/>
  <c r="D79" i="6"/>
  <c r="E79" i="6"/>
  <c r="F79" i="6"/>
  <c r="G79" i="6"/>
  <c r="D80" i="6"/>
  <c r="E80" i="6"/>
  <c r="F80" i="6"/>
  <c r="G80" i="6"/>
  <c r="D81" i="6"/>
  <c r="E81" i="6"/>
  <c r="F81" i="6"/>
  <c r="G81" i="6"/>
  <c r="D82" i="6"/>
  <c r="E82" i="6"/>
  <c r="F82" i="6"/>
  <c r="G82" i="6"/>
  <c r="D83" i="6"/>
  <c r="E83" i="6"/>
  <c r="F83" i="6"/>
  <c r="G83" i="6"/>
  <c r="D84" i="6"/>
  <c r="E84" i="6"/>
  <c r="F84" i="6"/>
  <c r="G84" i="6"/>
  <c r="D85" i="6"/>
  <c r="E85" i="6"/>
  <c r="F85" i="6"/>
  <c r="G85" i="6"/>
  <c r="D86" i="6"/>
  <c r="E86" i="6"/>
  <c r="F86" i="6"/>
  <c r="G86" i="6"/>
  <c r="D87" i="6"/>
  <c r="E87" i="6"/>
  <c r="F87" i="6"/>
  <c r="G87" i="6"/>
  <c r="D88" i="6"/>
  <c r="E88" i="6"/>
  <c r="F88" i="6"/>
  <c r="G88" i="6"/>
  <c r="D89" i="6"/>
  <c r="E89" i="6"/>
  <c r="F89" i="6"/>
  <c r="G89" i="6"/>
  <c r="D90" i="6"/>
  <c r="E90" i="6"/>
  <c r="F90" i="6"/>
  <c r="G90" i="6"/>
  <c r="D91" i="6"/>
  <c r="E91" i="6"/>
  <c r="F91" i="6"/>
  <c r="G91" i="6"/>
  <c r="D92" i="6"/>
  <c r="E92" i="6"/>
  <c r="F92" i="6"/>
  <c r="G92" i="6"/>
  <c r="D93" i="6"/>
  <c r="E93" i="6"/>
  <c r="F93" i="6"/>
  <c r="G93" i="6"/>
  <c r="D94" i="6"/>
  <c r="E94" i="6"/>
  <c r="F94" i="6"/>
  <c r="G94" i="6"/>
  <c r="D95" i="6"/>
  <c r="E95" i="6"/>
  <c r="F95" i="6"/>
  <c r="G95" i="6"/>
  <c r="D96" i="6"/>
  <c r="E96" i="6"/>
  <c r="F96" i="6"/>
  <c r="G96" i="6"/>
  <c r="D97" i="6"/>
  <c r="E97" i="6"/>
  <c r="F97" i="6"/>
  <c r="G97" i="6"/>
  <c r="D98" i="6"/>
  <c r="E98" i="6"/>
  <c r="F98" i="6"/>
  <c r="G98" i="6"/>
  <c r="D99" i="6"/>
  <c r="E99" i="6"/>
  <c r="F99" i="6"/>
  <c r="G99" i="6"/>
  <c r="D100" i="6"/>
  <c r="E100" i="6"/>
  <c r="F100" i="6"/>
  <c r="G100" i="6"/>
  <c r="D101" i="6"/>
  <c r="E101" i="6"/>
  <c r="F101" i="6"/>
  <c r="G101" i="6"/>
  <c r="G51" i="6"/>
  <c r="F51" i="6"/>
  <c r="D51" i="6"/>
  <c r="G50" i="6"/>
  <c r="F50" i="6"/>
  <c r="D50" i="6"/>
  <c r="E51" i="6" s="1"/>
  <c r="G49" i="6"/>
  <c r="F49" i="6"/>
  <c r="D49" i="6"/>
  <c r="E50" i="6" s="1"/>
  <c r="G48" i="6"/>
  <c r="F48" i="6"/>
  <c r="D48" i="6"/>
  <c r="E49" i="6" s="1"/>
  <c r="G47" i="6"/>
  <c r="F47" i="6"/>
  <c r="D47" i="6"/>
  <c r="E48" i="6" s="1"/>
  <c r="G46" i="6"/>
  <c r="F46" i="6"/>
  <c r="D46" i="6"/>
  <c r="E47" i="6" s="1"/>
  <c r="G45" i="6"/>
  <c r="F45" i="6"/>
  <c r="D45" i="6"/>
  <c r="G44" i="6"/>
  <c r="F44" i="6"/>
  <c r="D44" i="6"/>
  <c r="E45" i="6" s="1"/>
  <c r="G43" i="6"/>
  <c r="F43" i="6"/>
  <c r="D43" i="6"/>
  <c r="E44" i="6" s="1"/>
  <c r="G42" i="6"/>
  <c r="F42" i="6"/>
  <c r="D42" i="6"/>
  <c r="G41" i="6"/>
  <c r="F41" i="6"/>
  <c r="D41" i="6"/>
  <c r="E42" i="6" s="1"/>
  <c r="G40" i="6"/>
  <c r="F40" i="6"/>
  <c r="D40" i="6"/>
  <c r="G39" i="6"/>
  <c r="F39" i="6"/>
  <c r="D39" i="6"/>
  <c r="E40" i="6" s="1"/>
  <c r="G38" i="6"/>
  <c r="F38" i="6"/>
  <c r="D38" i="6"/>
  <c r="G37" i="6"/>
  <c r="F37" i="6"/>
  <c r="D37" i="6"/>
  <c r="E38" i="6" s="1"/>
  <c r="G36" i="6"/>
  <c r="F36" i="6"/>
  <c r="D36" i="6"/>
  <c r="G35" i="6"/>
  <c r="F35" i="6"/>
  <c r="D35" i="6"/>
  <c r="E36" i="6" s="1"/>
  <c r="G34" i="6"/>
  <c r="F34" i="6"/>
  <c r="D34" i="6"/>
  <c r="G33" i="6"/>
  <c r="F33" i="6"/>
  <c r="D33" i="6"/>
  <c r="E34" i="6" s="1"/>
  <c r="G32" i="6"/>
  <c r="F32" i="6"/>
  <c r="D32" i="6"/>
  <c r="E33" i="6" s="1"/>
  <c r="G31" i="6"/>
  <c r="F31" i="6"/>
  <c r="D31" i="6"/>
  <c r="E32" i="6" s="1"/>
  <c r="G30" i="6"/>
  <c r="F30" i="6"/>
  <c r="D30" i="6"/>
  <c r="E31" i="6" s="1"/>
  <c r="G29" i="6"/>
  <c r="F29" i="6"/>
  <c r="D29" i="6"/>
  <c r="G28" i="6"/>
  <c r="F28" i="6"/>
  <c r="D28" i="6"/>
  <c r="E29" i="6" s="1"/>
  <c r="G27" i="6"/>
  <c r="F27" i="6"/>
  <c r="D27" i="6"/>
  <c r="G26" i="6"/>
  <c r="F26" i="6"/>
  <c r="D26" i="6"/>
  <c r="E27" i="6" s="1"/>
  <c r="G25" i="6"/>
  <c r="F25" i="6"/>
  <c r="D25" i="6"/>
  <c r="G24" i="6"/>
  <c r="F24" i="6"/>
  <c r="D24" i="6"/>
  <c r="E25" i="6" s="1"/>
  <c r="G23" i="6"/>
  <c r="F23" i="6"/>
  <c r="D23" i="6"/>
  <c r="G22" i="6"/>
  <c r="F22" i="6"/>
  <c r="D22" i="6"/>
  <c r="E23" i="6" s="1"/>
  <c r="G21" i="6"/>
  <c r="F21" i="6"/>
  <c r="D21" i="6"/>
  <c r="G20" i="6"/>
  <c r="F20" i="6"/>
  <c r="D20" i="6"/>
  <c r="E21" i="6" s="1"/>
  <c r="G19" i="6"/>
  <c r="F19" i="6"/>
  <c r="D19" i="6"/>
  <c r="G18" i="6"/>
  <c r="F18" i="6"/>
  <c r="D18" i="6"/>
  <c r="E19" i="6" s="1"/>
  <c r="G17" i="6"/>
  <c r="F17" i="6"/>
  <c r="D17" i="6"/>
  <c r="G16" i="6"/>
  <c r="F16" i="6"/>
  <c r="D16" i="6"/>
  <c r="E17" i="6" s="1"/>
  <c r="G15" i="6"/>
  <c r="F15" i="6"/>
  <c r="D15" i="6"/>
  <c r="G14" i="6"/>
  <c r="F14" i="6"/>
  <c r="D14" i="6"/>
  <c r="E15" i="6" s="1"/>
  <c r="G13" i="6"/>
  <c r="F13" i="6"/>
  <c r="D13" i="6"/>
  <c r="G12" i="6"/>
  <c r="F12" i="6"/>
  <c r="D12" i="6"/>
  <c r="E13" i="6" s="1"/>
  <c r="G11" i="6"/>
  <c r="F11" i="6"/>
  <c r="D11" i="6"/>
  <c r="G10" i="6"/>
  <c r="F10" i="6"/>
  <c r="D10" i="6"/>
  <c r="E11" i="6" s="1"/>
  <c r="G9" i="6"/>
  <c r="F9" i="6"/>
  <c r="D9" i="6"/>
  <c r="G8" i="6"/>
  <c r="F8" i="6"/>
  <c r="D8" i="6"/>
  <c r="E9" i="6" s="1"/>
  <c r="G7" i="6"/>
  <c r="F7" i="6"/>
  <c r="D7" i="6"/>
  <c r="G6" i="6"/>
  <c r="F6" i="6"/>
  <c r="D6" i="6"/>
  <c r="E7" i="6" s="1"/>
  <c r="G5" i="6"/>
  <c r="F5" i="6"/>
  <c r="D5" i="6"/>
  <c r="G4" i="6"/>
  <c r="F4" i="6"/>
  <c r="D4" i="6"/>
  <c r="E5" i="6" s="1"/>
  <c r="G3" i="6"/>
  <c r="F3" i="6"/>
  <c r="D3" i="6"/>
  <c r="G2" i="6"/>
  <c r="F2" i="6"/>
  <c r="D2" i="6"/>
  <c r="E3" i="6" s="1"/>
  <c r="E56" i="6" l="1"/>
  <c r="E54" i="6"/>
  <c r="E35" i="6"/>
  <c r="E37" i="6"/>
  <c r="E39" i="6"/>
  <c r="E41" i="6"/>
  <c r="E43" i="6"/>
  <c r="E4" i="6"/>
  <c r="E6" i="6"/>
  <c r="E8" i="6"/>
  <c r="E10" i="6"/>
  <c r="E12" i="6"/>
  <c r="E14" i="6"/>
  <c r="E16" i="6"/>
  <c r="E18" i="6"/>
  <c r="E20" i="6"/>
  <c r="E22" i="6"/>
  <c r="E24" i="6"/>
  <c r="E26" i="6"/>
  <c r="E28" i="6"/>
  <c r="E30" i="6"/>
  <c r="E46" i="6"/>
  <c r="E2" i="6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K18" i="5"/>
  <c r="J18" i="5"/>
  <c r="D18" i="5"/>
  <c r="K17" i="5"/>
  <c r="J17" i="5"/>
  <c r="D17" i="5"/>
  <c r="E18" i="5" s="1"/>
  <c r="K16" i="5"/>
  <c r="J16" i="5"/>
  <c r="D16" i="5"/>
  <c r="K15" i="5"/>
  <c r="J15" i="5"/>
  <c r="D15" i="5"/>
  <c r="E16" i="5" s="1"/>
  <c r="K14" i="5"/>
  <c r="J14" i="5"/>
  <c r="D14" i="5"/>
  <c r="K13" i="5"/>
  <c r="J13" i="5"/>
  <c r="D13" i="5"/>
  <c r="E14" i="5" s="1"/>
  <c r="K12" i="5"/>
  <c r="J12" i="5"/>
  <c r="D12" i="5"/>
  <c r="K11" i="5"/>
  <c r="J11" i="5"/>
  <c r="D11" i="5"/>
  <c r="E12" i="5" s="1"/>
  <c r="K10" i="5"/>
  <c r="J10" i="5"/>
  <c r="D10" i="5"/>
  <c r="K9" i="5"/>
  <c r="J9" i="5"/>
  <c r="D9" i="5"/>
  <c r="E10" i="5" s="1"/>
  <c r="K8" i="5"/>
  <c r="J8" i="5"/>
  <c r="D8" i="5"/>
  <c r="K7" i="5"/>
  <c r="J7" i="5"/>
  <c r="D7" i="5"/>
  <c r="E8" i="5" s="1"/>
  <c r="K6" i="5"/>
  <c r="J6" i="5"/>
  <c r="D6" i="5"/>
  <c r="K5" i="5"/>
  <c r="J5" i="5"/>
  <c r="D5" i="5"/>
  <c r="E6" i="5" s="1"/>
  <c r="K4" i="5"/>
  <c r="J4" i="5"/>
  <c r="D4" i="5"/>
  <c r="K3" i="5"/>
  <c r="J3" i="5"/>
  <c r="D3" i="5"/>
  <c r="E4" i="5" s="1"/>
  <c r="E4" i="1"/>
  <c r="D4" i="1"/>
  <c r="D2" i="1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D18" i="4"/>
  <c r="E18" i="4" s="1"/>
  <c r="D19" i="4"/>
  <c r="E20" i="4" s="1"/>
  <c r="D20" i="4"/>
  <c r="E21" i="4" s="1"/>
  <c r="D21" i="4"/>
  <c r="E22" i="4" s="1"/>
  <c r="D22" i="4"/>
  <c r="E23" i="4" s="1"/>
  <c r="D23" i="4"/>
  <c r="E24" i="4" s="1"/>
  <c r="D24" i="4"/>
  <c r="E25" i="4" s="1"/>
  <c r="D25" i="4"/>
  <c r="E26" i="4" s="1"/>
  <c r="D26" i="4"/>
  <c r="E27" i="4" s="1"/>
  <c r="D27" i="4"/>
  <c r="E28" i="4" s="1"/>
  <c r="D28" i="4"/>
  <c r="E29" i="4" s="1"/>
  <c r="D29" i="4"/>
  <c r="E30" i="4" s="1"/>
  <c r="D30" i="4"/>
  <c r="E31" i="4" s="1"/>
  <c r="D31" i="4"/>
  <c r="E32" i="4" s="1"/>
  <c r="D32" i="4"/>
  <c r="E33" i="4" s="1"/>
  <c r="D33" i="4"/>
  <c r="E34" i="4" s="1"/>
  <c r="D34" i="4"/>
  <c r="E35" i="4" s="1"/>
  <c r="D35" i="4"/>
  <c r="E36" i="4" s="1"/>
  <c r="D36" i="4"/>
  <c r="E37" i="4" s="1"/>
  <c r="D37" i="4"/>
  <c r="E38" i="4" s="1"/>
  <c r="D38" i="4"/>
  <c r="E39" i="4" s="1"/>
  <c r="D39" i="4"/>
  <c r="E40" i="4" s="1"/>
  <c r="D40" i="4"/>
  <c r="E41" i="4" s="1"/>
  <c r="D41" i="4"/>
  <c r="E42" i="4" s="1"/>
  <c r="D42" i="4"/>
  <c r="E43" i="4" s="1"/>
  <c r="D43" i="4"/>
  <c r="E44" i="4" s="1"/>
  <c r="D44" i="4"/>
  <c r="E45" i="4" s="1"/>
  <c r="D45" i="4"/>
  <c r="E46" i="4" s="1"/>
  <c r="D46" i="4"/>
  <c r="E47" i="4" s="1"/>
  <c r="D47" i="4"/>
  <c r="E48" i="4" s="1"/>
  <c r="D48" i="4"/>
  <c r="E49" i="4" s="1"/>
  <c r="D49" i="4"/>
  <c r="E50" i="4" s="1"/>
  <c r="D50" i="4"/>
  <c r="E51" i="4" s="1"/>
  <c r="D51" i="4"/>
  <c r="D17" i="4"/>
  <c r="D16" i="4"/>
  <c r="D15" i="4"/>
  <c r="E16" i="4" s="1"/>
  <c r="D14" i="4"/>
  <c r="D13" i="4"/>
  <c r="E14" i="4" s="1"/>
  <c r="D12" i="4"/>
  <c r="D11" i="4"/>
  <c r="E12" i="4" s="1"/>
  <c r="D10" i="4"/>
  <c r="D9" i="4"/>
  <c r="E10" i="4" s="1"/>
  <c r="D8" i="4"/>
  <c r="D7" i="4"/>
  <c r="E8" i="4" s="1"/>
  <c r="D6" i="4"/>
  <c r="D5" i="4"/>
  <c r="E6" i="4" s="1"/>
  <c r="D4" i="4"/>
  <c r="D3" i="4"/>
  <c r="E4" i="4" s="1"/>
  <c r="D2" i="4"/>
  <c r="I4" i="5" l="1"/>
  <c r="I6" i="5"/>
  <c r="I8" i="5"/>
  <c r="I12" i="5"/>
  <c r="I14" i="5"/>
  <c r="I16" i="5"/>
  <c r="I18" i="5"/>
  <c r="E5" i="5"/>
  <c r="E7" i="5"/>
  <c r="E9" i="5"/>
  <c r="E11" i="5"/>
  <c r="E13" i="5"/>
  <c r="E15" i="5"/>
  <c r="E17" i="5"/>
  <c r="I7" i="5"/>
  <c r="I9" i="5"/>
  <c r="I11" i="5"/>
  <c r="I17" i="5"/>
  <c r="I10" i="5"/>
  <c r="I13" i="5"/>
  <c r="I5" i="5"/>
  <c r="I15" i="5"/>
  <c r="I3" i="5"/>
  <c r="E3" i="5"/>
  <c r="E19" i="4"/>
  <c r="E3" i="4"/>
  <c r="E5" i="4"/>
  <c r="E7" i="4"/>
  <c r="E9" i="4"/>
  <c r="E11" i="4"/>
  <c r="E13" i="4"/>
  <c r="E15" i="4"/>
  <c r="E17" i="4"/>
  <c r="E2" i="4"/>
  <c r="D3" i="1"/>
  <c r="D5" i="1"/>
  <c r="E6" i="1" s="1"/>
  <c r="D6" i="1"/>
  <c r="D7" i="1"/>
  <c r="D8" i="1"/>
  <c r="E9" i="1" s="1"/>
  <c r="D9" i="1"/>
  <c r="D10" i="1"/>
  <c r="E11" i="1" s="1"/>
  <c r="D11" i="1"/>
  <c r="D12" i="1"/>
  <c r="E13" i="1" s="1"/>
  <c r="D13" i="1"/>
  <c r="D14" i="1"/>
  <c r="E15" i="1" s="1"/>
  <c r="D15" i="1"/>
  <c r="D16" i="1"/>
  <c r="E17" i="1" s="1"/>
  <c r="D17" i="1"/>
  <c r="E2" i="1"/>
  <c r="E7" i="1" l="1"/>
  <c r="E5" i="1"/>
  <c r="E16" i="1"/>
  <c r="E14" i="1"/>
  <c r="E12" i="1"/>
  <c r="E10" i="1"/>
  <c r="E8" i="1"/>
  <c r="E3" i="1"/>
</calcChain>
</file>

<file path=xl/sharedStrings.xml><?xml version="1.0" encoding="utf-8"?>
<sst xmlns="http://schemas.openxmlformats.org/spreadsheetml/2006/main" count="42" uniqueCount="19">
  <si>
    <t>Tile Size:</t>
  </si>
  <si>
    <t>Default</t>
  </si>
  <si>
    <t>Tiled</t>
  </si>
  <si>
    <t xml:space="preserve">Rows: </t>
  </si>
  <si>
    <t xml:space="preserve">Columns: </t>
  </si>
  <si>
    <t>Delta</t>
  </si>
  <si>
    <t>Difference</t>
  </si>
  <si>
    <t>% of Rows</t>
  </si>
  <si>
    <t>% of Columns</t>
  </si>
  <si>
    <t>Run 1</t>
  </si>
  <si>
    <t>Run 2</t>
  </si>
  <si>
    <t>Default 1</t>
  </si>
  <si>
    <t>Tiled 1</t>
  </si>
  <si>
    <t>Difference 1</t>
  </si>
  <si>
    <t>Delta 1</t>
  </si>
  <si>
    <t>Default 2</t>
  </si>
  <si>
    <t>Tiled 2</t>
  </si>
  <si>
    <t>Difference 2</t>
  </si>
  <si>
    <t>Delta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</si>
</sst>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9" fontId="2" fillId="0" borderId="0" xfId="1" applyFont="1"/>
    <xf numFmtId="164" fontId="2" fillId="0" borderId="0" xfId="0" applyNumberFormat="1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3" fillId="0" borderId="0" xfId="0" applyFont="1" applyBorder="1"/>
    <xf numFmtId="9" fontId="2" fillId="0" borderId="0" xfId="1" applyFont="1" applyBorder="1"/>
    <xf numFmtId="9" fontId="3" fillId="0" borderId="0" xfId="1" applyFont="1" applyBorder="1"/>
    <xf numFmtId="0" fontId="2" fillId="0" borderId="0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Nashua!$B$1</c:f>
              <c:strCache>
                <c:ptCount val="1"/>
                <c:pt idx="0">
                  <c:v>Default</c:v>
                </c:pt>
              </c:strCache>
            </c:strRef>
          </c:tx>
          <c:marker>
            <c:symbol val="none"/>
          </c:marker>
          <c:cat>
            <c:numRef>
              <c:f>Nashua!$A$2:$A$17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</c:numCache>
            </c:numRef>
          </c:cat>
          <c:val>
            <c:numRef>
              <c:f>Nashua!$B$2:$B$17</c:f>
              <c:numCache>
                <c:formatCode>0.0000</c:formatCode>
                <c:ptCount val="16"/>
                <c:pt idx="0">
                  <c:v>13.865399999999999</c:v>
                </c:pt>
                <c:pt idx="1">
                  <c:v>10.756600000000001</c:v>
                </c:pt>
                <c:pt idx="2">
                  <c:v>10.0266</c:v>
                </c:pt>
                <c:pt idx="3">
                  <c:v>9.61099999999999</c:v>
                </c:pt>
                <c:pt idx="4">
                  <c:v>9.5014000000000003</c:v>
                </c:pt>
                <c:pt idx="5">
                  <c:v>8.9283999999999999</c:v>
                </c:pt>
                <c:pt idx="6">
                  <c:v>9.3002000000000002</c:v>
                </c:pt>
                <c:pt idx="7">
                  <c:v>9.3787999999999894</c:v>
                </c:pt>
                <c:pt idx="8">
                  <c:v>9.1408000000000005</c:v>
                </c:pt>
                <c:pt idx="9">
                  <c:v>9.4436</c:v>
                </c:pt>
                <c:pt idx="10">
                  <c:v>8.9187999999999992</c:v>
                </c:pt>
                <c:pt idx="11">
                  <c:v>9.2441999999999993</c:v>
                </c:pt>
                <c:pt idx="12">
                  <c:v>9.2213999999999992</c:v>
                </c:pt>
                <c:pt idx="13">
                  <c:v>9.4217999999999993</c:v>
                </c:pt>
                <c:pt idx="14">
                  <c:v>9.6621999999999897</c:v>
                </c:pt>
                <c:pt idx="15">
                  <c:v>9.7747999999999902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Nashua!$C$1</c:f>
              <c:strCache>
                <c:ptCount val="1"/>
                <c:pt idx="0">
                  <c:v>Tiled</c:v>
                </c:pt>
              </c:strCache>
            </c:strRef>
          </c:tx>
          <c:marker>
            <c:symbol val="none"/>
          </c:marker>
          <c:cat>
            <c:numRef>
              <c:f>Nashua!$A$2:$A$17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</c:numCache>
            </c:numRef>
          </c:cat>
          <c:val>
            <c:numRef>
              <c:f>Nashua!$C$2:$C$17</c:f>
              <c:numCache>
                <c:formatCode>0.0000</c:formatCode>
                <c:ptCount val="16"/>
                <c:pt idx="0">
                  <c:v>7.9501999999999997</c:v>
                </c:pt>
                <c:pt idx="1">
                  <c:v>7.4751999999999903</c:v>
                </c:pt>
                <c:pt idx="2">
                  <c:v>7.4104000000000001</c:v>
                </c:pt>
                <c:pt idx="3">
                  <c:v>7.4757999999999996</c:v>
                </c:pt>
                <c:pt idx="4">
                  <c:v>7.5667999999999997</c:v>
                </c:pt>
                <c:pt idx="5">
                  <c:v>7.3066000000000004</c:v>
                </c:pt>
                <c:pt idx="6">
                  <c:v>7.8474000000000004</c:v>
                </c:pt>
                <c:pt idx="7">
                  <c:v>7.8815999999999997</c:v>
                </c:pt>
                <c:pt idx="8">
                  <c:v>7.7</c:v>
                </c:pt>
                <c:pt idx="9">
                  <c:v>8.0003999999999902</c:v>
                </c:pt>
                <c:pt idx="10">
                  <c:v>7.7030000000000003</c:v>
                </c:pt>
                <c:pt idx="11">
                  <c:v>7.9593999999999996</c:v>
                </c:pt>
                <c:pt idx="12">
                  <c:v>8.0846</c:v>
                </c:pt>
                <c:pt idx="13">
                  <c:v>8.4596</c:v>
                </c:pt>
                <c:pt idx="14">
                  <c:v>8.6345999999999901</c:v>
                </c:pt>
                <c:pt idx="15">
                  <c:v>8.8373999999999899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Nashua!$D$1</c:f>
              <c:strCache>
                <c:ptCount val="1"/>
                <c:pt idx="0">
                  <c:v>Difference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Nashua!$A$2:$A$17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</c:numCache>
            </c:numRef>
          </c:cat>
          <c:val>
            <c:numRef>
              <c:f>Nashua!$D$2:$D$17</c:f>
              <c:numCache>
                <c:formatCode>0.0000</c:formatCode>
                <c:ptCount val="16"/>
                <c:pt idx="0">
                  <c:v>5.9151999999999996</c:v>
                </c:pt>
                <c:pt idx="1">
                  <c:v>3.2814000000000103</c:v>
                </c:pt>
                <c:pt idx="2">
                  <c:v>2.6162000000000001</c:v>
                </c:pt>
                <c:pt idx="3">
                  <c:v>2.1351999999999904</c:v>
                </c:pt>
                <c:pt idx="4">
                  <c:v>1.9346000000000005</c:v>
                </c:pt>
                <c:pt idx="5">
                  <c:v>1.6217999999999995</c:v>
                </c:pt>
                <c:pt idx="6">
                  <c:v>1.4527999999999999</c:v>
                </c:pt>
                <c:pt idx="7">
                  <c:v>1.4971999999999897</c:v>
                </c:pt>
                <c:pt idx="8">
                  <c:v>1.4408000000000003</c:v>
                </c:pt>
                <c:pt idx="9">
                  <c:v>1.4432000000000098</c:v>
                </c:pt>
                <c:pt idx="10">
                  <c:v>1.2157999999999989</c:v>
                </c:pt>
                <c:pt idx="11">
                  <c:v>1.2847999999999997</c:v>
                </c:pt>
                <c:pt idx="12">
                  <c:v>1.1367999999999991</c:v>
                </c:pt>
                <c:pt idx="13">
                  <c:v>0.96219999999999928</c:v>
                </c:pt>
                <c:pt idx="14">
                  <c:v>1.0275999999999996</c:v>
                </c:pt>
                <c:pt idx="15">
                  <c:v>0.93740000000000023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Nashua!$E$1</c:f>
              <c:strCache>
                <c:ptCount val="1"/>
                <c:pt idx="0">
                  <c:v>Delta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Nashua!$A$2:$A$17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</c:numCache>
            </c:numRef>
          </c:cat>
          <c:val>
            <c:numRef>
              <c:f>Nashua!$E$2:$E$17</c:f>
              <c:numCache>
                <c:formatCode>0.0000</c:formatCode>
                <c:ptCount val="16"/>
                <c:pt idx="0">
                  <c:v>5.9151999999999996</c:v>
                </c:pt>
                <c:pt idx="1">
                  <c:v>2.6337999999999893</c:v>
                </c:pt>
                <c:pt idx="2">
                  <c:v>0.66520000000001023</c:v>
                </c:pt>
                <c:pt idx="3">
                  <c:v>0.48100000000000964</c:v>
                </c:pt>
                <c:pt idx="4">
                  <c:v>0.2005999999999899</c:v>
                </c:pt>
                <c:pt idx="5">
                  <c:v>0.31280000000000108</c:v>
                </c:pt>
                <c:pt idx="6">
                  <c:v>0.16899999999999959</c:v>
                </c:pt>
                <c:pt idx="7">
                  <c:v>-4.4399999999989781E-2</c:v>
                </c:pt>
                <c:pt idx="8">
                  <c:v>5.6399999999989348E-2</c:v>
                </c:pt>
                <c:pt idx="9">
                  <c:v>-2.4000000000095056E-3</c:v>
                </c:pt>
                <c:pt idx="10">
                  <c:v>0.22740000000001093</c:v>
                </c:pt>
                <c:pt idx="11">
                  <c:v>-6.9000000000000838E-2</c:v>
                </c:pt>
                <c:pt idx="12">
                  <c:v>0.14800000000000058</c:v>
                </c:pt>
                <c:pt idx="13">
                  <c:v>0.17459999999999987</c:v>
                </c:pt>
                <c:pt idx="14">
                  <c:v>-6.5400000000000347E-2</c:v>
                </c:pt>
                <c:pt idx="15">
                  <c:v>9.0199999999999392E-2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356416"/>
        <c:axId val="159357952"/>
      </c:lineChart>
      <c:catAx>
        <c:axId val="15935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9357952"/>
        <c:crosses val="autoZero"/>
        <c:auto val="1"/>
        <c:lblAlgn val="ctr"/>
        <c:lblOffset val="100"/>
        <c:noMultiLvlLbl val="0"/>
      </c:catAx>
      <c:valAx>
        <c:axId val="159357952"/>
        <c:scaling>
          <c:orientation val="minMax"/>
        </c:scaling>
        <c:delete val="0"/>
        <c:axPos val="l"/>
        <c:majorGridlines/>
        <c:numFmt formatCode="0.0000" sourceLinked="1"/>
        <c:majorTickMark val="none"/>
        <c:minorTickMark val="none"/>
        <c:tickLblPos val="nextTo"/>
        <c:spPr>
          <a:ln w="9525">
            <a:noFill/>
          </a:ln>
        </c:spPr>
        <c:crossAx val="15935641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Maui!$B$1</c:f>
              <c:strCache>
                <c:ptCount val="1"/>
                <c:pt idx="0">
                  <c:v>Default</c:v>
                </c:pt>
              </c:strCache>
            </c:strRef>
          </c:tx>
          <c:marker>
            <c:symbol val="none"/>
          </c:marker>
          <c:cat>
            <c:numRef>
              <c:f>Maui!$A$2:$A$51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cat>
          <c:val>
            <c:numRef>
              <c:f>Maui!$B$2:$B$51</c:f>
              <c:numCache>
                <c:formatCode>0.0000</c:formatCode>
                <c:ptCount val="50"/>
                <c:pt idx="0">
                  <c:v>366.00799999999998</c:v>
                </c:pt>
                <c:pt idx="1">
                  <c:v>201.958</c:v>
                </c:pt>
                <c:pt idx="2">
                  <c:v>151.06819999999999</c:v>
                </c:pt>
                <c:pt idx="3">
                  <c:v>124.6</c:v>
                </c:pt>
                <c:pt idx="4">
                  <c:v>112.31659999999999</c:v>
                </c:pt>
                <c:pt idx="5">
                  <c:v>101.18340000000001</c:v>
                </c:pt>
                <c:pt idx="6">
                  <c:v>94.788399999999996</c:v>
                </c:pt>
                <c:pt idx="7">
                  <c:v>86.980999999999995</c:v>
                </c:pt>
                <c:pt idx="8">
                  <c:v>83.843599999999995</c:v>
                </c:pt>
                <c:pt idx="9">
                  <c:v>80.337999999999994</c:v>
                </c:pt>
                <c:pt idx="10">
                  <c:v>76.709199999999896</c:v>
                </c:pt>
                <c:pt idx="11">
                  <c:v>73.041599999999903</c:v>
                </c:pt>
                <c:pt idx="12">
                  <c:v>73.064400000000006</c:v>
                </c:pt>
                <c:pt idx="13">
                  <c:v>69.879800000000003</c:v>
                </c:pt>
                <c:pt idx="14">
                  <c:v>71.194199999999995</c:v>
                </c:pt>
                <c:pt idx="15">
                  <c:v>67.491799999999998</c:v>
                </c:pt>
                <c:pt idx="16" formatCode="General">
                  <c:v>66.453599999999994</c:v>
                </c:pt>
                <c:pt idx="17" formatCode="General">
                  <c:v>67.295599999999993</c:v>
                </c:pt>
                <c:pt idx="18" formatCode="General">
                  <c:v>63.408799999999999</c:v>
                </c:pt>
                <c:pt idx="19" formatCode="General">
                  <c:v>63.907799999999902</c:v>
                </c:pt>
                <c:pt idx="20" formatCode="General">
                  <c:v>64.2898</c:v>
                </c:pt>
                <c:pt idx="21" formatCode="General">
                  <c:v>64.884999999999906</c:v>
                </c:pt>
                <c:pt idx="22" formatCode="General">
                  <c:v>60.444200000000002</c:v>
                </c:pt>
                <c:pt idx="23" formatCode="General">
                  <c:v>61.035799999999902</c:v>
                </c:pt>
                <c:pt idx="24" formatCode="General">
                  <c:v>61.578599999999902</c:v>
                </c:pt>
                <c:pt idx="25" formatCode="General">
                  <c:v>60.116</c:v>
                </c:pt>
                <c:pt idx="26" formatCode="General">
                  <c:v>60.558799999999998</c:v>
                </c:pt>
                <c:pt idx="27" formatCode="General">
                  <c:v>60.716799999999999</c:v>
                </c:pt>
                <c:pt idx="28" formatCode="General">
                  <c:v>62.156799999999997</c:v>
                </c:pt>
                <c:pt idx="29" formatCode="General">
                  <c:v>61.053199999999997</c:v>
                </c:pt>
                <c:pt idx="30" formatCode="General">
                  <c:v>57.435199999999902</c:v>
                </c:pt>
                <c:pt idx="31" formatCode="General">
                  <c:v>64.1614</c:v>
                </c:pt>
                <c:pt idx="32" formatCode="General">
                  <c:v>57.837599999999902</c:v>
                </c:pt>
                <c:pt idx="33" formatCode="General">
                  <c:v>58.345599999999997</c:v>
                </c:pt>
                <c:pt idx="34" formatCode="General">
                  <c:v>58.249600000000001</c:v>
                </c:pt>
                <c:pt idx="35" formatCode="General">
                  <c:v>58.495399999999997</c:v>
                </c:pt>
                <c:pt idx="36" formatCode="General">
                  <c:v>58.732799999999997</c:v>
                </c:pt>
                <c:pt idx="37" formatCode="General">
                  <c:v>59.658200000000001</c:v>
                </c:pt>
                <c:pt idx="38" formatCode="General">
                  <c:v>59.7592</c:v>
                </c:pt>
                <c:pt idx="39" formatCode="General">
                  <c:v>60.480800000000002</c:v>
                </c:pt>
                <c:pt idx="40" formatCode="General">
                  <c:v>61.144599999999997</c:v>
                </c:pt>
                <c:pt idx="41" formatCode="General">
                  <c:v>61.2014</c:v>
                </c:pt>
                <c:pt idx="42" formatCode="General">
                  <c:v>61.666200000000003</c:v>
                </c:pt>
                <c:pt idx="43" formatCode="General">
                  <c:v>62.364800000000002</c:v>
                </c:pt>
                <c:pt idx="44" formatCode="General">
                  <c:v>62.928199999999997</c:v>
                </c:pt>
                <c:pt idx="45" formatCode="General">
                  <c:v>56.556799999999903</c:v>
                </c:pt>
                <c:pt idx="46" formatCode="General">
                  <c:v>57.163400000000003</c:v>
                </c:pt>
                <c:pt idx="47" formatCode="General">
                  <c:v>65.027999999999906</c:v>
                </c:pt>
                <c:pt idx="48" formatCode="General">
                  <c:v>58.908999999999999</c:v>
                </c:pt>
                <c:pt idx="49" formatCode="General">
                  <c:v>59.494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Maui!$C$1</c:f>
              <c:strCache>
                <c:ptCount val="1"/>
                <c:pt idx="0">
                  <c:v>Tiled</c:v>
                </c:pt>
              </c:strCache>
            </c:strRef>
          </c:tx>
          <c:marker>
            <c:symbol val="none"/>
          </c:marker>
          <c:cat>
            <c:numRef>
              <c:f>Maui!$A$2:$A$51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cat>
          <c:val>
            <c:numRef>
              <c:f>Maui!$C$2:$C$51</c:f>
              <c:numCache>
                <c:formatCode>0.0000</c:formatCode>
                <c:ptCount val="50"/>
                <c:pt idx="0">
                  <c:v>40.636200000000002</c:v>
                </c:pt>
                <c:pt idx="1">
                  <c:v>38.236800000000002</c:v>
                </c:pt>
                <c:pt idx="2">
                  <c:v>37.894999999999897</c:v>
                </c:pt>
                <c:pt idx="3">
                  <c:v>37.647599999999997</c:v>
                </c:pt>
                <c:pt idx="4">
                  <c:v>37.883600000000001</c:v>
                </c:pt>
                <c:pt idx="5">
                  <c:v>38.116599999999998</c:v>
                </c:pt>
                <c:pt idx="6">
                  <c:v>38.4178</c:v>
                </c:pt>
                <c:pt idx="7">
                  <c:v>38.253999999999998</c:v>
                </c:pt>
                <c:pt idx="8">
                  <c:v>38.262</c:v>
                </c:pt>
                <c:pt idx="9">
                  <c:v>38.682400000000001</c:v>
                </c:pt>
                <c:pt idx="10">
                  <c:v>38.477199999999897</c:v>
                </c:pt>
                <c:pt idx="11">
                  <c:v>38.612000000000002</c:v>
                </c:pt>
                <c:pt idx="12">
                  <c:v>38.287999999999997</c:v>
                </c:pt>
                <c:pt idx="13">
                  <c:v>38.416200000000003</c:v>
                </c:pt>
                <c:pt idx="14">
                  <c:v>39.070599999999999</c:v>
                </c:pt>
                <c:pt idx="15">
                  <c:v>38.993600000000001</c:v>
                </c:pt>
                <c:pt idx="16" formatCode="General">
                  <c:v>38.328999999999901</c:v>
                </c:pt>
                <c:pt idx="17" formatCode="General">
                  <c:v>38.828400000000002</c:v>
                </c:pt>
                <c:pt idx="18" formatCode="General">
                  <c:v>38.372</c:v>
                </c:pt>
                <c:pt idx="19" formatCode="General">
                  <c:v>38.982199999999899</c:v>
                </c:pt>
                <c:pt idx="20" formatCode="General">
                  <c:v>39.5152</c:v>
                </c:pt>
                <c:pt idx="21" formatCode="General">
                  <c:v>40.148000000000003</c:v>
                </c:pt>
                <c:pt idx="22" formatCode="General">
                  <c:v>39.287199999999999</c:v>
                </c:pt>
                <c:pt idx="23" formatCode="General">
                  <c:v>39.7072</c:v>
                </c:pt>
                <c:pt idx="24" formatCode="General">
                  <c:v>40.226599999999998</c:v>
                </c:pt>
                <c:pt idx="25" formatCode="General">
                  <c:v>38.557399999999902</c:v>
                </c:pt>
                <c:pt idx="26" formatCode="General">
                  <c:v>38.7684</c:v>
                </c:pt>
                <c:pt idx="27" formatCode="General">
                  <c:v>38.9602</c:v>
                </c:pt>
                <c:pt idx="28" formatCode="General">
                  <c:v>39.314</c:v>
                </c:pt>
                <c:pt idx="29" formatCode="General">
                  <c:v>39.654200000000003</c:v>
                </c:pt>
                <c:pt idx="30" formatCode="General">
                  <c:v>38.447599999999902</c:v>
                </c:pt>
                <c:pt idx="31" formatCode="General">
                  <c:v>45.7624</c:v>
                </c:pt>
                <c:pt idx="32" formatCode="General">
                  <c:v>39.464799999999997</c:v>
                </c:pt>
                <c:pt idx="33" formatCode="General">
                  <c:v>39.936</c:v>
                </c:pt>
                <c:pt idx="34" formatCode="General">
                  <c:v>40.290199999999999</c:v>
                </c:pt>
                <c:pt idx="35" formatCode="General">
                  <c:v>40.919599999999903</c:v>
                </c:pt>
                <c:pt idx="36" formatCode="General">
                  <c:v>41.664999999999999</c:v>
                </c:pt>
                <c:pt idx="37" formatCode="General">
                  <c:v>42.171999999999997</c:v>
                </c:pt>
                <c:pt idx="38" formatCode="General">
                  <c:v>42.444200000000002</c:v>
                </c:pt>
                <c:pt idx="39" formatCode="General">
                  <c:v>43.156399999999998</c:v>
                </c:pt>
                <c:pt idx="40" formatCode="General">
                  <c:v>44.128599999999999</c:v>
                </c:pt>
                <c:pt idx="41" formatCode="General">
                  <c:v>44.742400000000004</c:v>
                </c:pt>
                <c:pt idx="42" formatCode="General">
                  <c:v>45.706000000000003</c:v>
                </c:pt>
                <c:pt idx="43" formatCode="General">
                  <c:v>46.535199999999897</c:v>
                </c:pt>
                <c:pt idx="44" formatCode="General">
                  <c:v>47.174599999999998</c:v>
                </c:pt>
                <c:pt idx="45" formatCode="General">
                  <c:v>42.802199999999999</c:v>
                </c:pt>
                <c:pt idx="46" formatCode="General">
                  <c:v>43.666199999999897</c:v>
                </c:pt>
                <c:pt idx="47" formatCode="General">
                  <c:v>51.105400000000003</c:v>
                </c:pt>
                <c:pt idx="48" formatCode="General">
                  <c:v>44.938800000000001</c:v>
                </c:pt>
                <c:pt idx="49" formatCode="General">
                  <c:v>45.806599999999897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Maui!$D$1</c:f>
              <c:strCache>
                <c:ptCount val="1"/>
                <c:pt idx="0">
                  <c:v>Difference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Maui!$A$2:$A$51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cat>
          <c:val>
            <c:numRef>
              <c:f>Maui!$D$2:$D$51</c:f>
              <c:numCache>
                <c:formatCode>0.0000</c:formatCode>
                <c:ptCount val="50"/>
                <c:pt idx="0">
                  <c:v>325.37180000000001</c:v>
                </c:pt>
                <c:pt idx="1">
                  <c:v>163.72120000000001</c:v>
                </c:pt>
                <c:pt idx="2">
                  <c:v>113.17320000000009</c:v>
                </c:pt>
                <c:pt idx="3">
                  <c:v>86.952399999999997</c:v>
                </c:pt>
                <c:pt idx="4">
                  <c:v>74.432999999999993</c:v>
                </c:pt>
                <c:pt idx="5">
                  <c:v>63.066800000000008</c:v>
                </c:pt>
                <c:pt idx="6">
                  <c:v>56.370599999999996</c:v>
                </c:pt>
                <c:pt idx="7">
                  <c:v>48.726999999999997</c:v>
                </c:pt>
                <c:pt idx="8">
                  <c:v>45.581599999999995</c:v>
                </c:pt>
                <c:pt idx="9">
                  <c:v>41.655599999999993</c:v>
                </c:pt>
                <c:pt idx="10">
                  <c:v>38.231999999999999</c:v>
                </c:pt>
                <c:pt idx="11">
                  <c:v>34.429599999999901</c:v>
                </c:pt>
                <c:pt idx="12">
                  <c:v>34.77640000000001</c:v>
                </c:pt>
                <c:pt idx="13">
                  <c:v>31.4636</c:v>
                </c:pt>
                <c:pt idx="14">
                  <c:v>32.123599999999996</c:v>
                </c:pt>
                <c:pt idx="15">
                  <c:v>28.498199999999997</c:v>
                </c:pt>
                <c:pt idx="16">
                  <c:v>28.124600000000093</c:v>
                </c:pt>
                <c:pt idx="17">
                  <c:v>28.467199999999991</c:v>
                </c:pt>
                <c:pt idx="18">
                  <c:v>25.036799999999999</c:v>
                </c:pt>
                <c:pt idx="19">
                  <c:v>24.925600000000003</c:v>
                </c:pt>
                <c:pt idx="20">
                  <c:v>24.7746</c:v>
                </c:pt>
                <c:pt idx="21">
                  <c:v>24.736999999999902</c:v>
                </c:pt>
                <c:pt idx="22">
                  <c:v>21.157000000000004</c:v>
                </c:pt>
                <c:pt idx="23">
                  <c:v>21.328599999999902</c:v>
                </c:pt>
                <c:pt idx="24">
                  <c:v>21.351999999999904</c:v>
                </c:pt>
                <c:pt idx="25">
                  <c:v>21.558600000000098</c:v>
                </c:pt>
                <c:pt idx="26">
                  <c:v>21.790399999999998</c:v>
                </c:pt>
                <c:pt idx="27">
                  <c:v>21.756599999999999</c:v>
                </c:pt>
                <c:pt idx="28">
                  <c:v>22.842799999999997</c:v>
                </c:pt>
                <c:pt idx="29">
                  <c:v>21.398999999999994</c:v>
                </c:pt>
                <c:pt idx="30">
                  <c:v>18.9876</c:v>
                </c:pt>
                <c:pt idx="31">
                  <c:v>18.399000000000001</c:v>
                </c:pt>
                <c:pt idx="32">
                  <c:v>18.372799999999906</c:v>
                </c:pt>
                <c:pt idx="33">
                  <c:v>18.409599999999998</c:v>
                </c:pt>
                <c:pt idx="34">
                  <c:v>17.959400000000002</c:v>
                </c:pt>
                <c:pt idx="35">
                  <c:v>17.575800000000093</c:v>
                </c:pt>
                <c:pt idx="36">
                  <c:v>17.067799999999998</c:v>
                </c:pt>
                <c:pt idx="37">
                  <c:v>17.486200000000004</c:v>
                </c:pt>
                <c:pt idx="38">
                  <c:v>17.314999999999998</c:v>
                </c:pt>
                <c:pt idx="39">
                  <c:v>17.324400000000004</c:v>
                </c:pt>
                <c:pt idx="40">
                  <c:v>17.015999999999998</c:v>
                </c:pt>
                <c:pt idx="41">
                  <c:v>16.458999999999996</c:v>
                </c:pt>
                <c:pt idx="42">
                  <c:v>15.9602</c:v>
                </c:pt>
                <c:pt idx="43">
                  <c:v>15.829600000000106</c:v>
                </c:pt>
                <c:pt idx="44">
                  <c:v>15.753599999999999</c:v>
                </c:pt>
                <c:pt idx="45">
                  <c:v>13.754599999999904</c:v>
                </c:pt>
                <c:pt idx="46">
                  <c:v>13.497200000000106</c:v>
                </c:pt>
                <c:pt idx="47">
                  <c:v>13.922599999999903</c:v>
                </c:pt>
                <c:pt idx="48">
                  <c:v>13.970199999999998</c:v>
                </c:pt>
                <c:pt idx="49">
                  <c:v>13.687400000000103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Maui!$E$1</c:f>
              <c:strCache>
                <c:ptCount val="1"/>
                <c:pt idx="0">
                  <c:v>Delta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Maui!$A$2:$A$51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cat>
          <c:val>
            <c:numRef>
              <c:f>Maui!$E$2:$E$51</c:f>
              <c:numCache>
                <c:formatCode>0.0000</c:formatCode>
                <c:ptCount val="50"/>
                <c:pt idx="0">
                  <c:v>325.37180000000001</c:v>
                </c:pt>
                <c:pt idx="1">
                  <c:v>161.6506</c:v>
                </c:pt>
                <c:pt idx="2">
                  <c:v>50.547999999999917</c:v>
                </c:pt>
                <c:pt idx="3">
                  <c:v>26.220800000000096</c:v>
                </c:pt>
                <c:pt idx="4">
                  <c:v>12.519400000000005</c:v>
                </c:pt>
                <c:pt idx="5">
                  <c:v>11.366199999999985</c:v>
                </c:pt>
                <c:pt idx="6">
                  <c:v>6.6962000000000117</c:v>
                </c:pt>
                <c:pt idx="7">
                  <c:v>7.6435999999999993</c:v>
                </c:pt>
                <c:pt idx="8">
                  <c:v>3.1454000000000022</c:v>
                </c:pt>
                <c:pt idx="9">
                  <c:v>3.9260000000000019</c:v>
                </c:pt>
                <c:pt idx="10">
                  <c:v>3.4235999999999933</c:v>
                </c:pt>
                <c:pt idx="11">
                  <c:v>3.8024000000000981</c:v>
                </c:pt>
                <c:pt idx="12">
                  <c:v>-0.34680000000010835</c:v>
                </c:pt>
                <c:pt idx="13">
                  <c:v>3.31280000000001</c:v>
                </c:pt>
                <c:pt idx="14">
                  <c:v>-0.65999999999999659</c:v>
                </c:pt>
                <c:pt idx="15">
                  <c:v>3.6253999999999991</c:v>
                </c:pt>
                <c:pt idx="16">
                  <c:v>0.37359999999990379</c:v>
                </c:pt>
                <c:pt idx="17">
                  <c:v>-0.34259999999989788</c:v>
                </c:pt>
                <c:pt idx="18">
                  <c:v>3.4303999999999917</c:v>
                </c:pt>
                <c:pt idx="19">
                  <c:v>0.11119999999999663</c:v>
                </c:pt>
                <c:pt idx="20">
                  <c:v>0.15100000000000335</c:v>
                </c:pt>
                <c:pt idx="21">
                  <c:v>3.7600000000097111E-2</c:v>
                </c:pt>
                <c:pt idx="22">
                  <c:v>3.5799999999998988</c:v>
                </c:pt>
                <c:pt idx="23">
                  <c:v>-0.1715999999998985</c:v>
                </c:pt>
                <c:pt idx="24">
                  <c:v>-2.3400000000002308E-2</c:v>
                </c:pt>
                <c:pt idx="25">
                  <c:v>-0.20660000000019352</c:v>
                </c:pt>
                <c:pt idx="26">
                  <c:v>-0.23179999999990031</c:v>
                </c:pt>
                <c:pt idx="27">
                  <c:v>3.3799999999999386E-2</c:v>
                </c:pt>
                <c:pt idx="28">
                  <c:v>-1.0861999999999981</c:v>
                </c:pt>
                <c:pt idx="29">
                  <c:v>1.4438000000000031</c:v>
                </c:pt>
                <c:pt idx="30">
                  <c:v>2.4113999999999933</c:v>
                </c:pt>
                <c:pt idx="31">
                  <c:v>0.58859999999999957</c:v>
                </c:pt>
                <c:pt idx="32">
                  <c:v>2.6200000000095258E-2</c:v>
                </c:pt>
                <c:pt idx="33">
                  <c:v>-3.680000000009187E-2</c:v>
                </c:pt>
                <c:pt idx="34">
                  <c:v>0.45019999999999527</c:v>
                </c:pt>
                <c:pt idx="35">
                  <c:v>0.3835999999999089</c:v>
                </c:pt>
                <c:pt idx="36">
                  <c:v>0.50800000000009504</c:v>
                </c:pt>
                <c:pt idx="37">
                  <c:v>-0.41840000000000543</c:v>
                </c:pt>
                <c:pt idx="38">
                  <c:v>0.17120000000000601</c:v>
                </c:pt>
                <c:pt idx="39">
                  <c:v>-9.4000000000065143E-3</c:v>
                </c:pt>
                <c:pt idx="40">
                  <c:v>0.308400000000006</c:v>
                </c:pt>
                <c:pt idx="41">
                  <c:v>0.55700000000000216</c:v>
                </c:pt>
                <c:pt idx="42">
                  <c:v>0.49879999999999569</c:v>
                </c:pt>
                <c:pt idx="43">
                  <c:v>0.13059999999989458</c:v>
                </c:pt>
                <c:pt idx="44">
                  <c:v>7.6000000000107093E-2</c:v>
                </c:pt>
                <c:pt idx="45">
                  <c:v>1.9990000000000947</c:v>
                </c:pt>
                <c:pt idx="46">
                  <c:v>0.25739999999979801</c:v>
                </c:pt>
                <c:pt idx="47">
                  <c:v>-0.42539999999979727</c:v>
                </c:pt>
                <c:pt idx="48">
                  <c:v>-4.7600000000095122E-2</c:v>
                </c:pt>
                <c:pt idx="49">
                  <c:v>0.28279999999989514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430144"/>
        <c:axId val="159431680"/>
      </c:lineChart>
      <c:catAx>
        <c:axId val="15943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9431680"/>
        <c:crosses val="autoZero"/>
        <c:auto val="1"/>
        <c:lblAlgn val="ctr"/>
        <c:lblOffset val="100"/>
        <c:noMultiLvlLbl val="0"/>
      </c:catAx>
      <c:valAx>
        <c:axId val="159431680"/>
        <c:scaling>
          <c:orientation val="minMax"/>
        </c:scaling>
        <c:delete val="0"/>
        <c:axPos val="l"/>
        <c:majorGridlines/>
        <c:numFmt formatCode="0.0000" sourceLinked="1"/>
        <c:majorTickMark val="none"/>
        <c:minorTickMark val="none"/>
        <c:tickLblPos val="nextTo"/>
        <c:spPr>
          <a:ln w="9525">
            <a:noFill/>
          </a:ln>
        </c:spPr>
        <c:crossAx val="1594301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ETOPO1!$B$1</c:f>
              <c:strCache>
                <c:ptCount val="1"/>
                <c:pt idx="0">
                  <c:v>Default</c:v>
                </c:pt>
              </c:strCache>
            </c:strRef>
          </c:tx>
          <c:marker>
            <c:symbol val="none"/>
          </c:marker>
          <c:cat>
            <c:numRef>
              <c:f>ETOPO1!$A$2:$A$101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ETOPO1!$B$2:$B$101</c:f>
              <c:numCache>
                <c:formatCode>General</c:formatCode>
                <c:ptCount val="100"/>
                <c:pt idx="0">
                  <c:v>16595.896000000001</c:v>
                </c:pt>
                <c:pt idx="1">
                  <c:v>8540.7059999999892</c:v>
                </c:pt>
                <c:pt idx="2">
                  <c:v>6035.3215</c:v>
                </c:pt>
                <c:pt idx="3">
                  <c:v>4544.7425000000003</c:v>
                </c:pt>
                <c:pt idx="4">
                  <c:v>3699.2595000000001</c:v>
                </c:pt>
                <c:pt idx="5">
                  <c:v>3138.2159999999999</c:v>
                </c:pt>
                <c:pt idx="6">
                  <c:v>2692.8379999999902</c:v>
                </c:pt>
                <c:pt idx="7">
                  <c:v>2455.7534999999998</c:v>
                </c:pt>
                <c:pt idx="8">
                  <c:v>2241.9364999999998</c:v>
                </c:pt>
                <c:pt idx="9">
                  <c:v>2050.5419999999999</c:v>
                </c:pt>
                <c:pt idx="10">
                  <c:v>1880.9335000000001</c:v>
                </c:pt>
                <c:pt idx="11">
                  <c:v>1807.4535000000001</c:v>
                </c:pt>
                <c:pt idx="12">
                  <c:v>1640.2280000000001</c:v>
                </c:pt>
                <c:pt idx="13">
                  <c:v>1611.3915</c:v>
                </c:pt>
                <c:pt idx="14">
                  <c:v>1490.4894999999999</c:v>
                </c:pt>
                <c:pt idx="15">
                  <c:v>1424.9105</c:v>
                </c:pt>
                <c:pt idx="16">
                  <c:v>1356.9279999999901</c:v>
                </c:pt>
                <c:pt idx="17">
                  <c:v>1365.2260000000001</c:v>
                </c:pt>
                <c:pt idx="18">
                  <c:v>1282.8699999999999</c:v>
                </c:pt>
                <c:pt idx="19">
                  <c:v>1236.413</c:v>
                </c:pt>
                <c:pt idx="20">
                  <c:v>1194.4389999999901</c:v>
                </c:pt>
                <c:pt idx="21">
                  <c:v>1136.643</c:v>
                </c:pt>
                <c:pt idx="22">
                  <c:v>1130.575</c:v>
                </c:pt>
                <c:pt idx="23">
                  <c:v>1123.26899999999</c:v>
                </c:pt>
                <c:pt idx="24">
                  <c:v>1054.9925000000001</c:v>
                </c:pt>
                <c:pt idx="25">
                  <c:v>1051.8795</c:v>
                </c:pt>
                <c:pt idx="26">
                  <c:v>1063.51</c:v>
                </c:pt>
                <c:pt idx="27">
                  <c:v>979.69100000000003</c:v>
                </c:pt>
                <c:pt idx="28">
                  <c:v>1006.1735</c:v>
                </c:pt>
                <c:pt idx="29">
                  <c:v>976.02499999999998</c:v>
                </c:pt>
                <c:pt idx="30">
                  <c:v>920.23749999999995</c:v>
                </c:pt>
                <c:pt idx="31">
                  <c:v>945.35249999999996</c:v>
                </c:pt>
                <c:pt idx="32">
                  <c:v>912.31849999999997</c:v>
                </c:pt>
                <c:pt idx="33">
                  <c:v>910.89</c:v>
                </c:pt>
                <c:pt idx="34">
                  <c:v>908.16750000000002</c:v>
                </c:pt>
                <c:pt idx="35">
                  <c:v>906.02750000000003</c:v>
                </c:pt>
                <c:pt idx="36">
                  <c:v>827.803</c:v>
                </c:pt>
                <c:pt idx="37">
                  <c:v>830.77250000000004</c:v>
                </c:pt>
                <c:pt idx="38">
                  <c:v>835.26199999999994</c:v>
                </c:pt>
                <c:pt idx="39">
                  <c:v>847.8365</c:v>
                </c:pt>
                <c:pt idx="40">
                  <c:v>851.383499999999</c:v>
                </c:pt>
                <c:pt idx="41">
                  <c:v>829.93200000000002</c:v>
                </c:pt>
                <c:pt idx="42">
                  <c:v>831.53649999999902</c:v>
                </c:pt>
                <c:pt idx="43">
                  <c:v>756.09</c:v>
                </c:pt>
                <c:pt idx="44">
                  <c:v>769.35149999999999</c:v>
                </c:pt>
                <c:pt idx="45">
                  <c:v>766.46699999999998</c:v>
                </c:pt>
                <c:pt idx="46">
                  <c:v>768.176999999999</c:v>
                </c:pt>
                <c:pt idx="47">
                  <c:v>791.24599999999998</c:v>
                </c:pt>
                <c:pt idx="48">
                  <c:v>770.50649999999996</c:v>
                </c:pt>
                <c:pt idx="49">
                  <c:v>772.31999999999903</c:v>
                </c:pt>
                <c:pt idx="50">
                  <c:v>767.42899999999997</c:v>
                </c:pt>
                <c:pt idx="51">
                  <c:v>788.78899999999999</c:v>
                </c:pt>
                <c:pt idx="52">
                  <c:v>779.46550000000002</c:v>
                </c:pt>
                <c:pt idx="53">
                  <c:v>786.82749999999999</c:v>
                </c:pt>
                <c:pt idx="54">
                  <c:v>691.53099999999995</c:v>
                </c:pt>
                <c:pt idx="55">
                  <c:v>688.41150000000005</c:v>
                </c:pt>
                <c:pt idx="56">
                  <c:v>696.7595</c:v>
                </c:pt>
                <c:pt idx="57">
                  <c:v>703.44050000000004</c:v>
                </c:pt>
                <c:pt idx="58">
                  <c:v>693.59249999999997</c:v>
                </c:pt>
                <c:pt idx="59">
                  <c:v>707.08699999999999</c:v>
                </c:pt>
                <c:pt idx="60">
                  <c:v>691.92449999999997</c:v>
                </c:pt>
                <c:pt idx="61">
                  <c:v>695.74299999999903</c:v>
                </c:pt>
                <c:pt idx="62">
                  <c:v>710.15</c:v>
                </c:pt>
                <c:pt idx="63">
                  <c:v>737.197</c:v>
                </c:pt>
                <c:pt idx="64">
                  <c:v>710.41650000000004</c:v>
                </c:pt>
                <c:pt idx="65">
                  <c:v>714.26199999999994</c:v>
                </c:pt>
                <c:pt idx="66">
                  <c:v>712.25049999999999</c:v>
                </c:pt>
                <c:pt idx="67">
                  <c:v>723.43899999999996</c:v>
                </c:pt>
                <c:pt idx="68">
                  <c:v>720.54449999999997</c:v>
                </c:pt>
                <c:pt idx="69">
                  <c:v>716.37549999999999</c:v>
                </c:pt>
                <c:pt idx="70">
                  <c:v>728.27800000000002</c:v>
                </c:pt>
                <c:pt idx="71">
                  <c:v>737.05499999999995</c:v>
                </c:pt>
                <c:pt idx="72">
                  <c:v>640.74849999999901</c:v>
                </c:pt>
                <c:pt idx="73">
                  <c:v>644.86450000000002</c:v>
                </c:pt>
                <c:pt idx="74">
                  <c:v>652.77700000000004</c:v>
                </c:pt>
                <c:pt idx="75">
                  <c:v>651.23900000000003</c:v>
                </c:pt>
                <c:pt idx="76">
                  <c:v>651.09900000000005</c:v>
                </c:pt>
                <c:pt idx="77">
                  <c:v>648.40599999999995</c:v>
                </c:pt>
                <c:pt idx="78">
                  <c:v>649.77599999999995</c:v>
                </c:pt>
                <c:pt idx="79">
                  <c:v>657.65800000000002</c:v>
                </c:pt>
                <c:pt idx="80">
                  <c:v>662.96</c:v>
                </c:pt>
                <c:pt idx="81">
                  <c:v>666.52549999999997</c:v>
                </c:pt>
                <c:pt idx="82">
                  <c:v>668.20299999999997</c:v>
                </c:pt>
                <c:pt idx="83">
                  <c:v>679.87249999999995</c:v>
                </c:pt>
                <c:pt idx="84">
                  <c:v>663.99849999999901</c:v>
                </c:pt>
                <c:pt idx="85">
                  <c:v>669.803</c:v>
                </c:pt>
                <c:pt idx="86">
                  <c:v>676.70749999999998</c:v>
                </c:pt>
                <c:pt idx="87">
                  <c:v>680.76149999999996</c:v>
                </c:pt>
                <c:pt idx="88">
                  <c:v>689.76599999999996</c:v>
                </c:pt>
                <c:pt idx="89">
                  <c:v>684.178</c:v>
                </c:pt>
                <c:pt idx="90">
                  <c:v>691.59050000000002</c:v>
                </c:pt>
                <c:pt idx="91">
                  <c:v>692.34500000000003</c:v>
                </c:pt>
                <c:pt idx="92">
                  <c:v>691.79250000000002</c:v>
                </c:pt>
                <c:pt idx="93">
                  <c:v>701.97</c:v>
                </c:pt>
                <c:pt idx="94">
                  <c:v>701.13799999999901</c:v>
                </c:pt>
                <c:pt idx="95">
                  <c:v>703.17650000000003</c:v>
                </c:pt>
                <c:pt idx="96">
                  <c:v>699.98800000000006</c:v>
                </c:pt>
                <c:pt idx="97">
                  <c:v>702.69650000000001</c:v>
                </c:pt>
                <c:pt idx="98">
                  <c:v>706.98049999999898</c:v>
                </c:pt>
                <c:pt idx="99">
                  <c:v>713.62199999999996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ETOPO1!$C$1</c:f>
              <c:strCache>
                <c:ptCount val="1"/>
                <c:pt idx="0">
                  <c:v>Tiled</c:v>
                </c:pt>
              </c:strCache>
            </c:strRef>
          </c:tx>
          <c:marker>
            <c:symbol val="none"/>
          </c:marker>
          <c:cat>
            <c:numRef>
              <c:f>ETOPO1!$A$2:$A$101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ETOPO1!$C$2:$C$101</c:f>
              <c:numCache>
                <c:formatCode>General</c:formatCode>
                <c:ptCount val="100"/>
                <c:pt idx="0">
                  <c:v>377.66500000000002</c:v>
                </c:pt>
                <c:pt idx="1">
                  <c:v>364.41849999999999</c:v>
                </c:pt>
                <c:pt idx="2">
                  <c:v>361.03750000000002</c:v>
                </c:pt>
                <c:pt idx="3">
                  <c:v>360.01549999999997</c:v>
                </c:pt>
                <c:pt idx="4">
                  <c:v>360.3845</c:v>
                </c:pt>
                <c:pt idx="5">
                  <c:v>362.53949999999998</c:v>
                </c:pt>
                <c:pt idx="6">
                  <c:v>361.52199999999999</c:v>
                </c:pt>
                <c:pt idx="7">
                  <c:v>362.18150000000003</c:v>
                </c:pt>
                <c:pt idx="8">
                  <c:v>362.57299999999998</c:v>
                </c:pt>
                <c:pt idx="9">
                  <c:v>360.78149999999999</c:v>
                </c:pt>
                <c:pt idx="10">
                  <c:v>361.28800000000001</c:v>
                </c:pt>
                <c:pt idx="11">
                  <c:v>363.34799999999899</c:v>
                </c:pt>
                <c:pt idx="12">
                  <c:v>361.544499999999</c:v>
                </c:pt>
                <c:pt idx="13">
                  <c:v>363.60649999999998</c:v>
                </c:pt>
                <c:pt idx="14">
                  <c:v>361.91050000000001</c:v>
                </c:pt>
                <c:pt idx="15">
                  <c:v>360.86250000000001</c:v>
                </c:pt>
                <c:pt idx="16">
                  <c:v>361.76499999999999</c:v>
                </c:pt>
                <c:pt idx="17">
                  <c:v>364.56349999999998</c:v>
                </c:pt>
                <c:pt idx="18">
                  <c:v>362.4975</c:v>
                </c:pt>
                <c:pt idx="19">
                  <c:v>361.98050000000001</c:v>
                </c:pt>
                <c:pt idx="20">
                  <c:v>364.61500000000001</c:v>
                </c:pt>
                <c:pt idx="21">
                  <c:v>360.17649999999998</c:v>
                </c:pt>
                <c:pt idx="22">
                  <c:v>361.72449999999998</c:v>
                </c:pt>
                <c:pt idx="23">
                  <c:v>363.34899999999999</c:v>
                </c:pt>
                <c:pt idx="24">
                  <c:v>362.71449999999999</c:v>
                </c:pt>
                <c:pt idx="25">
                  <c:v>365.60649999999998</c:v>
                </c:pt>
                <c:pt idx="26">
                  <c:v>368.18200000000002</c:v>
                </c:pt>
                <c:pt idx="27">
                  <c:v>361.36950000000002</c:v>
                </c:pt>
                <c:pt idx="28">
                  <c:v>363.08850000000001</c:v>
                </c:pt>
                <c:pt idx="29">
                  <c:v>365.03949999999998</c:v>
                </c:pt>
                <c:pt idx="30">
                  <c:v>363.21350000000001</c:v>
                </c:pt>
                <c:pt idx="31">
                  <c:v>397.68599999999998</c:v>
                </c:pt>
                <c:pt idx="32">
                  <c:v>367.13</c:v>
                </c:pt>
                <c:pt idx="33">
                  <c:v>368.58849999999899</c:v>
                </c:pt>
                <c:pt idx="34">
                  <c:v>371.64600000000002</c:v>
                </c:pt>
                <c:pt idx="35">
                  <c:v>372.03750000000002</c:v>
                </c:pt>
                <c:pt idx="36">
                  <c:v>361.52949999999998</c:v>
                </c:pt>
                <c:pt idx="37">
                  <c:v>363.16849999999999</c:v>
                </c:pt>
                <c:pt idx="38">
                  <c:v>364.21</c:v>
                </c:pt>
                <c:pt idx="39">
                  <c:v>367.21600000000001</c:v>
                </c:pt>
                <c:pt idx="40">
                  <c:v>372.03800000000001</c:v>
                </c:pt>
                <c:pt idx="41">
                  <c:v>370.34100000000001</c:v>
                </c:pt>
                <c:pt idx="42">
                  <c:v>372.245</c:v>
                </c:pt>
                <c:pt idx="43">
                  <c:v>367.73899999999998</c:v>
                </c:pt>
                <c:pt idx="44">
                  <c:v>370.308999999999</c:v>
                </c:pt>
                <c:pt idx="45">
                  <c:v>372.53099999999898</c:v>
                </c:pt>
                <c:pt idx="46">
                  <c:v>374.50299999999999</c:v>
                </c:pt>
                <c:pt idx="47">
                  <c:v>401.54199999999997</c:v>
                </c:pt>
                <c:pt idx="48">
                  <c:v>380.41849999999999</c:v>
                </c:pt>
                <c:pt idx="49">
                  <c:v>382.09</c:v>
                </c:pt>
                <c:pt idx="50">
                  <c:v>384.0505</c:v>
                </c:pt>
                <c:pt idx="51">
                  <c:v>387.6035</c:v>
                </c:pt>
                <c:pt idx="52">
                  <c:v>390.07799999999997</c:v>
                </c:pt>
                <c:pt idx="53">
                  <c:v>406.255</c:v>
                </c:pt>
                <c:pt idx="54">
                  <c:v>369.64400000000001</c:v>
                </c:pt>
                <c:pt idx="55">
                  <c:v>371.11750000000001</c:v>
                </c:pt>
                <c:pt idx="56">
                  <c:v>379.32150000000001</c:v>
                </c:pt>
                <c:pt idx="57">
                  <c:v>377.41800000000001</c:v>
                </c:pt>
                <c:pt idx="58">
                  <c:v>378.794499999999</c:v>
                </c:pt>
                <c:pt idx="59">
                  <c:v>379.71449999999999</c:v>
                </c:pt>
                <c:pt idx="60">
                  <c:v>381.88350000000003</c:v>
                </c:pt>
                <c:pt idx="61">
                  <c:v>384.27800000000002</c:v>
                </c:pt>
                <c:pt idx="62">
                  <c:v>386.98</c:v>
                </c:pt>
                <c:pt idx="63">
                  <c:v>415.15100000000001</c:v>
                </c:pt>
                <c:pt idx="64">
                  <c:v>391.79899999999998</c:v>
                </c:pt>
                <c:pt idx="65">
                  <c:v>394.61250000000001</c:v>
                </c:pt>
                <c:pt idx="66">
                  <c:v>396.65</c:v>
                </c:pt>
                <c:pt idx="67">
                  <c:v>399.00549999999998</c:v>
                </c:pt>
                <c:pt idx="68">
                  <c:v>403.14</c:v>
                </c:pt>
                <c:pt idx="69">
                  <c:v>403.664999999999</c:v>
                </c:pt>
                <c:pt idx="70">
                  <c:v>408.36749999999898</c:v>
                </c:pt>
                <c:pt idx="71">
                  <c:v>416.82299999999998</c:v>
                </c:pt>
                <c:pt idx="72">
                  <c:v>397.433999999999</c:v>
                </c:pt>
                <c:pt idx="73">
                  <c:v>402.24549999999999</c:v>
                </c:pt>
                <c:pt idx="74">
                  <c:v>411.371499999999</c:v>
                </c:pt>
                <c:pt idx="75">
                  <c:v>404.38249999999999</c:v>
                </c:pt>
                <c:pt idx="76">
                  <c:v>412.40699999999998</c:v>
                </c:pt>
                <c:pt idx="77">
                  <c:v>409.64299999999997</c:v>
                </c:pt>
                <c:pt idx="78">
                  <c:v>417.06650000000002</c:v>
                </c:pt>
                <c:pt idx="79">
                  <c:v>423.65649999999999</c:v>
                </c:pt>
                <c:pt idx="80">
                  <c:v>426.40549999999899</c:v>
                </c:pt>
                <c:pt idx="81">
                  <c:v>423.76799999999997</c:v>
                </c:pt>
                <c:pt idx="82">
                  <c:v>431.8725</c:v>
                </c:pt>
                <c:pt idx="83">
                  <c:v>430.82499999999999</c:v>
                </c:pt>
                <c:pt idx="84">
                  <c:v>442.71499999999997</c:v>
                </c:pt>
                <c:pt idx="85">
                  <c:v>438.640999999999</c:v>
                </c:pt>
                <c:pt idx="86">
                  <c:v>449.496499999999</c:v>
                </c:pt>
                <c:pt idx="87">
                  <c:v>446.73149999999998</c:v>
                </c:pt>
                <c:pt idx="88">
                  <c:v>444.822</c:v>
                </c:pt>
                <c:pt idx="89">
                  <c:v>458.25150000000002</c:v>
                </c:pt>
                <c:pt idx="90">
                  <c:v>451.42500000000001</c:v>
                </c:pt>
                <c:pt idx="91">
                  <c:v>458.82</c:v>
                </c:pt>
                <c:pt idx="92">
                  <c:v>461.315</c:v>
                </c:pt>
                <c:pt idx="93">
                  <c:v>468.95299999999997</c:v>
                </c:pt>
                <c:pt idx="94">
                  <c:v>471.851</c:v>
                </c:pt>
                <c:pt idx="95">
                  <c:v>468.63900000000001</c:v>
                </c:pt>
                <c:pt idx="96">
                  <c:v>474.01650000000001</c:v>
                </c:pt>
                <c:pt idx="97">
                  <c:v>469.28649999999999</c:v>
                </c:pt>
                <c:pt idx="98">
                  <c:v>486.78899999999999</c:v>
                </c:pt>
                <c:pt idx="99">
                  <c:v>489.61500000000001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ETOPO1!$D$1</c:f>
              <c:strCache>
                <c:ptCount val="1"/>
                <c:pt idx="0">
                  <c:v>Difference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ETOPO1!$A$2:$A$101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ETOPO1!$D$2:$D$101</c:f>
              <c:numCache>
                <c:formatCode>0.0000</c:formatCode>
                <c:ptCount val="100"/>
                <c:pt idx="0">
                  <c:v>16218.231</c:v>
                </c:pt>
                <c:pt idx="1">
                  <c:v>8176.2874999999894</c:v>
                </c:pt>
                <c:pt idx="2">
                  <c:v>5674.2839999999997</c:v>
                </c:pt>
                <c:pt idx="3">
                  <c:v>4184.7270000000008</c:v>
                </c:pt>
                <c:pt idx="4">
                  <c:v>3338.875</c:v>
                </c:pt>
                <c:pt idx="5">
                  <c:v>2775.6765</c:v>
                </c:pt>
                <c:pt idx="6">
                  <c:v>2331.3159999999903</c:v>
                </c:pt>
                <c:pt idx="7">
                  <c:v>2093.5719999999997</c:v>
                </c:pt>
                <c:pt idx="8">
                  <c:v>1879.3634999999999</c:v>
                </c:pt>
                <c:pt idx="9">
                  <c:v>1689.7604999999999</c:v>
                </c:pt>
                <c:pt idx="10">
                  <c:v>1519.6455000000001</c:v>
                </c:pt>
                <c:pt idx="11">
                  <c:v>1444.105500000001</c:v>
                </c:pt>
                <c:pt idx="12">
                  <c:v>1278.683500000001</c:v>
                </c:pt>
                <c:pt idx="13">
                  <c:v>1247.7849999999999</c:v>
                </c:pt>
                <c:pt idx="14">
                  <c:v>1128.579</c:v>
                </c:pt>
                <c:pt idx="15">
                  <c:v>1064.048</c:v>
                </c:pt>
                <c:pt idx="16">
                  <c:v>995.16299999999012</c:v>
                </c:pt>
                <c:pt idx="17">
                  <c:v>1000.6625000000001</c:v>
                </c:pt>
                <c:pt idx="18">
                  <c:v>920.37249999999995</c:v>
                </c:pt>
                <c:pt idx="19">
                  <c:v>874.4325</c:v>
                </c:pt>
                <c:pt idx="20">
                  <c:v>829.82399999999006</c:v>
                </c:pt>
                <c:pt idx="21">
                  <c:v>776.4665</c:v>
                </c:pt>
                <c:pt idx="22">
                  <c:v>768.85050000000001</c:v>
                </c:pt>
                <c:pt idx="23">
                  <c:v>759.91999999999007</c:v>
                </c:pt>
                <c:pt idx="24">
                  <c:v>692.27800000000002</c:v>
                </c:pt>
                <c:pt idx="25">
                  <c:v>686.27300000000002</c:v>
                </c:pt>
                <c:pt idx="26">
                  <c:v>695.32799999999997</c:v>
                </c:pt>
                <c:pt idx="27">
                  <c:v>618.32150000000001</c:v>
                </c:pt>
                <c:pt idx="28">
                  <c:v>643.08500000000004</c:v>
                </c:pt>
                <c:pt idx="29">
                  <c:v>610.9855</c:v>
                </c:pt>
                <c:pt idx="30">
                  <c:v>557.02399999999989</c:v>
                </c:pt>
                <c:pt idx="31">
                  <c:v>547.66650000000004</c:v>
                </c:pt>
                <c:pt idx="32">
                  <c:v>545.18849999999998</c:v>
                </c:pt>
                <c:pt idx="33">
                  <c:v>542.30150000000094</c:v>
                </c:pt>
                <c:pt idx="34">
                  <c:v>536.52150000000006</c:v>
                </c:pt>
                <c:pt idx="35">
                  <c:v>533.99</c:v>
                </c:pt>
                <c:pt idx="36">
                  <c:v>466.27350000000001</c:v>
                </c:pt>
                <c:pt idx="37">
                  <c:v>467.60400000000004</c:v>
                </c:pt>
                <c:pt idx="38">
                  <c:v>471.05199999999996</c:v>
                </c:pt>
                <c:pt idx="39">
                  <c:v>480.62049999999999</c:v>
                </c:pt>
                <c:pt idx="40">
                  <c:v>479.34549999999899</c:v>
                </c:pt>
                <c:pt idx="41">
                  <c:v>459.59100000000001</c:v>
                </c:pt>
                <c:pt idx="42">
                  <c:v>459.29149999999902</c:v>
                </c:pt>
                <c:pt idx="43">
                  <c:v>388.35100000000006</c:v>
                </c:pt>
                <c:pt idx="44">
                  <c:v>399.04250000000098</c:v>
                </c:pt>
                <c:pt idx="45">
                  <c:v>393.936000000001</c:v>
                </c:pt>
                <c:pt idx="46">
                  <c:v>393.67399999999901</c:v>
                </c:pt>
                <c:pt idx="47">
                  <c:v>389.70400000000001</c:v>
                </c:pt>
                <c:pt idx="48">
                  <c:v>390.08799999999997</c:v>
                </c:pt>
                <c:pt idx="49">
                  <c:v>390.22999999999905</c:v>
                </c:pt>
                <c:pt idx="50">
                  <c:v>383.37849999999997</c:v>
                </c:pt>
                <c:pt idx="51">
                  <c:v>401.18549999999999</c:v>
                </c:pt>
                <c:pt idx="52">
                  <c:v>389.38750000000005</c:v>
                </c:pt>
                <c:pt idx="53">
                  <c:v>380.57249999999999</c:v>
                </c:pt>
                <c:pt idx="54">
                  <c:v>321.88699999999994</c:v>
                </c:pt>
                <c:pt idx="55">
                  <c:v>317.29400000000004</c:v>
                </c:pt>
                <c:pt idx="56">
                  <c:v>317.43799999999999</c:v>
                </c:pt>
                <c:pt idx="57">
                  <c:v>326.02250000000004</c:v>
                </c:pt>
                <c:pt idx="58">
                  <c:v>314.79800000000097</c:v>
                </c:pt>
                <c:pt idx="59">
                  <c:v>327.3725</c:v>
                </c:pt>
                <c:pt idx="60">
                  <c:v>310.04099999999994</c:v>
                </c:pt>
                <c:pt idx="61">
                  <c:v>311.46499999999901</c:v>
                </c:pt>
                <c:pt idx="62">
                  <c:v>323.16999999999996</c:v>
                </c:pt>
                <c:pt idx="63">
                  <c:v>322.04599999999999</c:v>
                </c:pt>
                <c:pt idx="64">
                  <c:v>318.61750000000006</c:v>
                </c:pt>
                <c:pt idx="65">
                  <c:v>319.64949999999993</c:v>
                </c:pt>
                <c:pt idx="66">
                  <c:v>315.60050000000001</c:v>
                </c:pt>
                <c:pt idx="67">
                  <c:v>324.43349999999998</c:v>
                </c:pt>
                <c:pt idx="68">
                  <c:v>317.40449999999998</c:v>
                </c:pt>
                <c:pt idx="69">
                  <c:v>312.71050000000099</c:v>
                </c:pt>
                <c:pt idx="70">
                  <c:v>319.91050000000104</c:v>
                </c:pt>
                <c:pt idx="71">
                  <c:v>320.23199999999997</c:v>
                </c:pt>
                <c:pt idx="72">
                  <c:v>243.31450000000001</c:v>
                </c:pt>
                <c:pt idx="73">
                  <c:v>242.61900000000003</c:v>
                </c:pt>
                <c:pt idx="74">
                  <c:v>241.40550000000104</c:v>
                </c:pt>
                <c:pt idx="75">
                  <c:v>246.85650000000004</c:v>
                </c:pt>
                <c:pt idx="76">
                  <c:v>238.69200000000006</c:v>
                </c:pt>
                <c:pt idx="77">
                  <c:v>238.76299999999998</c:v>
                </c:pt>
                <c:pt idx="78">
                  <c:v>232.70949999999993</c:v>
                </c:pt>
                <c:pt idx="79">
                  <c:v>234.00150000000002</c:v>
                </c:pt>
                <c:pt idx="80">
                  <c:v>236.55450000000104</c:v>
                </c:pt>
                <c:pt idx="81">
                  <c:v>242.75749999999999</c:v>
                </c:pt>
                <c:pt idx="82">
                  <c:v>236.33049999999997</c:v>
                </c:pt>
                <c:pt idx="83">
                  <c:v>249.04749999999996</c:v>
                </c:pt>
                <c:pt idx="84">
                  <c:v>221.28349999999904</c:v>
                </c:pt>
                <c:pt idx="85">
                  <c:v>231.162000000001</c:v>
                </c:pt>
                <c:pt idx="86">
                  <c:v>227.21100000000098</c:v>
                </c:pt>
                <c:pt idx="87">
                  <c:v>234.02999999999997</c:v>
                </c:pt>
                <c:pt idx="88">
                  <c:v>244.94399999999996</c:v>
                </c:pt>
                <c:pt idx="89">
                  <c:v>225.92649999999998</c:v>
                </c:pt>
                <c:pt idx="90">
                  <c:v>240.16550000000001</c:v>
                </c:pt>
                <c:pt idx="91">
                  <c:v>233.52500000000003</c:v>
                </c:pt>
                <c:pt idx="92">
                  <c:v>230.47750000000002</c:v>
                </c:pt>
                <c:pt idx="93">
                  <c:v>233.01700000000005</c:v>
                </c:pt>
                <c:pt idx="94">
                  <c:v>229.28699999999901</c:v>
                </c:pt>
                <c:pt idx="95">
                  <c:v>234.53750000000002</c:v>
                </c:pt>
                <c:pt idx="96">
                  <c:v>225.97150000000005</c:v>
                </c:pt>
                <c:pt idx="97">
                  <c:v>233.41000000000003</c:v>
                </c:pt>
                <c:pt idx="98">
                  <c:v>220.191499999999</c:v>
                </c:pt>
                <c:pt idx="99">
                  <c:v>224.00699999999995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ETOPO1!$E$1</c:f>
              <c:strCache>
                <c:ptCount val="1"/>
                <c:pt idx="0">
                  <c:v>Delta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ETOPO1!$A$2:$A$101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ETOPO1!$E$2:$E$101</c:f>
              <c:numCache>
                <c:formatCode>0.0000</c:formatCode>
                <c:ptCount val="100"/>
                <c:pt idx="0">
                  <c:v>16218.231</c:v>
                </c:pt>
                <c:pt idx="1">
                  <c:v>8041.9435000000103</c:v>
                </c:pt>
                <c:pt idx="2">
                  <c:v>2502.0034999999898</c:v>
                </c:pt>
                <c:pt idx="3">
                  <c:v>1489.5569999999989</c:v>
                </c:pt>
                <c:pt idx="4">
                  <c:v>845.85200000000077</c:v>
                </c:pt>
                <c:pt idx="5">
                  <c:v>563.19849999999997</c:v>
                </c:pt>
                <c:pt idx="6">
                  <c:v>444.36050000000978</c:v>
                </c:pt>
                <c:pt idx="7">
                  <c:v>237.74399999999059</c:v>
                </c:pt>
                <c:pt idx="8">
                  <c:v>214.20849999999973</c:v>
                </c:pt>
                <c:pt idx="9">
                  <c:v>189.60300000000007</c:v>
                </c:pt>
                <c:pt idx="10">
                  <c:v>170.11499999999978</c:v>
                </c:pt>
                <c:pt idx="11">
                  <c:v>75.539999999999054</c:v>
                </c:pt>
                <c:pt idx="12">
                  <c:v>165.42200000000003</c:v>
                </c:pt>
                <c:pt idx="13">
                  <c:v>30.89850000000115</c:v>
                </c:pt>
                <c:pt idx="14">
                  <c:v>119.2059999999999</c:v>
                </c:pt>
                <c:pt idx="15">
                  <c:v>64.530999999999949</c:v>
                </c:pt>
                <c:pt idx="16">
                  <c:v>68.885000000009882</c:v>
                </c:pt>
                <c:pt idx="17">
                  <c:v>-5.4995000000100163</c:v>
                </c:pt>
                <c:pt idx="18">
                  <c:v>80.290000000000191</c:v>
                </c:pt>
                <c:pt idx="19">
                  <c:v>45.939999999999941</c:v>
                </c:pt>
                <c:pt idx="20">
                  <c:v>44.60850000000994</c:v>
                </c:pt>
                <c:pt idx="21">
                  <c:v>53.357499999990068</c:v>
                </c:pt>
                <c:pt idx="22">
                  <c:v>7.6159999999999854</c:v>
                </c:pt>
                <c:pt idx="23">
                  <c:v>8.9305000000099426</c:v>
                </c:pt>
                <c:pt idx="24">
                  <c:v>67.641999999990048</c:v>
                </c:pt>
                <c:pt idx="25">
                  <c:v>6.0049999999999955</c:v>
                </c:pt>
                <c:pt idx="26">
                  <c:v>-9.05499999999995</c:v>
                </c:pt>
                <c:pt idx="27">
                  <c:v>77.00649999999996</c:v>
                </c:pt>
                <c:pt idx="28">
                  <c:v>-24.763500000000022</c:v>
                </c:pt>
                <c:pt idx="29">
                  <c:v>32.099500000000035</c:v>
                </c:pt>
                <c:pt idx="30">
                  <c:v>53.961500000000115</c:v>
                </c:pt>
                <c:pt idx="31">
                  <c:v>9.3574999999998454</c:v>
                </c:pt>
                <c:pt idx="32">
                  <c:v>2.4780000000000655</c:v>
                </c:pt>
                <c:pt idx="33">
                  <c:v>2.8869999999990341</c:v>
                </c:pt>
                <c:pt idx="34">
                  <c:v>5.7800000000008822</c:v>
                </c:pt>
                <c:pt idx="35">
                  <c:v>2.5315000000000509</c:v>
                </c:pt>
                <c:pt idx="36">
                  <c:v>67.716499999999996</c:v>
                </c:pt>
                <c:pt idx="37">
                  <c:v>-1.3305000000000291</c:v>
                </c:pt>
                <c:pt idx="38">
                  <c:v>-3.4479999999999222</c:v>
                </c:pt>
                <c:pt idx="39">
                  <c:v>-9.5685000000000286</c:v>
                </c:pt>
                <c:pt idx="40">
                  <c:v>1.2750000000010004</c:v>
                </c:pt>
                <c:pt idx="41">
                  <c:v>19.754499999998984</c:v>
                </c:pt>
                <c:pt idx="42">
                  <c:v>0.29950000000098953</c:v>
                </c:pt>
                <c:pt idx="43">
                  <c:v>70.940499999998963</c:v>
                </c:pt>
                <c:pt idx="44">
                  <c:v>-10.691500000000929</c:v>
                </c:pt>
                <c:pt idx="45">
                  <c:v>5.1064999999999827</c:v>
                </c:pt>
                <c:pt idx="46">
                  <c:v>0.26200000000198997</c:v>
                </c:pt>
                <c:pt idx="47">
                  <c:v>3.9699999999990041</c:v>
                </c:pt>
                <c:pt idx="48">
                  <c:v>-0.38399999999995771</c:v>
                </c:pt>
                <c:pt idx="49">
                  <c:v>-0.14199999999908641</c:v>
                </c:pt>
                <c:pt idx="50">
                  <c:v>6.8514999999990778</c:v>
                </c:pt>
                <c:pt idx="51">
                  <c:v>-17.807000000000016</c:v>
                </c:pt>
                <c:pt idx="52">
                  <c:v>11.797999999999945</c:v>
                </c:pt>
                <c:pt idx="53">
                  <c:v>8.8150000000000546</c:v>
                </c:pt>
                <c:pt idx="54">
                  <c:v>58.685500000000047</c:v>
                </c:pt>
                <c:pt idx="55">
                  <c:v>4.592999999999904</c:v>
                </c:pt>
                <c:pt idx="56">
                  <c:v>-0.14399999999994861</c:v>
                </c:pt>
                <c:pt idx="57">
                  <c:v>-8.5845000000000482</c:v>
                </c:pt>
                <c:pt idx="58">
                  <c:v>11.224499999999068</c:v>
                </c:pt>
                <c:pt idx="59">
                  <c:v>-12.574499999999034</c:v>
                </c:pt>
                <c:pt idx="60">
                  <c:v>17.331500000000062</c:v>
                </c:pt>
                <c:pt idx="61">
                  <c:v>-1.4239999999990687</c:v>
                </c:pt>
                <c:pt idx="62">
                  <c:v>-11.70500000000095</c:v>
                </c:pt>
                <c:pt idx="63">
                  <c:v>1.1239999999999668</c:v>
                </c:pt>
                <c:pt idx="64">
                  <c:v>3.4284999999999286</c:v>
                </c:pt>
                <c:pt idx="65">
                  <c:v>-1.0319999999998686</c:v>
                </c:pt>
                <c:pt idx="66">
                  <c:v>4.0489999999999213</c:v>
                </c:pt>
                <c:pt idx="67">
                  <c:v>-8.83299999999997</c:v>
                </c:pt>
                <c:pt idx="68">
                  <c:v>7.0289999999999964</c:v>
                </c:pt>
                <c:pt idx="69">
                  <c:v>4.6939999999989936</c:v>
                </c:pt>
                <c:pt idx="70">
                  <c:v>-7.2000000000000455</c:v>
                </c:pt>
                <c:pt idx="71">
                  <c:v>-0.32149999999893453</c:v>
                </c:pt>
                <c:pt idx="72">
                  <c:v>76.917499999999961</c:v>
                </c:pt>
                <c:pt idx="73">
                  <c:v>0.69549999999998136</c:v>
                </c:pt>
                <c:pt idx="74">
                  <c:v>1.2134999999989873</c:v>
                </c:pt>
                <c:pt idx="75">
                  <c:v>-5.4509999999989986</c:v>
                </c:pt>
                <c:pt idx="76">
                  <c:v>8.1644999999999754</c:v>
                </c:pt>
                <c:pt idx="77">
                  <c:v>-7.0999999999912689E-2</c:v>
                </c:pt>
                <c:pt idx="78">
                  <c:v>6.0535000000000423</c:v>
                </c:pt>
                <c:pt idx="79">
                  <c:v>-1.2920000000000869</c:v>
                </c:pt>
                <c:pt idx="80">
                  <c:v>-2.5530000000010205</c:v>
                </c:pt>
                <c:pt idx="81">
                  <c:v>-6.2029999999989514</c:v>
                </c:pt>
                <c:pt idx="82">
                  <c:v>6.4270000000000209</c:v>
                </c:pt>
                <c:pt idx="83">
                  <c:v>-12.716999999999985</c:v>
                </c:pt>
                <c:pt idx="84">
                  <c:v>27.764000000000919</c:v>
                </c:pt>
                <c:pt idx="85">
                  <c:v>-9.8785000000019636</c:v>
                </c:pt>
                <c:pt idx="86">
                  <c:v>3.9510000000000218</c:v>
                </c:pt>
                <c:pt idx="87">
                  <c:v>-6.8189999999989936</c:v>
                </c:pt>
                <c:pt idx="88">
                  <c:v>-10.913999999999987</c:v>
                </c:pt>
                <c:pt idx="89">
                  <c:v>19.017499999999984</c:v>
                </c:pt>
                <c:pt idx="90">
                  <c:v>-14.239000000000033</c:v>
                </c:pt>
                <c:pt idx="91">
                  <c:v>6.6404999999999745</c:v>
                </c:pt>
                <c:pt idx="92">
                  <c:v>3.0475000000000136</c:v>
                </c:pt>
                <c:pt idx="93">
                  <c:v>-2.5395000000000323</c:v>
                </c:pt>
                <c:pt idx="94">
                  <c:v>3.7300000000010414</c:v>
                </c:pt>
                <c:pt idx="95">
                  <c:v>-5.2505000000010114</c:v>
                </c:pt>
                <c:pt idx="96">
                  <c:v>8.5659999999999741</c:v>
                </c:pt>
                <c:pt idx="97">
                  <c:v>-7.4384999999999764</c:v>
                </c:pt>
                <c:pt idx="98">
                  <c:v>13.218500000001029</c:v>
                </c:pt>
                <c:pt idx="99">
                  <c:v>-3.8155000000009522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408896"/>
        <c:axId val="161410432"/>
      </c:lineChart>
      <c:catAx>
        <c:axId val="16140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1410432"/>
        <c:crosses val="autoZero"/>
        <c:auto val="1"/>
        <c:lblAlgn val="ctr"/>
        <c:lblOffset val="100"/>
        <c:noMultiLvlLbl val="0"/>
      </c:catAx>
      <c:valAx>
        <c:axId val="1614104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614088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Tiled Buffering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Comparison!$C$2</c:f>
              <c:strCache>
                <c:ptCount val="1"/>
                <c:pt idx="0">
                  <c:v>Tiled 1</c:v>
                </c:pt>
              </c:strCache>
            </c:strRef>
          </c:tx>
          <c:marker>
            <c:symbol val="none"/>
          </c:marker>
          <c:cat>
            <c:numRef>
              <c:f>Comparison!$A$3:$A$18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</c:numCache>
            </c:numRef>
          </c:cat>
          <c:val>
            <c:numRef>
              <c:f>Comparison!$C$3:$C$18</c:f>
              <c:numCache>
                <c:formatCode>0.0000</c:formatCode>
                <c:ptCount val="16"/>
                <c:pt idx="0">
                  <c:v>7.4059999999999997</c:v>
                </c:pt>
                <c:pt idx="1">
                  <c:v>7.0469999999999997</c:v>
                </c:pt>
                <c:pt idx="2">
                  <c:v>7.2190000000000003</c:v>
                </c:pt>
                <c:pt idx="3">
                  <c:v>7.0780000000000003</c:v>
                </c:pt>
                <c:pt idx="4">
                  <c:v>7.11</c:v>
                </c:pt>
                <c:pt idx="5">
                  <c:v>6.9850000000000003</c:v>
                </c:pt>
                <c:pt idx="6">
                  <c:v>7.4059999999999997</c:v>
                </c:pt>
                <c:pt idx="7">
                  <c:v>7.3280000000000003</c:v>
                </c:pt>
                <c:pt idx="8">
                  <c:v>7.0940000000000003</c:v>
                </c:pt>
                <c:pt idx="9">
                  <c:v>7.36</c:v>
                </c:pt>
                <c:pt idx="10">
                  <c:v>6.9379999999999997</c:v>
                </c:pt>
                <c:pt idx="11">
                  <c:v>7.266</c:v>
                </c:pt>
                <c:pt idx="12">
                  <c:v>7.6559999999999997</c:v>
                </c:pt>
                <c:pt idx="13">
                  <c:v>7.6870000000000003</c:v>
                </c:pt>
                <c:pt idx="14">
                  <c:v>8.2029999999999994</c:v>
                </c:pt>
                <c:pt idx="15">
                  <c:v>8.782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Comparison!$G$2</c:f>
              <c:strCache>
                <c:ptCount val="1"/>
                <c:pt idx="0">
                  <c:v>Tiled 2</c:v>
                </c:pt>
              </c:strCache>
            </c:strRef>
          </c:tx>
          <c:marker>
            <c:symbol val="none"/>
          </c:marker>
          <c:cat>
            <c:numRef>
              <c:f>Comparison!$A$3:$A$18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</c:numCache>
            </c:numRef>
          </c:cat>
          <c:val>
            <c:numRef>
              <c:f>Comparison!$G$3:$G$18</c:f>
              <c:numCache>
                <c:formatCode>General</c:formatCode>
                <c:ptCount val="16"/>
                <c:pt idx="0">
                  <c:v>7.25</c:v>
                </c:pt>
                <c:pt idx="1">
                  <c:v>6.8129999999999997</c:v>
                </c:pt>
                <c:pt idx="2">
                  <c:v>6.8120000000000003</c:v>
                </c:pt>
                <c:pt idx="3">
                  <c:v>6.89</c:v>
                </c:pt>
                <c:pt idx="4">
                  <c:v>6.9219999999999997</c:v>
                </c:pt>
                <c:pt idx="5">
                  <c:v>6.782</c:v>
                </c:pt>
                <c:pt idx="6">
                  <c:v>7.2190000000000003</c:v>
                </c:pt>
                <c:pt idx="7">
                  <c:v>7.125</c:v>
                </c:pt>
                <c:pt idx="8">
                  <c:v>6.9219999999999997</c:v>
                </c:pt>
                <c:pt idx="9">
                  <c:v>7.266</c:v>
                </c:pt>
                <c:pt idx="10">
                  <c:v>6.859</c:v>
                </c:pt>
                <c:pt idx="11">
                  <c:v>7.0940000000000003</c:v>
                </c:pt>
                <c:pt idx="12">
                  <c:v>7.4210000000000003</c:v>
                </c:pt>
                <c:pt idx="13">
                  <c:v>7.6870000000000003</c:v>
                </c:pt>
                <c:pt idx="14">
                  <c:v>7.9219999999999997</c:v>
                </c:pt>
                <c:pt idx="15">
                  <c:v>8.2189999999999994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477760"/>
        <c:axId val="159479296"/>
      </c:lineChart>
      <c:catAx>
        <c:axId val="15947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59479296"/>
        <c:crosses val="autoZero"/>
        <c:auto val="1"/>
        <c:lblAlgn val="ctr"/>
        <c:lblOffset val="100"/>
        <c:noMultiLvlLbl val="0"/>
      </c:catAx>
      <c:valAx>
        <c:axId val="159479296"/>
        <c:scaling>
          <c:orientation val="minMax"/>
        </c:scaling>
        <c:delete val="0"/>
        <c:axPos val="l"/>
        <c:majorGridlines/>
        <c:numFmt formatCode="0.0000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594777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Default Buffering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Comparison!$B$2</c:f>
              <c:strCache>
                <c:ptCount val="1"/>
                <c:pt idx="0">
                  <c:v>Default 1</c:v>
                </c:pt>
              </c:strCache>
            </c:strRef>
          </c:tx>
          <c:marker>
            <c:symbol val="none"/>
          </c:marker>
          <c:cat>
            <c:numRef>
              <c:f>Comparison!$A$3:$A$18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</c:numCache>
            </c:numRef>
          </c:cat>
          <c:val>
            <c:numRef>
              <c:f>Comparison!$B$3:$B$18</c:f>
              <c:numCache>
                <c:formatCode>0.0000</c:formatCode>
                <c:ptCount val="16"/>
                <c:pt idx="0">
                  <c:v>13.359</c:v>
                </c:pt>
                <c:pt idx="1">
                  <c:v>10.25</c:v>
                </c:pt>
                <c:pt idx="2">
                  <c:v>9.61</c:v>
                </c:pt>
                <c:pt idx="3">
                  <c:v>9.7029999999999994</c:v>
                </c:pt>
                <c:pt idx="4">
                  <c:v>8.7349999999999994</c:v>
                </c:pt>
                <c:pt idx="5">
                  <c:v>8.5310000000000006</c:v>
                </c:pt>
                <c:pt idx="6">
                  <c:v>8.7189999999999994</c:v>
                </c:pt>
                <c:pt idx="7">
                  <c:v>8.4209999999999994</c:v>
                </c:pt>
                <c:pt idx="8">
                  <c:v>8.3279999999999994</c:v>
                </c:pt>
                <c:pt idx="9">
                  <c:v>8.766</c:v>
                </c:pt>
                <c:pt idx="10">
                  <c:v>8.1720000000000006</c:v>
                </c:pt>
                <c:pt idx="11">
                  <c:v>8.1880000000000006</c:v>
                </c:pt>
                <c:pt idx="12">
                  <c:v>8.7970000000000006</c:v>
                </c:pt>
                <c:pt idx="13">
                  <c:v>8.75</c:v>
                </c:pt>
                <c:pt idx="14">
                  <c:v>9.0150000000000006</c:v>
                </c:pt>
                <c:pt idx="15">
                  <c:v>9.2970000000000006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Comparison!$F$2</c:f>
              <c:strCache>
                <c:ptCount val="1"/>
                <c:pt idx="0">
                  <c:v>Default 2</c:v>
                </c:pt>
              </c:strCache>
            </c:strRef>
          </c:tx>
          <c:marker>
            <c:symbol val="none"/>
          </c:marker>
          <c:cat>
            <c:numRef>
              <c:f>Comparison!$A$3:$A$18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</c:numCache>
            </c:numRef>
          </c:cat>
          <c:val>
            <c:numRef>
              <c:f>Comparison!$F$3:$F$18</c:f>
              <c:numCache>
                <c:formatCode>General</c:formatCode>
                <c:ptCount val="16"/>
                <c:pt idx="0">
                  <c:v>12.891</c:v>
                </c:pt>
                <c:pt idx="1">
                  <c:v>9.625</c:v>
                </c:pt>
                <c:pt idx="2">
                  <c:v>9.016</c:v>
                </c:pt>
                <c:pt idx="3">
                  <c:v>8.5470000000000006</c:v>
                </c:pt>
                <c:pt idx="4">
                  <c:v>8.359</c:v>
                </c:pt>
                <c:pt idx="5">
                  <c:v>8</c:v>
                </c:pt>
                <c:pt idx="6">
                  <c:v>8.4060000000000006</c:v>
                </c:pt>
                <c:pt idx="7">
                  <c:v>8.0310000000000006</c:v>
                </c:pt>
                <c:pt idx="8">
                  <c:v>7.86</c:v>
                </c:pt>
                <c:pt idx="9">
                  <c:v>8.0790000000000006</c:v>
                </c:pt>
                <c:pt idx="10">
                  <c:v>7.641</c:v>
                </c:pt>
                <c:pt idx="11">
                  <c:v>7.859</c:v>
                </c:pt>
                <c:pt idx="12">
                  <c:v>8.0630000000000006</c:v>
                </c:pt>
                <c:pt idx="13">
                  <c:v>8.2349999999999994</c:v>
                </c:pt>
                <c:pt idx="14">
                  <c:v>8.4689999999999994</c:v>
                </c:pt>
                <c:pt idx="15">
                  <c:v>8.7029999999999994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504640"/>
        <c:axId val="159580160"/>
      </c:lineChart>
      <c:catAx>
        <c:axId val="15950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59580160"/>
        <c:crosses val="autoZero"/>
        <c:auto val="1"/>
        <c:lblAlgn val="ctr"/>
        <c:lblOffset val="100"/>
        <c:noMultiLvlLbl val="0"/>
      </c:catAx>
      <c:valAx>
        <c:axId val="159580160"/>
        <c:scaling>
          <c:orientation val="minMax"/>
        </c:scaling>
        <c:delete val="0"/>
        <c:axPos val="l"/>
        <c:majorGridlines/>
        <c:numFmt formatCode="0.0000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595046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423862</xdr:colOff>
      <xdr:row>4</xdr:row>
      <xdr:rowOff>133349</xdr:rowOff>
    </xdr:from>
    <xdr:to>
      <xdr:col>15</xdr:col>
      <xdr:colOff>119062</xdr:colOff>
      <xdr:row>21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</xdr:colOff>
      <xdr:row>3</xdr:row>
      <xdr:rowOff>133349</xdr:rowOff>
    </xdr:from>
    <xdr:to>
      <xdr:col>15</xdr:col>
      <xdr:colOff>357187</xdr:colOff>
      <xdr:row>22</xdr:row>
      <xdr:rowOff>123824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</xdr:colOff>
      <xdr:row>3</xdr:row>
      <xdr:rowOff>133349</xdr:rowOff>
    </xdr:from>
    <xdr:to>
      <xdr:col>17</xdr:col>
      <xdr:colOff>600075</xdr:colOff>
      <xdr:row>34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147637</xdr:colOff>
      <xdr:row>23</xdr:row>
      <xdr:rowOff>128587</xdr:rowOff>
    </xdr:from>
    <xdr:to>
      <xdr:col>19</xdr:col>
      <xdr:colOff>128587</xdr:colOff>
      <xdr:row>41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152400</xdr:colOff>
      <xdr:row>4</xdr:row>
      <xdr:rowOff>104775</xdr:rowOff>
    </xdr:from>
    <xdr:to>
      <xdr:col>19</xdr:col>
      <xdr:colOff>133350</xdr:colOff>
      <xdr:row>22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L27" sqref="L27"/>
    </sheetView>
  </sheetViews>
  <sheetFormatPr defaultRowHeight="12" x14ac:dyDescent="0.2"/>
  <cols>
    <col min="1" max="1" width="8" style="1" bestFit="1" customWidth="1"/>
    <col min="2" max="2" width="6.85546875" style="1" bestFit="1" customWidth="1"/>
    <col min="3" max="3" width="5.7109375" style="1" bestFit="1" customWidth="1"/>
    <col min="4" max="4" width="9.140625" style="1" bestFit="1" customWidth="1"/>
    <col min="5" max="5" width="6.28515625" style="1" bestFit="1" customWidth="1"/>
    <col min="6" max="6" width="8.85546875" style="2" bestFit="1" customWidth="1"/>
    <col min="7" max="7" width="11.42578125" style="1" bestFit="1" customWidth="1"/>
    <col min="8" max="8" width="9.140625" style="1"/>
    <col min="9" max="9" width="8.5703125" style="1" bestFit="1" customWidth="1"/>
    <col min="10" max="10" width="4.42578125" style="1" bestFit="1" customWidth="1"/>
    <col min="11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2" t="s">
        <v>7</v>
      </c>
      <c r="G1" s="1" t="s">
        <v>8</v>
      </c>
    </row>
    <row r="2" spans="1:10" x14ac:dyDescent="0.2">
      <c r="A2" s="1">
        <v>100</v>
      </c>
      <c r="B2" s="3">
        <v>13.865399999999999</v>
      </c>
      <c r="C2" s="3">
        <v>7.9501999999999997</v>
      </c>
      <c r="D2" s="3">
        <f>B2-C2</f>
        <v>5.9151999999999996</v>
      </c>
      <c r="E2" s="3">
        <f>D2</f>
        <v>5.9151999999999996</v>
      </c>
      <c r="F2" s="2">
        <f>A2/$J$2</f>
        <v>6.0864272671941569E-2</v>
      </c>
      <c r="G2" s="2">
        <f>A2/$J$3</f>
        <v>4.6360686138154847E-2</v>
      </c>
      <c r="I2" s="1" t="s">
        <v>3</v>
      </c>
      <c r="J2" s="1">
        <v>1643</v>
      </c>
    </row>
    <row r="3" spans="1:10" x14ac:dyDescent="0.2">
      <c r="A3" s="1">
        <v>200</v>
      </c>
      <c r="B3" s="3">
        <v>10.756600000000001</v>
      </c>
      <c r="C3" s="3">
        <v>7.4751999999999903</v>
      </c>
      <c r="D3" s="3">
        <f t="shared" ref="D3:D17" si="0">B3-C3</f>
        <v>3.2814000000000103</v>
      </c>
      <c r="E3" s="3">
        <f>D2-D3</f>
        <v>2.6337999999999893</v>
      </c>
      <c r="F3" s="2">
        <f t="shared" ref="F3:F17" si="1">A3/$J$2</f>
        <v>0.12172854534388314</v>
      </c>
      <c r="G3" s="2">
        <f t="shared" ref="G3:G17" si="2">A3/$J$3</f>
        <v>9.2721372276309694E-2</v>
      </c>
      <c r="I3" s="1" t="s">
        <v>4</v>
      </c>
      <c r="J3" s="1">
        <v>2157</v>
      </c>
    </row>
    <row r="4" spans="1:10" x14ac:dyDescent="0.2">
      <c r="A4" s="1">
        <v>300</v>
      </c>
      <c r="B4" s="3">
        <v>10.0266</v>
      </c>
      <c r="C4" s="3">
        <v>7.4104000000000001</v>
      </c>
      <c r="D4" s="3">
        <f>B4-C4</f>
        <v>2.6162000000000001</v>
      </c>
      <c r="E4" s="3">
        <f>D3-D4</f>
        <v>0.66520000000001023</v>
      </c>
      <c r="F4" s="2">
        <f t="shared" si="1"/>
        <v>0.18259281801582472</v>
      </c>
      <c r="G4" s="2">
        <f t="shared" si="2"/>
        <v>0.13908205841446453</v>
      </c>
    </row>
    <row r="5" spans="1:10" x14ac:dyDescent="0.2">
      <c r="A5" s="1">
        <v>400</v>
      </c>
      <c r="B5" s="3">
        <v>9.61099999999999</v>
      </c>
      <c r="C5" s="3">
        <v>7.4757999999999996</v>
      </c>
      <c r="D5" s="3">
        <f t="shared" si="0"/>
        <v>2.1351999999999904</v>
      </c>
      <c r="E5" s="3">
        <f t="shared" ref="E5:E17" si="3">D4-D5</f>
        <v>0.48100000000000964</v>
      </c>
      <c r="F5" s="2">
        <f t="shared" si="1"/>
        <v>0.24345709068776628</v>
      </c>
      <c r="G5" s="2">
        <f t="shared" si="2"/>
        <v>0.18544274455261939</v>
      </c>
    </row>
    <row r="6" spans="1:10" x14ac:dyDescent="0.2">
      <c r="A6" s="1">
        <v>500</v>
      </c>
      <c r="B6" s="3">
        <v>9.5014000000000003</v>
      </c>
      <c r="C6" s="3">
        <v>7.5667999999999997</v>
      </c>
      <c r="D6" s="3">
        <f t="shared" si="0"/>
        <v>1.9346000000000005</v>
      </c>
      <c r="E6" s="3">
        <f t="shared" si="3"/>
        <v>0.2005999999999899</v>
      </c>
      <c r="F6" s="2">
        <f t="shared" si="1"/>
        <v>0.30432136335970783</v>
      </c>
      <c r="G6" s="2">
        <f t="shared" si="2"/>
        <v>0.23180343069077422</v>
      </c>
    </row>
    <row r="7" spans="1:10" x14ac:dyDescent="0.2">
      <c r="A7" s="1">
        <v>600</v>
      </c>
      <c r="B7" s="3">
        <v>8.9283999999999999</v>
      </c>
      <c r="C7" s="3">
        <v>7.3066000000000004</v>
      </c>
      <c r="D7" s="3">
        <f t="shared" si="0"/>
        <v>1.6217999999999995</v>
      </c>
      <c r="E7" s="3">
        <f t="shared" si="3"/>
        <v>0.31280000000000108</v>
      </c>
      <c r="F7" s="2">
        <f t="shared" si="1"/>
        <v>0.36518563603164944</v>
      </c>
      <c r="G7" s="2">
        <f t="shared" si="2"/>
        <v>0.27816411682892905</v>
      </c>
    </row>
    <row r="8" spans="1:10" x14ac:dyDescent="0.2">
      <c r="A8" s="1">
        <v>700</v>
      </c>
      <c r="B8" s="3">
        <v>9.3002000000000002</v>
      </c>
      <c r="C8" s="3">
        <v>7.8474000000000004</v>
      </c>
      <c r="D8" s="3">
        <f t="shared" si="0"/>
        <v>1.4527999999999999</v>
      </c>
      <c r="E8" s="3">
        <f t="shared" si="3"/>
        <v>0.16899999999999959</v>
      </c>
      <c r="F8" s="2">
        <f t="shared" si="1"/>
        <v>0.426049908703591</v>
      </c>
      <c r="G8" s="2">
        <f t="shared" si="2"/>
        <v>0.32452480296708391</v>
      </c>
    </row>
    <row r="9" spans="1:10" x14ac:dyDescent="0.2">
      <c r="A9" s="1">
        <v>800</v>
      </c>
      <c r="B9" s="3">
        <v>9.3787999999999894</v>
      </c>
      <c r="C9" s="3">
        <v>7.8815999999999997</v>
      </c>
      <c r="D9" s="3">
        <f t="shared" si="0"/>
        <v>1.4971999999999897</v>
      </c>
      <c r="E9" s="3">
        <f t="shared" si="3"/>
        <v>-4.4399999999989781E-2</v>
      </c>
      <c r="F9" s="2">
        <f t="shared" si="1"/>
        <v>0.48691418137553255</v>
      </c>
      <c r="G9" s="2">
        <f t="shared" si="2"/>
        <v>0.37088548910523877</v>
      </c>
    </row>
    <row r="10" spans="1:10" x14ac:dyDescent="0.2">
      <c r="A10" s="1">
        <v>900</v>
      </c>
      <c r="B10" s="3">
        <v>9.1408000000000005</v>
      </c>
      <c r="C10" s="3">
        <v>7.7</v>
      </c>
      <c r="D10" s="3">
        <f t="shared" si="0"/>
        <v>1.4408000000000003</v>
      </c>
      <c r="E10" s="3">
        <f t="shared" si="3"/>
        <v>5.6399999999989348E-2</v>
      </c>
      <c r="F10" s="2">
        <f t="shared" si="1"/>
        <v>0.54777845404747416</v>
      </c>
      <c r="G10" s="2">
        <f t="shared" si="2"/>
        <v>0.41724617524339358</v>
      </c>
    </row>
    <row r="11" spans="1:10" x14ac:dyDescent="0.2">
      <c r="A11" s="1">
        <v>1000</v>
      </c>
      <c r="B11" s="3">
        <v>9.4436</v>
      </c>
      <c r="C11" s="3">
        <v>8.0003999999999902</v>
      </c>
      <c r="D11" s="3">
        <f t="shared" si="0"/>
        <v>1.4432000000000098</v>
      </c>
      <c r="E11" s="3">
        <f t="shared" si="3"/>
        <v>-2.4000000000095056E-3</v>
      </c>
      <c r="F11" s="2">
        <f t="shared" si="1"/>
        <v>0.60864272671941566</v>
      </c>
      <c r="G11" s="2">
        <f t="shared" si="2"/>
        <v>0.46360686138154844</v>
      </c>
    </row>
    <row r="12" spans="1:10" x14ac:dyDescent="0.2">
      <c r="A12" s="1">
        <v>1100</v>
      </c>
      <c r="B12" s="3">
        <v>8.9187999999999992</v>
      </c>
      <c r="C12" s="3">
        <v>7.7030000000000003</v>
      </c>
      <c r="D12" s="3">
        <f t="shared" si="0"/>
        <v>1.2157999999999989</v>
      </c>
      <c r="E12" s="3">
        <f t="shared" si="3"/>
        <v>0.22740000000001093</v>
      </c>
      <c r="F12" s="2">
        <f t="shared" si="1"/>
        <v>0.66950699939135727</v>
      </c>
      <c r="G12" s="2">
        <f t="shared" si="2"/>
        <v>0.5099675475197033</v>
      </c>
    </row>
    <row r="13" spans="1:10" x14ac:dyDescent="0.2">
      <c r="A13" s="1">
        <v>1200</v>
      </c>
      <c r="B13" s="3">
        <v>9.2441999999999993</v>
      </c>
      <c r="C13" s="3">
        <v>7.9593999999999996</v>
      </c>
      <c r="D13" s="3">
        <f t="shared" si="0"/>
        <v>1.2847999999999997</v>
      </c>
      <c r="E13" s="3">
        <f t="shared" si="3"/>
        <v>-6.9000000000000838E-2</v>
      </c>
      <c r="F13" s="2">
        <f t="shared" si="1"/>
        <v>0.73037127206329888</v>
      </c>
      <c r="G13" s="2">
        <f t="shared" si="2"/>
        <v>0.55632823365785811</v>
      </c>
    </row>
    <row r="14" spans="1:10" x14ac:dyDescent="0.2">
      <c r="A14" s="1">
        <v>1300</v>
      </c>
      <c r="B14" s="3">
        <v>9.2213999999999992</v>
      </c>
      <c r="C14" s="3">
        <v>8.0846</v>
      </c>
      <c r="D14" s="3">
        <f t="shared" si="0"/>
        <v>1.1367999999999991</v>
      </c>
      <c r="E14" s="3">
        <f t="shared" si="3"/>
        <v>0.14800000000000058</v>
      </c>
      <c r="F14" s="2">
        <f t="shared" si="1"/>
        <v>0.79123554473524038</v>
      </c>
      <c r="G14" s="2">
        <f t="shared" si="2"/>
        <v>0.60268891979601302</v>
      </c>
    </row>
    <row r="15" spans="1:10" x14ac:dyDescent="0.2">
      <c r="A15" s="1">
        <v>1400</v>
      </c>
      <c r="B15" s="3">
        <v>9.4217999999999993</v>
      </c>
      <c r="C15" s="3">
        <v>8.4596</v>
      </c>
      <c r="D15" s="3">
        <f t="shared" si="0"/>
        <v>0.96219999999999928</v>
      </c>
      <c r="E15" s="3">
        <f t="shared" si="3"/>
        <v>0.17459999999999987</v>
      </c>
      <c r="F15" s="2">
        <f t="shared" si="1"/>
        <v>0.85209981740718199</v>
      </c>
      <c r="G15" s="2">
        <f t="shared" si="2"/>
        <v>0.64904960593416783</v>
      </c>
    </row>
    <row r="16" spans="1:10" x14ac:dyDescent="0.2">
      <c r="A16" s="1">
        <v>1500</v>
      </c>
      <c r="B16" s="3">
        <v>9.6621999999999897</v>
      </c>
      <c r="C16" s="3">
        <v>8.6345999999999901</v>
      </c>
      <c r="D16" s="3">
        <f t="shared" si="0"/>
        <v>1.0275999999999996</v>
      </c>
      <c r="E16" s="3">
        <f t="shared" si="3"/>
        <v>-6.5400000000000347E-2</v>
      </c>
      <c r="F16" s="2">
        <f t="shared" si="1"/>
        <v>0.9129640900791236</v>
      </c>
      <c r="G16" s="2">
        <f t="shared" si="2"/>
        <v>0.69541029207232263</v>
      </c>
    </row>
    <row r="17" spans="1:7" x14ac:dyDescent="0.2">
      <c r="A17" s="1">
        <v>1600</v>
      </c>
      <c r="B17" s="3">
        <v>9.7747999999999902</v>
      </c>
      <c r="C17" s="3">
        <v>8.8373999999999899</v>
      </c>
      <c r="D17" s="3">
        <f t="shared" si="0"/>
        <v>0.93740000000000023</v>
      </c>
      <c r="E17" s="3">
        <f t="shared" si="3"/>
        <v>9.0199999999999392E-2</v>
      </c>
      <c r="F17" s="2">
        <f t="shared" si="1"/>
        <v>0.9738283627510651</v>
      </c>
      <c r="G17" s="2">
        <f t="shared" si="2"/>
        <v>0.74177097821047755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H26" sqref="H26"/>
    </sheetView>
  </sheetViews>
  <sheetFormatPr defaultRowHeight="12" x14ac:dyDescent="0.2"/>
  <cols>
    <col min="1" max="1" width="8" style="1" bestFit="1" customWidth="1"/>
    <col min="2" max="2" width="7.42578125" style="1" bestFit="1" customWidth="1"/>
    <col min="3" max="3" width="7" style="1" bestFit="1" customWidth="1"/>
    <col min="4" max="4" width="9.140625" style="1" bestFit="1" customWidth="1"/>
    <col min="5" max="5" width="7.42578125" style="1" bestFit="1" customWidth="1"/>
    <col min="6" max="6" width="8.85546875" style="2" bestFit="1" customWidth="1"/>
    <col min="7" max="7" width="11.42578125" style="1" bestFit="1" customWidth="1"/>
    <col min="8" max="8" width="9.140625" style="1"/>
    <col min="9" max="9" width="8.5703125" style="1" bestFit="1" customWidth="1"/>
    <col min="10" max="10" width="4.42578125" style="1" bestFit="1" customWidth="1"/>
    <col min="11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2" t="s">
        <v>7</v>
      </c>
      <c r="G1" s="1" t="s">
        <v>8</v>
      </c>
    </row>
    <row r="2" spans="1:10" x14ac:dyDescent="0.2">
      <c r="A2" s="1">
        <v>100</v>
      </c>
      <c r="B2" s="3">
        <v>366.00799999999998</v>
      </c>
      <c r="C2" s="3">
        <v>40.636200000000002</v>
      </c>
      <c r="D2" s="3">
        <f>B2-C2</f>
        <v>325.37180000000001</v>
      </c>
      <c r="E2" s="3">
        <f>D2</f>
        <v>325.37180000000001</v>
      </c>
      <c r="F2" s="2">
        <f>A2/$J$2</f>
        <v>1.984126984126984E-2</v>
      </c>
      <c r="G2" s="2">
        <f>A2/$J$3</f>
        <v>1.0926573426573426E-2</v>
      </c>
      <c r="I2" s="1" t="s">
        <v>3</v>
      </c>
      <c r="J2" s="1">
        <v>5040</v>
      </c>
    </row>
    <row r="3" spans="1:10" x14ac:dyDescent="0.2">
      <c r="A3" s="1">
        <v>200</v>
      </c>
      <c r="B3" s="3">
        <v>201.958</v>
      </c>
      <c r="C3" s="3">
        <v>38.236800000000002</v>
      </c>
      <c r="D3" s="3">
        <f t="shared" ref="D3:D17" si="0">B3-C3</f>
        <v>163.72120000000001</v>
      </c>
      <c r="E3" s="3">
        <f>D2-D3</f>
        <v>161.6506</v>
      </c>
      <c r="F3" s="2">
        <f t="shared" ref="F3:F17" si="1">A3/$J$2</f>
        <v>3.968253968253968E-2</v>
      </c>
      <c r="G3" s="2">
        <f t="shared" ref="G3:G17" si="2">A3/$J$3</f>
        <v>2.1853146853146852E-2</v>
      </c>
      <c r="I3" s="1" t="s">
        <v>4</v>
      </c>
      <c r="J3" s="1">
        <v>9152</v>
      </c>
    </row>
    <row r="4" spans="1:10" x14ac:dyDescent="0.2">
      <c r="A4" s="1">
        <v>300</v>
      </c>
      <c r="B4" s="3">
        <v>151.06819999999999</v>
      </c>
      <c r="C4" s="3">
        <v>37.894999999999897</v>
      </c>
      <c r="D4" s="3">
        <f t="shared" si="0"/>
        <v>113.17320000000009</v>
      </c>
      <c r="E4" s="3">
        <f t="shared" ref="E4:E17" si="3">D3-D4</f>
        <v>50.547999999999917</v>
      </c>
      <c r="F4" s="2">
        <f t="shared" si="1"/>
        <v>5.9523809523809521E-2</v>
      </c>
      <c r="G4" s="2">
        <f t="shared" si="2"/>
        <v>3.277972027972028E-2</v>
      </c>
    </row>
    <row r="5" spans="1:10" x14ac:dyDescent="0.2">
      <c r="A5" s="1">
        <v>400</v>
      </c>
      <c r="B5" s="3">
        <v>124.6</v>
      </c>
      <c r="C5" s="3">
        <v>37.647599999999997</v>
      </c>
      <c r="D5" s="3">
        <f t="shared" si="0"/>
        <v>86.952399999999997</v>
      </c>
      <c r="E5" s="3">
        <f t="shared" si="3"/>
        <v>26.220800000000096</v>
      </c>
      <c r="F5" s="2">
        <f t="shared" si="1"/>
        <v>7.9365079365079361E-2</v>
      </c>
      <c r="G5" s="2">
        <f t="shared" si="2"/>
        <v>4.3706293706293704E-2</v>
      </c>
    </row>
    <row r="6" spans="1:10" x14ac:dyDescent="0.2">
      <c r="A6" s="1">
        <v>500</v>
      </c>
      <c r="B6" s="3">
        <v>112.31659999999999</v>
      </c>
      <c r="C6" s="3">
        <v>37.883600000000001</v>
      </c>
      <c r="D6" s="3">
        <f t="shared" si="0"/>
        <v>74.432999999999993</v>
      </c>
      <c r="E6" s="3">
        <f t="shared" si="3"/>
        <v>12.519400000000005</v>
      </c>
      <c r="F6" s="2">
        <f t="shared" si="1"/>
        <v>9.9206349206349201E-2</v>
      </c>
      <c r="G6" s="2">
        <f t="shared" si="2"/>
        <v>5.4632867132867136E-2</v>
      </c>
    </row>
    <row r="7" spans="1:10" x14ac:dyDescent="0.2">
      <c r="A7" s="1">
        <v>600</v>
      </c>
      <c r="B7" s="3">
        <v>101.18340000000001</v>
      </c>
      <c r="C7" s="3">
        <v>38.116599999999998</v>
      </c>
      <c r="D7" s="3">
        <f t="shared" si="0"/>
        <v>63.066800000000008</v>
      </c>
      <c r="E7" s="3">
        <f t="shared" si="3"/>
        <v>11.366199999999985</v>
      </c>
      <c r="F7" s="2">
        <f t="shared" si="1"/>
        <v>0.11904761904761904</v>
      </c>
      <c r="G7" s="2">
        <f t="shared" si="2"/>
        <v>6.555944055944056E-2</v>
      </c>
    </row>
    <row r="8" spans="1:10" x14ac:dyDescent="0.2">
      <c r="A8" s="1">
        <v>700</v>
      </c>
      <c r="B8" s="3">
        <v>94.788399999999996</v>
      </c>
      <c r="C8" s="3">
        <v>38.4178</v>
      </c>
      <c r="D8" s="3">
        <f t="shared" si="0"/>
        <v>56.370599999999996</v>
      </c>
      <c r="E8" s="3">
        <f t="shared" si="3"/>
        <v>6.6962000000000117</v>
      </c>
      <c r="F8" s="2">
        <f t="shared" si="1"/>
        <v>0.1388888888888889</v>
      </c>
      <c r="G8" s="2">
        <f t="shared" si="2"/>
        <v>7.6486013986013984E-2</v>
      </c>
    </row>
    <row r="9" spans="1:10" x14ac:dyDescent="0.2">
      <c r="A9" s="1">
        <v>800</v>
      </c>
      <c r="B9" s="3">
        <v>86.980999999999995</v>
      </c>
      <c r="C9" s="3">
        <v>38.253999999999998</v>
      </c>
      <c r="D9" s="3">
        <f t="shared" si="0"/>
        <v>48.726999999999997</v>
      </c>
      <c r="E9" s="3">
        <f t="shared" si="3"/>
        <v>7.6435999999999993</v>
      </c>
      <c r="F9" s="2">
        <f t="shared" si="1"/>
        <v>0.15873015873015872</v>
      </c>
      <c r="G9" s="2">
        <f t="shared" si="2"/>
        <v>8.7412587412587409E-2</v>
      </c>
    </row>
    <row r="10" spans="1:10" x14ac:dyDescent="0.2">
      <c r="A10" s="1">
        <v>900</v>
      </c>
      <c r="B10" s="3">
        <v>83.843599999999995</v>
      </c>
      <c r="C10" s="3">
        <v>38.262</v>
      </c>
      <c r="D10" s="3">
        <f t="shared" si="0"/>
        <v>45.581599999999995</v>
      </c>
      <c r="E10" s="3">
        <f t="shared" si="3"/>
        <v>3.1454000000000022</v>
      </c>
      <c r="F10" s="2">
        <f t="shared" si="1"/>
        <v>0.17857142857142858</v>
      </c>
      <c r="G10" s="2">
        <f t="shared" si="2"/>
        <v>9.8339160839160833E-2</v>
      </c>
    </row>
    <row r="11" spans="1:10" x14ac:dyDescent="0.2">
      <c r="A11" s="1">
        <v>1000</v>
      </c>
      <c r="B11" s="3">
        <v>80.337999999999994</v>
      </c>
      <c r="C11" s="3">
        <v>38.682400000000001</v>
      </c>
      <c r="D11" s="3">
        <f t="shared" si="0"/>
        <v>41.655599999999993</v>
      </c>
      <c r="E11" s="3">
        <f t="shared" si="3"/>
        <v>3.9260000000000019</v>
      </c>
      <c r="F11" s="2">
        <f t="shared" si="1"/>
        <v>0.1984126984126984</v>
      </c>
      <c r="G11" s="2">
        <f t="shared" si="2"/>
        <v>0.10926573426573427</v>
      </c>
    </row>
    <row r="12" spans="1:10" x14ac:dyDescent="0.2">
      <c r="A12" s="1">
        <v>1100</v>
      </c>
      <c r="B12" s="3">
        <v>76.709199999999896</v>
      </c>
      <c r="C12" s="3">
        <v>38.477199999999897</v>
      </c>
      <c r="D12" s="3">
        <f t="shared" si="0"/>
        <v>38.231999999999999</v>
      </c>
      <c r="E12" s="3">
        <f t="shared" si="3"/>
        <v>3.4235999999999933</v>
      </c>
      <c r="F12" s="2">
        <f t="shared" si="1"/>
        <v>0.21825396825396826</v>
      </c>
      <c r="G12" s="2">
        <f t="shared" si="2"/>
        <v>0.1201923076923077</v>
      </c>
    </row>
    <row r="13" spans="1:10" x14ac:dyDescent="0.2">
      <c r="A13" s="1">
        <v>1200</v>
      </c>
      <c r="B13" s="3">
        <v>73.041599999999903</v>
      </c>
      <c r="C13" s="3">
        <v>38.612000000000002</v>
      </c>
      <c r="D13" s="3">
        <f t="shared" si="0"/>
        <v>34.429599999999901</v>
      </c>
      <c r="E13" s="3">
        <f t="shared" si="3"/>
        <v>3.8024000000000981</v>
      </c>
      <c r="F13" s="2">
        <f t="shared" si="1"/>
        <v>0.23809523809523808</v>
      </c>
      <c r="G13" s="2">
        <f t="shared" si="2"/>
        <v>0.13111888111888112</v>
      </c>
    </row>
    <row r="14" spans="1:10" x14ac:dyDescent="0.2">
      <c r="A14" s="1">
        <v>1300</v>
      </c>
      <c r="B14" s="3">
        <v>73.064400000000006</v>
      </c>
      <c r="C14" s="3">
        <v>38.287999999999997</v>
      </c>
      <c r="D14" s="3">
        <f t="shared" si="0"/>
        <v>34.77640000000001</v>
      </c>
      <c r="E14" s="3">
        <f t="shared" si="3"/>
        <v>-0.34680000000010835</v>
      </c>
      <c r="F14" s="2">
        <f t="shared" si="1"/>
        <v>0.25793650793650796</v>
      </c>
      <c r="G14" s="2">
        <f t="shared" si="2"/>
        <v>0.14204545454545456</v>
      </c>
    </row>
    <row r="15" spans="1:10" x14ac:dyDescent="0.2">
      <c r="A15" s="1">
        <v>1400</v>
      </c>
      <c r="B15" s="3">
        <v>69.879800000000003</v>
      </c>
      <c r="C15" s="3">
        <v>38.416200000000003</v>
      </c>
      <c r="D15" s="3">
        <f t="shared" si="0"/>
        <v>31.4636</v>
      </c>
      <c r="E15" s="3">
        <f t="shared" si="3"/>
        <v>3.31280000000001</v>
      </c>
      <c r="F15" s="2">
        <f t="shared" si="1"/>
        <v>0.27777777777777779</v>
      </c>
      <c r="G15" s="2">
        <f t="shared" si="2"/>
        <v>0.15297202797202797</v>
      </c>
    </row>
    <row r="16" spans="1:10" x14ac:dyDescent="0.2">
      <c r="A16" s="1">
        <v>1500</v>
      </c>
      <c r="B16" s="3">
        <v>71.194199999999995</v>
      </c>
      <c r="C16" s="3">
        <v>39.070599999999999</v>
      </c>
      <c r="D16" s="3">
        <f t="shared" si="0"/>
        <v>32.123599999999996</v>
      </c>
      <c r="E16" s="3">
        <f t="shared" si="3"/>
        <v>-0.65999999999999659</v>
      </c>
      <c r="F16" s="2">
        <f t="shared" si="1"/>
        <v>0.29761904761904762</v>
      </c>
      <c r="G16" s="2">
        <f t="shared" si="2"/>
        <v>0.16389860139860141</v>
      </c>
    </row>
    <row r="17" spans="1:7" x14ac:dyDescent="0.2">
      <c r="A17" s="1">
        <v>1600</v>
      </c>
      <c r="B17" s="3">
        <v>67.491799999999998</v>
      </c>
      <c r="C17" s="3">
        <v>38.993600000000001</v>
      </c>
      <c r="D17" s="3">
        <f t="shared" si="0"/>
        <v>28.498199999999997</v>
      </c>
      <c r="E17" s="3">
        <f t="shared" si="3"/>
        <v>3.6253999999999991</v>
      </c>
      <c r="F17" s="2">
        <f t="shared" si="1"/>
        <v>0.31746031746031744</v>
      </c>
      <c r="G17" s="2">
        <f t="shared" si="2"/>
        <v>0.17482517482517482</v>
      </c>
    </row>
    <row r="18" spans="1:7" x14ac:dyDescent="0.2">
      <c r="A18" s="1">
        <v>1700</v>
      </c>
      <c r="B18" s="1">
        <v>66.453599999999994</v>
      </c>
      <c r="C18" s="1">
        <v>38.328999999999901</v>
      </c>
      <c r="D18" s="3">
        <f t="shared" ref="D18:D51" si="4">B18-C18</f>
        <v>28.124600000000093</v>
      </c>
      <c r="E18" s="3">
        <f t="shared" ref="E18:E51" si="5">D17-D18</f>
        <v>0.37359999999990379</v>
      </c>
      <c r="F18" s="2">
        <f t="shared" ref="F18:F51" si="6">A18/$J$2</f>
        <v>0.33730158730158732</v>
      </c>
      <c r="G18" s="2">
        <f t="shared" ref="G18:G51" si="7">A18/$J$3</f>
        <v>0.18575174825174826</v>
      </c>
    </row>
    <row r="19" spans="1:7" x14ac:dyDescent="0.2">
      <c r="A19" s="1">
        <v>1800</v>
      </c>
      <c r="B19" s="1">
        <v>67.295599999999993</v>
      </c>
      <c r="C19" s="1">
        <v>38.828400000000002</v>
      </c>
      <c r="D19" s="3">
        <f t="shared" si="4"/>
        <v>28.467199999999991</v>
      </c>
      <c r="E19" s="3">
        <f t="shared" si="5"/>
        <v>-0.34259999999989788</v>
      </c>
      <c r="F19" s="2">
        <f t="shared" si="6"/>
        <v>0.35714285714285715</v>
      </c>
      <c r="G19" s="2">
        <f t="shared" si="7"/>
        <v>0.19667832167832167</v>
      </c>
    </row>
    <row r="20" spans="1:7" x14ac:dyDescent="0.2">
      <c r="A20" s="1">
        <v>1900</v>
      </c>
      <c r="B20" s="1">
        <v>63.408799999999999</v>
      </c>
      <c r="C20" s="1">
        <v>38.372</v>
      </c>
      <c r="D20" s="3">
        <f t="shared" si="4"/>
        <v>25.036799999999999</v>
      </c>
      <c r="E20" s="3">
        <f t="shared" si="5"/>
        <v>3.4303999999999917</v>
      </c>
      <c r="F20" s="2">
        <f t="shared" si="6"/>
        <v>0.37698412698412698</v>
      </c>
      <c r="G20" s="2">
        <f t="shared" si="7"/>
        <v>0.2076048951048951</v>
      </c>
    </row>
    <row r="21" spans="1:7" x14ac:dyDescent="0.2">
      <c r="A21" s="1">
        <v>2000</v>
      </c>
      <c r="B21" s="1">
        <v>63.907799999999902</v>
      </c>
      <c r="C21" s="1">
        <v>38.982199999999899</v>
      </c>
      <c r="D21" s="3">
        <f t="shared" si="4"/>
        <v>24.925600000000003</v>
      </c>
      <c r="E21" s="3">
        <f t="shared" si="5"/>
        <v>0.11119999999999663</v>
      </c>
      <c r="F21" s="2">
        <f t="shared" si="6"/>
        <v>0.3968253968253968</v>
      </c>
      <c r="G21" s="2">
        <f t="shared" si="7"/>
        <v>0.21853146853146854</v>
      </c>
    </row>
    <row r="22" spans="1:7" x14ac:dyDescent="0.2">
      <c r="A22" s="1">
        <v>2100</v>
      </c>
      <c r="B22" s="1">
        <v>64.2898</v>
      </c>
      <c r="C22" s="1">
        <v>39.5152</v>
      </c>
      <c r="D22" s="3">
        <f t="shared" si="4"/>
        <v>24.7746</v>
      </c>
      <c r="E22" s="3">
        <f t="shared" si="5"/>
        <v>0.15100000000000335</v>
      </c>
      <c r="F22" s="2">
        <f t="shared" si="6"/>
        <v>0.41666666666666669</v>
      </c>
      <c r="G22" s="2">
        <f t="shared" si="7"/>
        <v>0.22945804195804195</v>
      </c>
    </row>
    <row r="23" spans="1:7" x14ac:dyDescent="0.2">
      <c r="A23" s="1">
        <v>2200</v>
      </c>
      <c r="B23" s="1">
        <v>64.884999999999906</v>
      </c>
      <c r="C23" s="1">
        <v>40.148000000000003</v>
      </c>
      <c r="D23" s="3">
        <f t="shared" si="4"/>
        <v>24.736999999999902</v>
      </c>
      <c r="E23" s="3">
        <f t="shared" si="5"/>
        <v>3.7600000000097111E-2</v>
      </c>
      <c r="F23" s="2">
        <f t="shared" si="6"/>
        <v>0.43650793650793651</v>
      </c>
      <c r="G23" s="2">
        <f t="shared" si="7"/>
        <v>0.24038461538461539</v>
      </c>
    </row>
    <row r="24" spans="1:7" x14ac:dyDescent="0.2">
      <c r="A24" s="1">
        <v>2300</v>
      </c>
      <c r="B24" s="1">
        <v>60.444200000000002</v>
      </c>
      <c r="C24" s="1">
        <v>39.287199999999999</v>
      </c>
      <c r="D24" s="3">
        <f t="shared" si="4"/>
        <v>21.157000000000004</v>
      </c>
      <c r="E24" s="3">
        <f t="shared" si="5"/>
        <v>3.5799999999998988</v>
      </c>
      <c r="F24" s="2">
        <f t="shared" si="6"/>
        <v>0.45634920634920634</v>
      </c>
      <c r="G24" s="2">
        <f t="shared" si="7"/>
        <v>0.2513111888111888</v>
      </c>
    </row>
    <row r="25" spans="1:7" x14ac:dyDescent="0.2">
      <c r="A25" s="1">
        <v>2400</v>
      </c>
      <c r="B25" s="1">
        <v>61.035799999999902</v>
      </c>
      <c r="C25" s="1">
        <v>39.7072</v>
      </c>
      <c r="D25" s="3">
        <f t="shared" si="4"/>
        <v>21.328599999999902</v>
      </c>
      <c r="E25" s="3">
        <f t="shared" si="5"/>
        <v>-0.1715999999998985</v>
      </c>
      <c r="F25" s="2">
        <f t="shared" si="6"/>
        <v>0.47619047619047616</v>
      </c>
      <c r="G25" s="2">
        <f t="shared" si="7"/>
        <v>0.26223776223776224</v>
      </c>
    </row>
    <row r="26" spans="1:7" x14ac:dyDescent="0.2">
      <c r="A26" s="1">
        <v>2500</v>
      </c>
      <c r="B26" s="1">
        <v>61.578599999999902</v>
      </c>
      <c r="C26" s="1">
        <v>40.226599999999998</v>
      </c>
      <c r="D26" s="3">
        <f t="shared" si="4"/>
        <v>21.351999999999904</v>
      </c>
      <c r="E26" s="3">
        <f t="shared" si="5"/>
        <v>-2.3400000000002308E-2</v>
      </c>
      <c r="F26" s="2">
        <f t="shared" si="6"/>
        <v>0.49603174603174605</v>
      </c>
      <c r="G26" s="2">
        <f t="shared" si="7"/>
        <v>0.27316433566433568</v>
      </c>
    </row>
    <row r="27" spans="1:7" x14ac:dyDescent="0.2">
      <c r="A27" s="1">
        <v>2600</v>
      </c>
      <c r="B27" s="1">
        <v>60.116</v>
      </c>
      <c r="C27" s="1">
        <v>38.557399999999902</v>
      </c>
      <c r="D27" s="3">
        <f t="shared" si="4"/>
        <v>21.558600000000098</v>
      </c>
      <c r="E27" s="3">
        <f t="shared" si="5"/>
        <v>-0.20660000000019352</v>
      </c>
      <c r="F27" s="2">
        <f t="shared" si="6"/>
        <v>0.51587301587301593</v>
      </c>
      <c r="G27" s="2">
        <f t="shared" si="7"/>
        <v>0.28409090909090912</v>
      </c>
    </row>
    <row r="28" spans="1:7" x14ac:dyDescent="0.2">
      <c r="A28" s="1">
        <v>2700</v>
      </c>
      <c r="B28" s="1">
        <v>60.558799999999998</v>
      </c>
      <c r="C28" s="1">
        <v>38.7684</v>
      </c>
      <c r="D28" s="3">
        <f t="shared" si="4"/>
        <v>21.790399999999998</v>
      </c>
      <c r="E28" s="3">
        <f t="shared" si="5"/>
        <v>-0.23179999999990031</v>
      </c>
      <c r="F28" s="2">
        <f t="shared" si="6"/>
        <v>0.5357142857142857</v>
      </c>
      <c r="G28" s="2">
        <f t="shared" si="7"/>
        <v>0.2950174825174825</v>
      </c>
    </row>
    <row r="29" spans="1:7" x14ac:dyDescent="0.2">
      <c r="A29" s="1">
        <v>2800</v>
      </c>
      <c r="B29" s="1">
        <v>60.716799999999999</v>
      </c>
      <c r="C29" s="1">
        <v>38.9602</v>
      </c>
      <c r="D29" s="3">
        <f t="shared" si="4"/>
        <v>21.756599999999999</v>
      </c>
      <c r="E29" s="3">
        <f t="shared" si="5"/>
        <v>3.3799999999999386E-2</v>
      </c>
      <c r="F29" s="2">
        <f t="shared" si="6"/>
        <v>0.55555555555555558</v>
      </c>
      <c r="G29" s="2">
        <f t="shared" si="7"/>
        <v>0.30594405594405594</v>
      </c>
    </row>
    <row r="30" spans="1:7" x14ac:dyDescent="0.2">
      <c r="A30" s="1">
        <v>2900</v>
      </c>
      <c r="B30" s="1">
        <v>62.156799999999997</v>
      </c>
      <c r="C30" s="1">
        <v>39.314</v>
      </c>
      <c r="D30" s="3">
        <f t="shared" si="4"/>
        <v>22.842799999999997</v>
      </c>
      <c r="E30" s="3">
        <f t="shared" si="5"/>
        <v>-1.0861999999999981</v>
      </c>
      <c r="F30" s="2">
        <f t="shared" si="6"/>
        <v>0.57539682539682535</v>
      </c>
      <c r="G30" s="2">
        <f t="shared" si="7"/>
        <v>0.31687062937062938</v>
      </c>
    </row>
    <row r="31" spans="1:7" x14ac:dyDescent="0.2">
      <c r="A31" s="1">
        <v>3000</v>
      </c>
      <c r="B31" s="1">
        <v>61.053199999999997</v>
      </c>
      <c r="C31" s="1">
        <v>39.654200000000003</v>
      </c>
      <c r="D31" s="3">
        <f t="shared" si="4"/>
        <v>21.398999999999994</v>
      </c>
      <c r="E31" s="3">
        <f t="shared" si="5"/>
        <v>1.4438000000000031</v>
      </c>
      <c r="F31" s="2">
        <f t="shared" si="6"/>
        <v>0.59523809523809523</v>
      </c>
      <c r="G31" s="2">
        <f t="shared" si="7"/>
        <v>0.32779720279720281</v>
      </c>
    </row>
    <row r="32" spans="1:7" x14ac:dyDescent="0.2">
      <c r="A32" s="1">
        <v>3100</v>
      </c>
      <c r="B32" s="1">
        <v>57.435199999999902</v>
      </c>
      <c r="C32" s="1">
        <v>38.447599999999902</v>
      </c>
      <c r="D32" s="3">
        <f t="shared" si="4"/>
        <v>18.9876</v>
      </c>
      <c r="E32" s="3">
        <f t="shared" si="5"/>
        <v>2.4113999999999933</v>
      </c>
      <c r="F32" s="2">
        <f t="shared" si="6"/>
        <v>0.61507936507936511</v>
      </c>
      <c r="G32" s="2">
        <f t="shared" si="7"/>
        <v>0.3387237762237762</v>
      </c>
    </row>
    <row r="33" spans="1:7" x14ac:dyDescent="0.2">
      <c r="A33" s="1">
        <v>3200</v>
      </c>
      <c r="B33" s="1">
        <v>64.1614</v>
      </c>
      <c r="C33" s="1">
        <v>45.7624</v>
      </c>
      <c r="D33" s="3">
        <f t="shared" si="4"/>
        <v>18.399000000000001</v>
      </c>
      <c r="E33" s="3">
        <f t="shared" si="5"/>
        <v>0.58859999999999957</v>
      </c>
      <c r="F33" s="2">
        <f t="shared" si="6"/>
        <v>0.63492063492063489</v>
      </c>
      <c r="G33" s="2">
        <f t="shared" si="7"/>
        <v>0.34965034965034963</v>
      </c>
    </row>
    <row r="34" spans="1:7" x14ac:dyDescent="0.2">
      <c r="A34" s="1">
        <v>3300</v>
      </c>
      <c r="B34" s="1">
        <v>57.837599999999902</v>
      </c>
      <c r="C34" s="1">
        <v>39.464799999999997</v>
      </c>
      <c r="D34" s="3">
        <f t="shared" si="4"/>
        <v>18.372799999999906</v>
      </c>
      <c r="E34" s="3">
        <f t="shared" si="5"/>
        <v>2.6200000000095258E-2</v>
      </c>
      <c r="F34" s="2">
        <f t="shared" si="6"/>
        <v>0.65476190476190477</v>
      </c>
      <c r="G34" s="2">
        <f t="shared" si="7"/>
        <v>0.36057692307692307</v>
      </c>
    </row>
    <row r="35" spans="1:7" x14ac:dyDescent="0.2">
      <c r="A35" s="1">
        <v>3400</v>
      </c>
      <c r="B35" s="1">
        <v>58.345599999999997</v>
      </c>
      <c r="C35" s="1">
        <v>39.936</v>
      </c>
      <c r="D35" s="3">
        <f t="shared" si="4"/>
        <v>18.409599999999998</v>
      </c>
      <c r="E35" s="3">
        <f t="shared" si="5"/>
        <v>-3.680000000009187E-2</v>
      </c>
      <c r="F35" s="2">
        <f t="shared" si="6"/>
        <v>0.67460317460317465</v>
      </c>
      <c r="G35" s="2">
        <f t="shared" si="7"/>
        <v>0.37150349650349651</v>
      </c>
    </row>
    <row r="36" spans="1:7" x14ac:dyDescent="0.2">
      <c r="A36" s="1">
        <v>3500</v>
      </c>
      <c r="B36" s="1">
        <v>58.249600000000001</v>
      </c>
      <c r="C36" s="1">
        <v>40.290199999999999</v>
      </c>
      <c r="D36" s="3">
        <f t="shared" si="4"/>
        <v>17.959400000000002</v>
      </c>
      <c r="E36" s="3">
        <f t="shared" si="5"/>
        <v>0.45019999999999527</v>
      </c>
      <c r="F36" s="2">
        <f t="shared" si="6"/>
        <v>0.69444444444444442</v>
      </c>
      <c r="G36" s="2">
        <f t="shared" si="7"/>
        <v>0.38243006993006995</v>
      </c>
    </row>
    <row r="37" spans="1:7" x14ac:dyDescent="0.2">
      <c r="A37" s="1">
        <v>3600</v>
      </c>
      <c r="B37" s="1">
        <v>58.495399999999997</v>
      </c>
      <c r="C37" s="1">
        <v>40.919599999999903</v>
      </c>
      <c r="D37" s="3">
        <f t="shared" si="4"/>
        <v>17.575800000000093</v>
      </c>
      <c r="E37" s="3">
        <f t="shared" si="5"/>
        <v>0.3835999999999089</v>
      </c>
      <c r="F37" s="2">
        <f t="shared" si="6"/>
        <v>0.7142857142857143</v>
      </c>
      <c r="G37" s="2">
        <f t="shared" si="7"/>
        <v>0.39335664335664333</v>
      </c>
    </row>
    <row r="38" spans="1:7" x14ac:dyDescent="0.2">
      <c r="A38" s="1">
        <v>3700</v>
      </c>
      <c r="B38" s="1">
        <v>58.732799999999997</v>
      </c>
      <c r="C38" s="1">
        <v>41.664999999999999</v>
      </c>
      <c r="D38" s="3">
        <f t="shared" si="4"/>
        <v>17.067799999999998</v>
      </c>
      <c r="E38" s="3">
        <f t="shared" si="5"/>
        <v>0.50800000000009504</v>
      </c>
      <c r="F38" s="2">
        <f t="shared" si="6"/>
        <v>0.73412698412698407</v>
      </c>
      <c r="G38" s="2">
        <f t="shared" si="7"/>
        <v>0.40428321678321677</v>
      </c>
    </row>
    <row r="39" spans="1:7" x14ac:dyDescent="0.2">
      <c r="A39" s="1">
        <v>3800</v>
      </c>
      <c r="B39" s="1">
        <v>59.658200000000001</v>
      </c>
      <c r="C39" s="1">
        <v>42.171999999999997</v>
      </c>
      <c r="D39" s="3">
        <f t="shared" si="4"/>
        <v>17.486200000000004</v>
      </c>
      <c r="E39" s="3">
        <f t="shared" si="5"/>
        <v>-0.41840000000000543</v>
      </c>
      <c r="F39" s="2">
        <f t="shared" si="6"/>
        <v>0.75396825396825395</v>
      </c>
      <c r="G39" s="2">
        <f t="shared" si="7"/>
        <v>0.41520979020979021</v>
      </c>
    </row>
    <row r="40" spans="1:7" x14ac:dyDescent="0.2">
      <c r="A40" s="1">
        <v>3900</v>
      </c>
      <c r="B40" s="1">
        <v>59.7592</v>
      </c>
      <c r="C40" s="1">
        <v>42.444200000000002</v>
      </c>
      <c r="D40" s="3">
        <f t="shared" si="4"/>
        <v>17.314999999999998</v>
      </c>
      <c r="E40" s="3">
        <f t="shared" si="5"/>
        <v>0.17120000000000601</v>
      </c>
      <c r="F40" s="2">
        <f t="shared" si="6"/>
        <v>0.77380952380952384</v>
      </c>
      <c r="G40" s="2">
        <f t="shared" si="7"/>
        <v>0.42613636363636365</v>
      </c>
    </row>
    <row r="41" spans="1:7" x14ac:dyDescent="0.2">
      <c r="A41" s="1">
        <v>4000</v>
      </c>
      <c r="B41" s="1">
        <v>60.480800000000002</v>
      </c>
      <c r="C41" s="1">
        <v>43.156399999999998</v>
      </c>
      <c r="D41" s="3">
        <f t="shared" si="4"/>
        <v>17.324400000000004</v>
      </c>
      <c r="E41" s="3">
        <f t="shared" si="5"/>
        <v>-9.4000000000065143E-3</v>
      </c>
      <c r="F41" s="2">
        <f t="shared" si="6"/>
        <v>0.79365079365079361</v>
      </c>
      <c r="G41" s="2">
        <f t="shared" si="7"/>
        <v>0.43706293706293708</v>
      </c>
    </row>
    <row r="42" spans="1:7" x14ac:dyDescent="0.2">
      <c r="A42" s="1">
        <v>4100</v>
      </c>
      <c r="B42" s="1">
        <v>61.144599999999997</v>
      </c>
      <c r="C42" s="1">
        <v>44.128599999999999</v>
      </c>
      <c r="D42" s="3">
        <f t="shared" si="4"/>
        <v>17.015999999999998</v>
      </c>
      <c r="E42" s="3">
        <f t="shared" si="5"/>
        <v>0.308400000000006</v>
      </c>
      <c r="F42" s="2">
        <f t="shared" si="6"/>
        <v>0.81349206349206349</v>
      </c>
      <c r="G42" s="2">
        <f t="shared" si="7"/>
        <v>0.44798951048951047</v>
      </c>
    </row>
    <row r="43" spans="1:7" x14ac:dyDescent="0.2">
      <c r="A43" s="1">
        <v>4200</v>
      </c>
      <c r="B43" s="1">
        <v>61.2014</v>
      </c>
      <c r="C43" s="1">
        <v>44.742400000000004</v>
      </c>
      <c r="D43" s="3">
        <f t="shared" si="4"/>
        <v>16.458999999999996</v>
      </c>
      <c r="E43" s="3">
        <f t="shared" si="5"/>
        <v>0.55700000000000216</v>
      </c>
      <c r="F43" s="2">
        <f t="shared" si="6"/>
        <v>0.83333333333333337</v>
      </c>
      <c r="G43" s="2">
        <f t="shared" si="7"/>
        <v>0.45891608391608391</v>
      </c>
    </row>
    <row r="44" spans="1:7" x14ac:dyDescent="0.2">
      <c r="A44" s="1">
        <v>4300</v>
      </c>
      <c r="B44" s="1">
        <v>61.666200000000003</v>
      </c>
      <c r="C44" s="1">
        <v>45.706000000000003</v>
      </c>
      <c r="D44" s="3">
        <f t="shared" si="4"/>
        <v>15.9602</v>
      </c>
      <c r="E44" s="3">
        <f t="shared" si="5"/>
        <v>0.49879999999999569</v>
      </c>
      <c r="F44" s="2">
        <f t="shared" si="6"/>
        <v>0.85317460317460314</v>
      </c>
      <c r="G44" s="2">
        <f t="shared" si="7"/>
        <v>0.46984265734265734</v>
      </c>
    </row>
    <row r="45" spans="1:7" x14ac:dyDescent="0.2">
      <c r="A45" s="1">
        <v>4400</v>
      </c>
      <c r="B45" s="1">
        <v>62.364800000000002</v>
      </c>
      <c r="C45" s="1">
        <v>46.535199999999897</v>
      </c>
      <c r="D45" s="3">
        <f t="shared" si="4"/>
        <v>15.829600000000106</v>
      </c>
      <c r="E45" s="3">
        <f t="shared" si="5"/>
        <v>0.13059999999989458</v>
      </c>
      <c r="F45" s="2">
        <f t="shared" si="6"/>
        <v>0.87301587301587302</v>
      </c>
      <c r="G45" s="2">
        <f t="shared" si="7"/>
        <v>0.48076923076923078</v>
      </c>
    </row>
    <row r="46" spans="1:7" x14ac:dyDescent="0.2">
      <c r="A46" s="1">
        <v>4500</v>
      </c>
      <c r="B46" s="1">
        <v>62.928199999999997</v>
      </c>
      <c r="C46" s="1">
        <v>47.174599999999998</v>
      </c>
      <c r="D46" s="3">
        <f t="shared" si="4"/>
        <v>15.753599999999999</v>
      </c>
      <c r="E46" s="3">
        <f t="shared" si="5"/>
        <v>7.6000000000107093E-2</v>
      </c>
      <c r="F46" s="2">
        <f t="shared" si="6"/>
        <v>0.8928571428571429</v>
      </c>
      <c r="G46" s="2">
        <f t="shared" si="7"/>
        <v>0.49169580419580422</v>
      </c>
    </row>
    <row r="47" spans="1:7" x14ac:dyDescent="0.2">
      <c r="A47" s="1">
        <v>4600</v>
      </c>
      <c r="B47" s="1">
        <v>56.556799999999903</v>
      </c>
      <c r="C47" s="1">
        <v>42.802199999999999</v>
      </c>
      <c r="D47" s="3">
        <f t="shared" si="4"/>
        <v>13.754599999999904</v>
      </c>
      <c r="E47" s="3">
        <f t="shared" si="5"/>
        <v>1.9990000000000947</v>
      </c>
      <c r="F47" s="2">
        <f t="shared" si="6"/>
        <v>0.91269841269841268</v>
      </c>
      <c r="G47" s="2">
        <f t="shared" si="7"/>
        <v>0.5026223776223776</v>
      </c>
    </row>
    <row r="48" spans="1:7" x14ac:dyDescent="0.2">
      <c r="A48" s="1">
        <v>4700</v>
      </c>
      <c r="B48" s="1">
        <v>57.163400000000003</v>
      </c>
      <c r="C48" s="1">
        <v>43.666199999999897</v>
      </c>
      <c r="D48" s="3">
        <f t="shared" si="4"/>
        <v>13.497200000000106</v>
      </c>
      <c r="E48" s="3">
        <f t="shared" si="5"/>
        <v>0.25739999999979801</v>
      </c>
      <c r="F48" s="2">
        <f t="shared" si="6"/>
        <v>0.93253968253968256</v>
      </c>
      <c r="G48" s="2">
        <f t="shared" si="7"/>
        <v>0.51354895104895104</v>
      </c>
    </row>
    <row r="49" spans="1:7" x14ac:dyDescent="0.2">
      <c r="A49" s="1">
        <v>4800</v>
      </c>
      <c r="B49" s="1">
        <v>65.027999999999906</v>
      </c>
      <c r="C49" s="1">
        <v>51.105400000000003</v>
      </c>
      <c r="D49" s="3">
        <f t="shared" si="4"/>
        <v>13.922599999999903</v>
      </c>
      <c r="E49" s="3">
        <f t="shared" si="5"/>
        <v>-0.42539999999979727</v>
      </c>
      <c r="F49" s="2">
        <f t="shared" si="6"/>
        <v>0.95238095238095233</v>
      </c>
      <c r="G49" s="2">
        <f t="shared" si="7"/>
        <v>0.52447552447552448</v>
      </c>
    </row>
    <row r="50" spans="1:7" x14ac:dyDescent="0.2">
      <c r="A50" s="1">
        <v>4900</v>
      </c>
      <c r="B50" s="1">
        <v>58.908999999999999</v>
      </c>
      <c r="C50" s="1">
        <v>44.938800000000001</v>
      </c>
      <c r="D50" s="3">
        <f t="shared" si="4"/>
        <v>13.970199999999998</v>
      </c>
      <c r="E50" s="3">
        <f t="shared" si="5"/>
        <v>-4.7600000000095122E-2</v>
      </c>
      <c r="F50" s="2">
        <f t="shared" si="6"/>
        <v>0.97222222222222221</v>
      </c>
      <c r="G50" s="2">
        <f t="shared" si="7"/>
        <v>0.53540209790209792</v>
      </c>
    </row>
    <row r="51" spans="1:7" x14ac:dyDescent="0.2">
      <c r="A51" s="1">
        <v>5000</v>
      </c>
      <c r="B51" s="1">
        <v>59.494</v>
      </c>
      <c r="C51" s="1">
        <v>45.806599999999897</v>
      </c>
      <c r="D51" s="3">
        <f t="shared" si="4"/>
        <v>13.687400000000103</v>
      </c>
      <c r="E51" s="3">
        <f t="shared" si="5"/>
        <v>0.28279999999989514</v>
      </c>
      <c r="F51" s="2">
        <f t="shared" si="6"/>
        <v>0.99206349206349209</v>
      </c>
      <c r="G51" s="2">
        <f t="shared" si="7"/>
        <v>0.54632867132867136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10" workbookViewId="0">
      <selection activeCell="H30" sqref="H30"/>
    </sheetView>
  </sheetViews>
  <sheetFormatPr defaultRowHeight="12" x14ac:dyDescent="0.2"/>
  <cols>
    <col min="1" max="1" width="8" style="1" bestFit="1" customWidth="1"/>
    <col min="2" max="2" width="7.42578125" style="1" bestFit="1" customWidth="1"/>
    <col min="3" max="3" width="7" style="1" bestFit="1" customWidth="1"/>
    <col min="4" max="5" width="9.140625" style="1" bestFit="1" customWidth="1"/>
    <col min="6" max="6" width="8.85546875" style="2" bestFit="1" customWidth="1"/>
    <col min="7" max="7" width="11.42578125" style="1" bestFit="1" customWidth="1"/>
    <col min="8" max="8" width="9.140625" style="1"/>
    <col min="9" max="9" width="8.5703125" style="1" bestFit="1" customWidth="1"/>
    <col min="10" max="10" width="5.28515625" style="1" bestFit="1" customWidth="1"/>
    <col min="11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2" t="s">
        <v>7</v>
      </c>
      <c r="G1" s="1" t="s">
        <v>8</v>
      </c>
    </row>
    <row r="2" spans="1:10" ht="15" x14ac:dyDescent="0.2">
      <c r="A2" s="13">
        <v>100</v>
      </c>
      <c r="B2" s="13">
        <v>16595.896000000001</v>
      </c>
      <c r="C2" s="13">
        <v>377.66500000000002</v>
      </c>
      <c r="D2" s="3">
        <f>B2-C2</f>
        <v>16218.231</v>
      </c>
      <c r="E2" s="3">
        <f>D2</f>
        <v>16218.231</v>
      </c>
      <c r="F2" s="2">
        <f>A2/$J$2</f>
        <v>9.2584019998148328E-3</v>
      </c>
      <c r="G2" s="2">
        <f>A2/$J$3</f>
        <v>4.6294153048469979E-3</v>
      </c>
      <c r="I2" s="1" t="s">
        <v>3</v>
      </c>
      <c r="J2" s="1">
        <v>10801</v>
      </c>
    </row>
    <row r="3" spans="1:10" ht="15" x14ac:dyDescent="0.2">
      <c r="A3" s="13">
        <v>200</v>
      </c>
      <c r="B3" s="13">
        <v>8540.7059999999892</v>
      </c>
      <c r="C3" s="13">
        <v>364.41849999999999</v>
      </c>
      <c r="D3" s="3">
        <f t="shared" ref="D3:D51" si="0">B3-C3</f>
        <v>8176.2874999999894</v>
      </c>
      <c r="E3" s="3">
        <f>D2-D3</f>
        <v>8041.9435000000103</v>
      </c>
      <c r="F3" s="2">
        <f t="shared" ref="F3:F51" si="1">A3/$J$2</f>
        <v>1.8516803999629666E-2</v>
      </c>
      <c r="G3" s="2">
        <f t="shared" ref="G3:G51" si="2">A3/$J$3</f>
        <v>9.2588306096939958E-3</v>
      </c>
      <c r="I3" s="1" t="s">
        <v>4</v>
      </c>
      <c r="J3" s="1">
        <v>21601</v>
      </c>
    </row>
    <row r="4" spans="1:10" ht="15" x14ac:dyDescent="0.2">
      <c r="A4" s="13">
        <v>300</v>
      </c>
      <c r="B4" s="13">
        <v>6035.3215</v>
      </c>
      <c r="C4" s="13">
        <v>361.03750000000002</v>
      </c>
      <c r="D4" s="3">
        <f t="shared" si="0"/>
        <v>5674.2839999999997</v>
      </c>
      <c r="E4" s="3">
        <f t="shared" ref="E4:E51" si="3">D3-D4</f>
        <v>2502.0034999999898</v>
      </c>
      <c r="F4" s="2">
        <f t="shared" si="1"/>
        <v>2.7775205999444497E-2</v>
      </c>
      <c r="G4" s="2">
        <f t="shared" si="2"/>
        <v>1.3888245914540994E-2</v>
      </c>
    </row>
    <row r="5" spans="1:10" ht="15" x14ac:dyDescent="0.2">
      <c r="A5" s="13">
        <v>400</v>
      </c>
      <c r="B5" s="13">
        <v>4544.7425000000003</v>
      </c>
      <c r="C5" s="13">
        <v>360.01549999999997</v>
      </c>
      <c r="D5" s="3">
        <f t="shared" si="0"/>
        <v>4184.7270000000008</v>
      </c>
      <c r="E5" s="3">
        <f t="shared" si="3"/>
        <v>1489.5569999999989</v>
      </c>
      <c r="F5" s="2">
        <f t="shared" si="1"/>
        <v>3.7033607999259331E-2</v>
      </c>
      <c r="G5" s="2">
        <f t="shared" si="2"/>
        <v>1.8517661219387992E-2</v>
      </c>
    </row>
    <row r="6" spans="1:10" ht="15" x14ac:dyDescent="0.2">
      <c r="A6" s="13">
        <v>500</v>
      </c>
      <c r="B6" s="13">
        <v>3699.2595000000001</v>
      </c>
      <c r="C6" s="13">
        <v>360.3845</v>
      </c>
      <c r="D6" s="3">
        <f t="shared" si="0"/>
        <v>3338.875</v>
      </c>
      <c r="E6" s="3">
        <f t="shared" si="3"/>
        <v>845.85200000000077</v>
      </c>
      <c r="F6" s="2">
        <f t="shared" si="1"/>
        <v>4.6292009999074159E-2</v>
      </c>
      <c r="G6" s="2">
        <f t="shared" si="2"/>
        <v>2.3147076524234988E-2</v>
      </c>
    </row>
    <row r="7" spans="1:10" ht="15" x14ac:dyDescent="0.2">
      <c r="A7" s="13">
        <v>600</v>
      </c>
      <c r="B7" s="13">
        <v>3138.2159999999999</v>
      </c>
      <c r="C7" s="13">
        <v>362.53949999999998</v>
      </c>
      <c r="D7" s="3">
        <f t="shared" si="0"/>
        <v>2775.6765</v>
      </c>
      <c r="E7" s="3">
        <f t="shared" si="3"/>
        <v>563.19849999999997</v>
      </c>
      <c r="F7" s="2">
        <f t="shared" si="1"/>
        <v>5.5550411998888993E-2</v>
      </c>
      <c r="G7" s="2">
        <f t="shared" si="2"/>
        <v>2.7776491829081987E-2</v>
      </c>
    </row>
    <row r="8" spans="1:10" ht="15" x14ac:dyDescent="0.2">
      <c r="A8" s="13">
        <v>700</v>
      </c>
      <c r="B8" s="13">
        <v>2692.8379999999902</v>
      </c>
      <c r="C8" s="13">
        <v>361.52199999999999</v>
      </c>
      <c r="D8" s="3">
        <f t="shared" si="0"/>
        <v>2331.3159999999903</v>
      </c>
      <c r="E8" s="3">
        <f t="shared" si="3"/>
        <v>444.36050000000978</v>
      </c>
      <c r="F8" s="2">
        <f t="shared" si="1"/>
        <v>6.4808813998703821E-2</v>
      </c>
      <c r="G8" s="2">
        <f t="shared" si="2"/>
        <v>3.2405907133928984E-2</v>
      </c>
    </row>
    <row r="9" spans="1:10" ht="15" x14ac:dyDescent="0.2">
      <c r="A9" s="13">
        <v>800</v>
      </c>
      <c r="B9" s="13">
        <v>2455.7534999999998</v>
      </c>
      <c r="C9" s="13">
        <v>362.18150000000003</v>
      </c>
      <c r="D9" s="3">
        <f t="shared" si="0"/>
        <v>2093.5719999999997</v>
      </c>
      <c r="E9" s="3">
        <f t="shared" si="3"/>
        <v>237.74399999999059</v>
      </c>
      <c r="F9" s="2">
        <f t="shared" si="1"/>
        <v>7.4067215998518662E-2</v>
      </c>
      <c r="G9" s="2">
        <f t="shared" si="2"/>
        <v>3.7035322438775983E-2</v>
      </c>
    </row>
    <row r="10" spans="1:10" ht="15" x14ac:dyDescent="0.2">
      <c r="A10" s="13">
        <v>900</v>
      </c>
      <c r="B10" s="13">
        <v>2241.9364999999998</v>
      </c>
      <c r="C10" s="13">
        <v>362.57299999999998</v>
      </c>
      <c r="D10" s="3">
        <f t="shared" si="0"/>
        <v>1879.3634999999999</v>
      </c>
      <c r="E10" s="3">
        <f t="shared" si="3"/>
        <v>214.20849999999973</v>
      </c>
      <c r="F10" s="2">
        <f t="shared" si="1"/>
        <v>8.332561799833349E-2</v>
      </c>
      <c r="G10" s="2">
        <f t="shared" si="2"/>
        <v>4.1664737743622983E-2</v>
      </c>
    </row>
    <row r="11" spans="1:10" ht="15" x14ac:dyDescent="0.2">
      <c r="A11" s="13">
        <v>1000</v>
      </c>
      <c r="B11" s="13">
        <v>2050.5419999999999</v>
      </c>
      <c r="C11" s="13">
        <v>360.78149999999999</v>
      </c>
      <c r="D11" s="3">
        <f t="shared" si="0"/>
        <v>1689.7604999999999</v>
      </c>
      <c r="E11" s="3">
        <f t="shared" si="3"/>
        <v>189.60300000000007</v>
      </c>
      <c r="F11" s="2">
        <f t="shared" si="1"/>
        <v>9.2584019998148318E-2</v>
      </c>
      <c r="G11" s="2">
        <f t="shared" si="2"/>
        <v>4.6294153048469976E-2</v>
      </c>
    </row>
    <row r="12" spans="1:10" ht="15" x14ac:dyDescent="0.2">
      <c r="A12" s="13">
        <v>1100</v>
      </c>
      <c r="B12" s="13">
        <v>1880.9335000000001</v>
      </c>
      <c r="C12" s="13">
        <v>361.28800000000001</v>
      </c>
      <c r="D12" s="3">
        <f t="shared" si="0"/>
        <v>1519.6455000000001</v>
      </c>
      <c r="E12" s="3">
        <f t="shared" si="3"/>
        <v>170.11499999999978</v>
      </c>
      <c r="F12" s="2">
        <f t="shared" si="1"/>
        <v>0.10184242199796315</v>
      </c>
      <c r="G12" s="2">
        <f t="shared" si="2"/>
        <v>5.0923568353316975E-2</v>
      </c>
    </row>
    <row r="13" spans="1:10" ht="15" x14ac:dyDescent="0.2">
      <c r="A13" s="13">
        <v>1200</v>
      </c>
      <c r="B13" s="13">
        <v>1807.4535000000001</v>
      </c>
      <c r="C13" s="13">
        <v>363.34799999999899</v>
      </c>
      <c r="D13" s="3">
        <f t="shared" si="0"/>
        <v>1444.105500000001</v>
      </c>
      <c r="E13" s="3">
        <f t="shared" si="3"/>
        <v>75.539999999999054</v>
      </c>
      <c r="F13" s="2">
        <f t="shared" si="1"/>
        <v>0.11110082399777799</v>
      </c>
      <c r="G13" s="2">
        <f t="shared" si="2"/>
        <v>5.5552983658163975E-2</v>
      </c>
    </row>
    <row r="14" spans="1:10" ht="15" x14ac:dyDescent="0.2">
      <c r="A14" s="13">
        <v>1300</v>
      </c>
      <c r="B14" s="13">
        <v>1640.2280000000001</v>
      </c>
      <c r="C14" s="13">
        <v>361.544499999999</v>
      </c>
      <c r="D14" s="3">
        <f t="shared" si="0"/>
        <v>1278.683500000001</v>
      </c>
      <c r="E14" s="3">
        <f t="shared" si="3"/>
        <v>165.42200000000003</v>
      </c>
      <c r="F14" s="2">
        <f t="shared" si="1"/>
        <v>0.12035922599759281</v>
      </c>
      <c r="G14" s="2">
        <f t="shared" si="2"/>
        <v>6.0182398963010975E-2</v>
      </c>
    </row>
    <row r="15" spans="1:10" ht="15" x14ac:dyDescent="0.2">
      <c r="A15" s="13">
        <v>1400</v>
      </c>
      <c r="B15" s="13">
        <v>1611.3915</v>
      </c>
      <c r="C15" s="13">
        <v>363.60649999999998</v>
      </c>
      <c r="D15" s="3">
        <f t="shared" si="0"/>
        <v>1247.7849999999999</v>
      </c>
      <c r="E15" s="3">
        <f t="shared" si="3"/>
        <v>30.89850000000115</v>
      </c>
      <c r="F15" s="2">
        <f t="shared" si="1"/>
        <v>0.12961762799740764</v>
      </c>
      <c r="G15" s="2">
        <f t="shared" si="2"/>
        <v>6.4811814267857967E-2</v>
      </c>
    </row>
    <row r="16" spans="1:10" ht="15" x14ac:dyDescent="0.2">
      <c r="A16" s="13">
        <v>1500</v>
      </c>
      <c r="B16" s="13">
        <v>1490.4894999999999</v>
      </c>
      <c r="C16" s="13">
        <v>361.91050000000001</v>
      </c>
      <c r="D16" s="3">
        <f t="shared" si="0"/>
        <v>1128.579</v>
      </c>
      <c r="E16" s="3">
        <f t="shared" si="3"/>
        <v>119.2059999999999</v>
      </c>
      <c r="F16" s="2">
        <f t="shared" si="1"/>
        <v>0.13887602999722248</v>
      </c>
      <c r="G16" s="2">
        <f t="shared" si="2"/>
        <v>6.9441229572704974E-2</v>
      </c>
    </row>
    <row r="17" spans="1:7" ht="15" x14ac:dyDescent="0.2">
      <c r="A17" s="13">
        <v>1600</v>
      </c>
      <c r="B17" s="13">
        <v>1424.9105</v>
      </c>
      <c r="C17" s="13">
        <v>360.86250000000001</v>
      </c>
      <c r="D17" s="3">
        <f t="shared" si="0"/>
        <v>1064.048</v>
      </c>
      <c r="E17" s="3">
        <f t="shared" si="3"/>
        <v>64.530999999999949</v>
      </c>
      <c r="F17" s="2">
        <f t="shared" si="1"/>
        <v>0.14813443199703732</v>
      </c>
      <c r="G17" s="2">
        <f t="shared" si="2"/>
        <v>7.4070644877551967E-2</v>
      </c>
    </row>
    <row r="18" spans="1:7" ht="15" x14ac:dyDescent="0.2">
      <c r="A18" s="13">
        <v>1700</v>
      </c>
      <c r="B18" s="13">
        <v>1356.9279999999901</v>
      </c>
      <c r="C18" s="13">
        <v>361.76499999999999</v>
      </c>
      <c r="D18" s="3">
        <f t="shared" si="0"/>
        <v>995.16299999999012</v>
      </c>
      <c r="E18" s="3">
        <f t="shared" si="3"/>
        <v>68.885000000009882</v>
      </c>
      <c r="F18" s="2">
        <f t="shared" si="1"/>
        <v>0.15739283399685214</v>
      </c>
      <c r="G18" s="2">
        <f t="shared" si="2"/>
        <v>7.8700060182398959E-2</v>
      </c>
    </row>
    <row r="19" spans="1:7" ht="15" x14ac:dyDescent="0.2">
      <c r="A19" s="13">
        <v>1800</v>
      </c>
      <c r="B19" s="13">
        <v>1365.2260000000001</v>
      </c>
      <c r="C19" s="13">
        <v>364.56349999999998</v>
      </c>
      <c r="D19" s="3">
        <f t="shared" si="0"/>
        <v>1000.6625000000001</v>
      </c>
      <c r="E19" s="3">
        <f t="shared" si="3"/>
        <v>-5.4995000000100163</v>
      </c>
      <c r="F19" s="2">
        <f t="shared" si="1"/>
        <v>0.16665123599666698</v>
      </c>
      <c r="G19" s="2">
        <f t="shared" si="2"/>
        <v>8.3329475487245966E-2</v>
      </c>
    </row>
    <row r="20" spans="1:7" ht="15" x14ac:dyDescent="0.2">
      <c r="A20" s="13">
        <v>1900</v>
      </c>
      <c r="B20" s="13">
        <v>1282.8699999999999</v>
      </c>
      <c r="C20" s="13">
        <v>362.4975</v>
      </c>
      <c r="D20" s="3">
        <f t="shared" si="0"/>
        <v>920.37249999999995</v>
      </c>
      <c r="E20" s="3">
        <f t="shared" si="3"/>
        <v>80.290000000000191</v>
      </c>
      <c r="F20" s="2">
        <f t="shared" si="1"/>
        <v>0.17590963799648179</v>
      </c>
      <c r="G20" s="2">
        <f t="shared" si="2"/>
        <v>8.7958890792092959E-2</v>
      </c>
    </row>
    <row r="21" spans="1:7" ht="15" x14ac:dyDescent="0.2">
      <c r="A21" s="13">
        <v>2000</v>
      </c>
      <c r="B21" s="13">
        <v>1236.413</v>
      </c>
      <c r="C21" s="13">
        <v>361.98050000000001</v>
      </c>
      <c r="D21" s="3">
        <f t="shared" si="0"/>
        <v>874.4325</v>
      </c>
      <c r="E21" s="3">
        <f t="shared" si="3"/>
        <v>45.939999999999941</v>
      </c>
      <c r="F21" s="2">
        <f t="shared" si="1"/>
        <v>0.18516803999629664</v>
      </c>
      <c r="G21" s="2">
        <f t="shared" si="2"/>
        <v>9.2588306096939951E-2</v>
      </c>
    </row>
    <row r="22" spans="1:7" ht="15" x14ac:dyDescent="0.2">
      <c r="A22" s="13">
        <v>2100</v>
      </c>
      <c r="B22" s="13">
        <v>1194.4389999999901</v>
      </c>
      <c r="C22" s="13">
        <v>364.61500000000001</v>
      </c>
      <c r="D22" s="3">
        <f t="shared" si="0"/>
        <v>829.82399999999006</v>
      </c>
      <c r="E22" s="3">
        <f t="shared" si="3"/>
        <v>44.60850000000994</v>
      </c>
      <c r="F22" s="2">
        <f t="shared" si="1"/>
        <v>0.19442644199611148</v>
      </c>
      <c r="G22" s="2">
        <f t="shared" si="2"/>
        <v>9.7217721401786958E-2</v>
      </c>
    </row>
    <row r="23" spans="1:7" ht="15" x14ac:dyDescent="0.2">
      <c r="A23" s="13">
        <v>2200</v>
      </c>
      <c r="B23" s="13">
        <v>1136.643</v>
      </c>
      <c r="C23" s="13">
        <v>360.17649999999998</v>
      </c>
      <c r="D23" s="3">
        <f t="shared" si="0"/>
        <v>776.4665</v>
      </c>
      <c r="E23" s="3">
        <f t="shared" si="3"/>
        <v>53.357499999990068</v>
      </c>
      <c r="F23" s="2">
        <f t="shared" si="1"/>
        <v>0.20368484399592629</v>
      </c>
      <c r="G23" s="2">
        <f t="shared" si="2"/>
        <v>0.10184713670663395</v>
      </c>
    </row>
    <row r="24" spans="1:7" ht="15" x14ac:dyDescent="0.2">
      <c r="A24" s="13">
        <v>2300</v>
      </c>
      <c r="B24" s="13">
        <v>1130.575</v>
      </c>
      <c r="C24" s="13">
        <v>361.72449999999998</v>
      </c>
      <c r="D24" s="3">
        <f t="shared" si="0"/>
        <v>768.85050000000001</v>
      </c>
      <c r="E24" s="3">
        <f t="shared" si="3"/>
        <v>7.6159999999999854</v>
      </c>
      <c r="F24" s="2">
        <f t="shared" si="1"/>
        <v>0.21294324599574113</v>
      </c>
      <c r="G24" s="2">
        <f t="shared" si="2"/>
        <v>0.10647655201148094</v>
      </c>
    </row>
    <row r="25" spans="1:7" ht="15" x14ac:dyDescent="0.2">
      <c r="A25" s="13">
        <v>2400</v>
      </c>
      <c r="B25" s="13">
        <v>1123.26899999999</v>
      </c>
      <c r="C25" s="13">
        <v>363.34899999999999</v>
      </c>
      <c r="D25" s="3">
        <f t="shared" si="0"/>
        <v>759.91999999999007</v>
      </c>
      <c r="E25" s="3">
        <f t="shared" si="3"/>
        <v>8.9305000000099426</v>
      </c>
      <c r="F25" s="2">
        <f t="shared" si="1"/>
        <v>0.22220164799555597</v>
      </c>
      <c r="G25" s="2">
        <f t="shared" si="2"/>
        <v>0.11110596731632795</v>
      </c>
    </row>
    <row r="26" spans="1:7" ht="15" x14ac:dyDescent="0.2">
      <c r="A26" s="13">
        <v>2500</v>
      </c>
      <c r="B26" s="13">
        <v>1054.9925000000001</v>
      </c>
      <c r="C26" s="13">
        <v>362.71449999999999</v>
      </c>
      <c r="D26" s="3">
        <f t="shared" si="0"/>
        <v>692.27800000000002</v>
      </c>
      <c r="E26" s="3">
        <f t="shared" si="3"/>
        <v>67.641999999990048</v>
      </c>
      <c r="F26" s="2">
        <f t="shared" si="1"/>
        <v>0.23146004999537079</v>
      </c>
      <c r="G26" s="2">
        <f t="shared" si="2"/>
        <v>0.11573538262117494</v>
      </c>
    </row>
    <row r="27" spans="1:7" ht="15" x14ac:dyDescent="0.2">
      <c r="A27" s="13">
        <v>2600</v>
      </c>
      <c r="B27" s="13">
        <v>1051.8795</v>
      </c>
      <c r="C27" s="13">
        <v>365.60649999999998</v>
      </c>
      <c r="D27" s="3">
        <f t="shared" si="0"/>
        <v>686.27300000000002</v>
      </c>
      <c r="E27" s="3">
        <f t="shared" si="3"/>
        <v>6.0049999999999955</v>
      </c>
      <c r="F27" s="2">
        <f t="shared" si="1"/>
        <v>0.24071845199518563</v>
      </c>
      <c r="G27" s="2">
        <f t="shared" si="2"/>
        <v>0.12036479792602195</v>
      </c>
    </row>
    <row r="28" spans="1:7" ht="15" x14ac:dyDescent="0.2">
      <c r="A28" s="13">
        <v>2700</v>
      </c>
      <c r="B28" s="13">
        <v>1063.51</v>
      </c>
      <c r="C28" s="13">
        <v>368.18200000000002</v>
      </c>
      <c r="D28" s="3">
        <f t="shared" si="0"/>
        <v>695.32799999999997</v>
      </c>
      <c r="E28" s="3">
        <f t="shared" si="3"/>
        <v>-9.05499999999995</v>
      </c>
      <c r="F28" s="2">
        <f t="shared" si="1"/>
        <v>0.24997685399500047</v>
      </c>
      <c r="G28" s="2">
        <f t="shared" si="2"/>
        <v>0.12499421323086894</v>
      </c>
    </row>
    <row r="29" spans="1:7" ht="15" x14ac:dyDescent="0.2">
      <c r="A29" s="13">
        <v>2800</v>
      </c>
      <c r="B29" s="13">
        <v>979.69100000000003</v>
      </c>
      <c r="C29" s="13">
        <v>361.36950000000002</v>
      </c>
      <c r="D29" s="3">
        <f t="shared" si="0"/>
        <v>618.32150000000001</v>
      </c>
      <c r="E29" s="3">
        <f t="shared" si="3"/>
        <v>77.00649999999996</v>
      </c>
      <c r="F29" s="2">
        <f t="shared" si="1"/>
        <v>0.25923525599481528</v>
      </c>
      <c r="G29" s="2">
        <f t="shared" si="2"/>
        <v>0.12962362853571593</v>
      </c>
    </row>
    <row r="30" spans="1:7" ht="15" x14ac:dyDescent="0.2">
      <c r="A30" s="13">
        <v>2900</v>
      </c>
      <c r="B30" s="13">
        <v>1006.1735</v>
      </c>
      <c r="C30" s="13">
        <v>363.08850000000001</v>
      </c>
      <c r="D30" s="3">
        <f t="shared" si="0"/>
        <v>643.08500000000004</v>
      </c>
      <c r="E30" s="3">
        <f t="shared" si="3"/>
        <v>-24.763500000000022</v>
      </c>
      <c r="F30" s="2">
        <f t="shared" si="1"/>
        <v>0.26849365799463015</v>
      </c>
      <c r="G30" s="2">
        <f t="shared" si="2"/>
        <v>0.13425304384056294</v>
      </c>
    </row>
    <row r="31" spans="1:7" ht="15" x14ac:dyDescent="0.2">
      <c r="A31" s="13">
        <v>3000</v>
      </c>
      <c r="B31" s="13">
        <v>976.02499999999998</v>
      </c>
      <c r="C31" s="13">
        <v>365.03949999999998</v>
      </c>
      <c r="D31" s="3">
        <f t="shared" si="0"/>
        <v>610.9855</v>
      </c>
      <c r="E31" s="3">
        <f t="shared" si="3"/>
        <v>32.099500000000035</v>
      </c>
      <c r="F31" s="2">
        <f t="shared" si="1"/>
        <v>0.27775205999444497</v>
      </c>
      <c r="G31" s="2">
        <f t="shared" si="2"/>
        <v>0.13888245914540995</v>
      </c>
    </row>
    <row r="32" spans="1:7" ht="15" x14ac:dyDescent="0.2">
      <c r="A32" s="13">
        <v>3100</v>
      </c>
      <c r="B32" s="13">
        <v>920.23749999999995</v>
      </c>
      <c r="C32" s="13">
        <v>363.21350000000001</v>
      </c>
      <c r="D32" s="3">
        <f t="shared" si="0"/>
        <v>557.02399999999989</v>
      </c>
      <c r="E32" s="3">
        <f t="shared" si="3"/>
        <v>53.961500000000115</v>
      </c>
      <c r="F32" s="2">
        <f t="shared" si="1"/>
        <v>0.28701046199425978</v>
      </c>
      <c r="G32" s="2">
        <f t="shared" si="2"/>
        <v>0.14351187445025693</v>
      </c>
    </row>
    <row r="33" spans="1:7" ht="15" x14ac:dyDescent="0.2">
      <c r="A33" s="13">
        <v>3200</v>
      </c>
      <c r="B33" s="13">
        <v>945.35249999999996</v>
      </c>
      <c r="C33" s="13">
        <v>397.68599999999998</v>
      </c>
      <c r="D33" s="3">
        <f t="shared" si="0"/>
        <v>547.66650000000004</v>
      </c>
      <c r="E33" s="3">
        <f t="shared" si="3"/>
        <v>9.3574999999998454</v>
      </c>
      <c r="F33" s="2">
        <f t="shared" si="1"/>
        <v>0.29626886399407465</v>
      </c>
      <c r="G33" s="2">
        <f t="shared" si="2"/>
        <v>0.14814128975510393</v>
      </c>
    </row>
    <row r="34" spans="1:7" ht="15" x14ac:dyDescent="0.2">
      <c r="A34" s="13">
        <v>3300</v>
      </c>
      <c r="B34" s="13">
        <v>912.31849999999997</v>
      </c>
      <c r="C34" s="13">
        <v>367.13</v>
      </c>
      <c r="D34" s="3">
        <f t="shared" si="0"/>
        <v>545.18849999999998</v>
      </c>
      <c r="E34" s="3">
        <f t="shared" si="3"/>
        <v>2.4780000000000655</v>
      </c>
      <c r="F34" s="2">
        <f t="shared" si="1"/>
        <v>0.30552726599388946</v>
      </c>
      <c r="G34" s="2">
        <f t="shared" si="2"/>
        <v>0.15277070505995094</v>
      </c>
    </row>
    <row r="35" spans="1:7" ht="15" x14ac:dyDescent="0.2">
      <c r="A35" s="13">
        <v>3400</v>
      </c>
      <c r="B35" s="13">
        <v>910.89</v>
      </c>
      <c r="C35" s="13">
        <v>368.58849999999899</v>
      </c>
      <c r="D35" s="3">
        <f t="shared" si="0"/>
        <v>542.30150000000094</v>
      </c>
      <c r="E35" s="3">
        <f t="shared" si="3"/>
        <v>2.8869999999990341</v>
      </c>
      <c r="F35" s="2">
        <f t="shared" si="1"/>
        <v>0.31478566799370428</v>
      </c>
      <c r="G35" s="2">
        <f t="shared" si="2"/>
        <v>0.15740012036479792</v>
      </c>
    </row>
    <row r="36" spans="1:7" ht="15" x14ac:dyDescent="0.2">
      <c r="A36" s="13">
        <v>3500</v>
      </c>
      <c r="B36" s="13">
        <v>908.16750000000002</v>
      </c>
      <c r="C36" s="13">
        <v>371.64600000000002</v>
      </c>
      <c r="D36" s="3">
        <f t="shared" si="0"/>
        <v>536.52150000000006</v>
      </c>
      <c r="E36" s="3">
        <f t="shared" si="3"/>
        <v>5.7800000000008822</v>
      </c>
      <c r="F36" s="2">
        <f t="shared" si="1"/>
        <v>0.32404406999351915</v>
      </c>
      <c r="G36" s="2">
        <f t="shared" si="2"/>
        <v>0.16202953566964493</v>
      </c>
    </row>
    <row r="37" spans="1:7" ht="15" x14ac:dyDescent="0.2">
      <c r="A37" s="13">
        <v>3600</v>
      </c>
      <c r="B37" s="13">
        <v>906.02750000000003</v>
      </c>
      <c r="C37" s="13">
        <v>372.03750000000002</v>
      </c>
      <c r="D37" s="3">
        <f t="shared" si="0"/>
        <v>533.99</v>
      </c>
      <c r="E37" s="3">
        <f t="shared" si="3"/>
        <v>2.5315000000000509</v>
      </c>
      <c r="F37" s="2">
        <f t="shared" si="1"/>
        <v>0.33330247199333396</v>
      </c>
      <c r="G37" s="2">
        <f t="shared" si="2"/>
        <v>0.16665895097449193</v>
      </c>
    </row>
    <row r="38" spans="1:7" ht="15" x14ac:dyDescent="0.2">
      <c r="A38" s="13">
        <v>3700</v>
      </c>
      <c r="B38" s="13">
        <v>827.803</v>
      </c>
      <c r="C38" s="13">
        <v>361.52949999999998</v>
      </c>
      <c r="D38" s="3">
        <f t="shared" si="0"/>
        <v>466.27350000000001</v>
      </c>
      <c r="E38" s="3">
        <f t="shared" si="3"/>
        <v>67.716499999999996</v>
      </c>
      <c r="F38" s="2">
        <f t="shared" si="1"/>
        <v>0.34256087399314877</v>
      </c>
      <c r="G38" s="2">
        <f t="shared" si="2"/>
        <v>0.17128836627933891</v>
      </c>
    </row>
    <row r="39" spans="1:7" ht="15" x14ac:dyDescent="0.2">
      <c r="A39" s="13">
        <v>3800</v>
      </c>
      <c r="B39" s="13">
        <v>830.77250000000004</v>
      </c>
      <c r="C39" s="13">
        <v>363.16849999999999</v>
      </c>
      <c r="D39" s="3">
        <f t="shared" si="0"/>
        <v>467.60400000000004</v>
      </c>
      <c r="E39" s="3">
        <f t="shared" si="3"/>
        <v>-1.3305000000000291</v>
      </c>
      <c r="F39" s="2">
        <f t="shared" si="1"/>
        <v>0.35181927599296359</v>
      </c>
      <c r="G39" s="2">
        <f t="shared" si="2"/>
        <v>0.17591778158418592</v>
      </c>
    </row>
    <row r="40" spans="1:7" ht="15" x14ac:dyDescent="0.2">
      <c r="A40" s="13">
        <v>3900</v>
      </c>
      <c r="B40" s="13">
        <v>835.26199999999994</v>
      </c>
      <c r="C40" s="13">
        <v>364.21</v>
      </c>
      <c r="D40" s="3">
        <f t="shared" si="0"/>
        <v>471.05199999999996</v>
      </c>
      <c r="E40" s="3">
        <f t="shared" si="3"/>
        <v>-3.4479999999999222</v>
      </c>
      <c r="F40" s="2">
        <f t="shared" si="1"/>
        <v>0.36107767799277846</v>
      </c>
      <c r="G40" s="2">
        <f t="shared" si="2"/>
        <v>0.18054719688903292</v>
      </c>
    </row>
    <row r="41" spans="1:7" ht="15" x14ac:dyDescent="0.2">
      <c r="A41" s="13">
        <v>4000</v>
      </c>
      <c r="B41" s="13">
        <v>847.8365</v>
      </c>
      <c r="C41" s="13">
        <v>367.21600000000001</v>
      </c>
      <c r="D41" s="3">
        <f t="shared" si="0"/>
        <v>480.62049999999999</v>
      </c>
      <c r="E41" s="3">
        <f t="shared" si="3"/>
        <v>-9.5685000000000286</v>
      </c>
      <c r="F41" s="2">
        <f t="shared" si="1"/>
        <v>0.37033607999259327</v>
      </c>
      <c r="G41" s="2">
        <f t="shared" si="2"/>
        <v>0.1851766121938799</v>
      </c>
    </row>
    <row r="42" spans="1:7" ht="15" x14ac:dyDescent="0.2">
      <c r="A42" s="13">
        <v>4100</v>
      </c>
      <c r="B42" s="13">
        <v>851.383499999999</v>
      </c>
      <c r="C42" s="13">
        <v>372.03800000000001</v>
      </c>
      <c r="D42" s="3">
        <f t="shared" si="0"/>
        <v>479.34549999999899</v>
      </c>
      <c r="E42" s="3">
        <f t="shared" si="3"/>
        <v>1.2750000000010004</v>
      </c>
      <c r="F42" s="2">
        <f t="shared" si="1"/>
        <v>0.37959448199240808</v>
      </c>
      <c r="G42" s="2">
        <f t="shared" si="2"/>
        <v>0.18980602749872691</v>
      </c>
    </row>
    <row r="43" spans="1:7" ht="15" x14ac:dyDescent="0.2">
      <c r="A43" s="13">
        <v>4200</v>
      </c>
      <c r="B43" s="13">
        <v>829.93200000000002</v>
      </c>
      <c r="C43" s="13">
        <v>370.34100000000001</v>
      </c>
      <c r="D43" s="3">
        <f t="shared" si="0"/>
        <v>459.59100000000001</v>
      </c>
      <c r="E43" s="3">
        <f t="shared" si="3"/>
        <v>19.754499999998984</v>
      </c>
      <c r="F43" s="2">
        <f t="shared" si="1"/>
        <v>0.38885288399222295</v>
      </c>
      <c r="G43" s="2">
        <f t="shared" si="2"/>
        <v>0.19443544280357392</v>
      </c>
    </row>
    <row r="44" spans="1:7" ht="15" x14ac:dyDescent="0.2">
      <c r="A44" s="13">
        <v>4300</v>
      </c>
      <c r="B44" s="13">
        <v>831.53649999999902</v>
      </c>
      <c r="C44" s="13">
        <v>372.245</v>
      </c>
      <c r="D44" s="3">
        <f t="shared" si="0"/>
        <v>459.29149999999902</v>
      </c>
      <c r="E44" s="3">
        <f t="shared" si="3"/>
        <v>0.29950000000098953</v>
      </c>
      <c r="F44" s="2">
        <f t="shared" si="1"/>
        <v>0.39811128599203777</v>
      </c>
      <c r="G44" s="2">
        <f t="shared" si="2"/>
        <v>0.19906485810842089</v>
      </c>
    </row>
    <row r="45" spans="1:7" ht="15" x14ac:dyDescent="0.2">
      <c r="A45" s="13">
        <v>4400</v>
      </c>
      <c r="B45" s="13">
        <v>756.09</v>
      </c>
      <c r="C45" s="13">
        <v>367.73899999999998</v>
      </c>
      <c r="D45" s="3">
        <f t="shared" si="0"/>
        <v>388.35100000000006</v>
      </c>
      <c r="E45" s="3">
        <f t="shared" si="3"/>
        <v>70.940499999998963</v>
      </c>
      <c r="F45" s="2">
        <f t="shared" si="1"/>
        <v>0.40736968799185258</v>
      </c>
      <c r="G45" s="2">
        <f t="shared" si="2"/>
        <v>0.2036942734132679</v>
      </c>
    </row>
    <row r="46" spans="1:7" ht="15" x14ac:dyDescent="0.2">
      <c r="A46" s="13">
        <v>4500</v>
      </c>
      <c r="B46" s="13">
        <v>769.35149999999999</v>
      </c>
      <c r="C46" s="13">
        <v>370.308999999999</v>
      </c>
      <c r="D46" s="3">
        <f t="shared" si="0"/>
        <v>399.04250000000098</v>
      </c>
      <c r="E46" s="3">
        <f t="shared" si="3"/>
        <v>-10.691500000000929</v>
      </c>
      <c r="F46" s="2">
        <f t="shared" si="1"/>
        <v>0.41662808999166745</v>
      </c>
      <c r="G46" s="2">
        <f t="shared" si="2"/>
        <v>0.20832368871811491</v>
      </c>
    </row>
    <row r="47" spans="1:7" ht="15" x14ac:dyDescent="0.2">
      <c r="A47" s="13">
        <v>4600</v>
      </c>
      <c r="B47" s="13">
        <v>766.46699999999998</v>
      </c>
      <c r="C47" s="13">
        <v>372.53099999999898</v>
      </c>
      <c r="D47" s="3">
        <f t="shared" si="0"/>
        <v>393.936000000001</v>
      </c>
      <c r="E47" s="3">
        <f t="shared" si="3"/>
        <v>5.1064999999999827</v>
      </c>
      <c r="F47" s="2">
        <f t="shared" si="1"/>
        <v>0.42588649199148226</v>
      </c>
      <c r="G47" s="2">
        <f t="shared" si="2"/>
        <v>0.21295310402296189</v>
      </c>
    </row>
    <row r="48" spans="1:7" ht="15" x14ac:dyDescent="0.2">
      <c r="A48" s="13">
        <v>4700</v>
      </c>
      <c r="B48" s="13">
        <v>768.176999999999</v>
      </c>
      <c r="C48" s="13">
        <v>374.50299999999999</v>
      </c>
      <c r="D48" s="3">
        <f t="shared" si="0"/>
        <v>393.67399999999901</v>
      </c>
      <c r="E48" s="3">
        <f t="shared" si="3"/>
        <v>0.26200000000198997</v>
      </c>
      <c r="F48" s="2">
        <f t="shared" si="1"/>
        <v>0.43514489399129708</v>
      </c>
      <c r="G48" s="2">
        <f t="shared" si="2"/>
        <v>0.21758251932780889</v>
      </c>
    </row>
    <row r="49" spans="1:7" ht="15" x14ac:dyDescent="0.2">
      <c r="A49" s="13">
        <v>4800</v>
      </c>
      <c r="B49" s="13">
        <v>791.24599999999998</v>
      </c>
      <c r="C49" s="13">
        <v>401.54199999999997</v>
      </c>
      <c r="D49" s="3">
        <f t="shared" si="0"/>
        <v>389.70400000000001</v>
      </c>
      <c r="E49" s="3">
        <f t="shared" si="3"/>
        <v>3.9699999999990041</v>
      </c>
      <c r="F49" s="2">
        <f t="shared" si="1"/>
        <v>0.44440329599111195</v>
      </c>
      <c r="G49" s="2">
        <f t="shared" si="2"/>
        <v>0.2222119346326559</v>
      </c>
    </row>
    <row r="50" spans="1:7" ht="15" x14ac:dyDescent="0.2">
      <c r="A50" s="13">
        <v>4900</v>
      </c>
      <c r="B50" s="13">
        <v>770.50649999999996</v>
      </c>
      <c r="C50" s="13">
        <v>380.41849999999999</v>
      </c>
      <c r="D50" s="3">
        <f t="shared" si="0"/>
        <v>390.08799999999997</v>
      </c>
      <c r="E50" s="3">
        <f t="shared" si="3"/>
        <v>-0.38399999999995771</v>
      </c>
      <c r="F50" s="2">
        <f t="shared" si="1"/>
        <v>0.45366169799092676</v>
      </c>
      <c r="G50" s="2">
        <f t="shared" si="2"/>
        <v>0.22684134993750291</v>
      </c>
    </row>
    <row r="51" spans="1:7" ht="15" x14ac:dyDescent="0.2">
      <c r="A51" s="13">
        <v>5000</v>
      </c>
      <c r="B51" s="13">
        <v>772.31999999999903</v>
      </c>
      <c r="C51" s="13">
        <v>382.09</v>
      </c>
      <c r="D51" s="3">
        <f t="shared" si="0"/>
        <v>390.22999999999905</v>
      </c>
      <c r="E51" s="3">
        <f t="shared" si="3"/>
        <v>-0.14199999999908641</v>
      </c>
      <c r="F51" s="2">
        <f t="shared" si="1"/>
        <v>0.46292009999074157</v>
      </c>
      <c r="G51" s="2">
        <f t="shared" si="2"/>
        <v>0.23147076524234989</v>
      </c>
    </row>
    <row r="52" spans="1:7" ht="15" x14ac:dyDescent="0.2">
      <c r="A52" s="13">
        <v>5100</v>
      </c>
      <c r="B52" s="13">
        <v>767.42899999999997</v>
      </c>
      <c r="C52" s="13">
        <v>384.0505</v>
      </c>
      <c r="D52" s="3">
        <f t="shared" ref="D52:D101" si="4">B52-C52</f>
        <v>383.37849999999997</v>
      </c>
      <c r="E52" s="3">
        <f t="shared" ref="E52:E101" si="5">D51-D52</f>
        <v>6.8514999999990778</v>
      </c>
      <c r="F52" s="2">
        <f t="shared" ref="F52:F101" si="6">A52/$J$2</f>
        <v>0.47217850199055644</v>
      </c>
      <c r="G52" s="2">
        <f t="shared" ref="G52:G101" si="7">A52/$J$3</f>
        <v>0.23610018054719689</v>
      </c>
    </row>
    <row r="53" spans="1:7" ht="15" x14ac:dyDescent="0.2">
      <c r="A53" s="13">
        <v>5200</v>
      </c>
      <c r="B53" s="13">
        <v>788.78899999999999</v>
      </c>
      <c r="C53" s="13">
        <v>387.6035</v>
      </c>
      <c r="D53" s="3">
        <f t="shared" si="4"/>
        <v>401.18549999999999</v>
      </c>
      <c r="E53" s="3">
        <f t="shared" si="5"/>
        <v>-17.807000000000016</v>
      </c>
      <c r="F53" s="2">
        <f t="shared" si="6"/>
        <v>0.48143690399037126</v>
      </c>
      <c r="G53" s="2">
        <f t="shared" si="7"/>
        <v>0.2407295958520439</v>
      </c>
    </row>
    <row r="54" spans="1:7" ht="15" x14ac:dyDescent="0.2">
      <c r="A54" s="13">
        <v>5300</v>
      </c>
      <c r="B54" s="13">
        <v>779.46550000000002</v>
      </c>
      <c r="C54" s="13">
        <v>390.07799999999997</v>
      </c>
      <c r="D54" s="3">
        <f t="shared" si="4"/>
        <v>389.38750000000005</v>
      </c>
      <c r="E54" s="3">
        <f t="shared" si="5"/>
        <v>11.797999999999945</v>
      </c>
      <c r="F54" s="2">
        <f t="shared" si="6"/>
        <v>0.49069530599018607</v>
      </c>
      <c r="G54" s="2">
        <f t="shared" si="7"/>
        <v>0.24535901115689088</v>
      </c>
    </row>
    <row r="55" spans="1:7" ht="15" x14ac:dyDescent="0.2">
      <c r="A55" s="13">
        <v>5400</v>
      </c>
      <c r="B55" s="13">
        <v>786.82749999999999</v>
      </c>
      <c r="C55" s="13">
        <v>406.255</v>
      </c>
      <c r="D55" s="3">
        <f t="shared" si="4"/>
        <v>380.57249999999999</v>
      </c>
      <c r="E55" s="3">
        <f t="shared" si="5"/>
        <v>8.8150000000000546</v>
      </c>
      <c r="F55" s="2">
        <f t="shared" si="6"/>
        <v>0.49995370799000094</v>
      </c>
      <c r="G55" s="2">
        <f t="shared" si="7"/>
        <v>0.24998842646173788</v>
      </c>
    </row>
    <row r="56" spans="1:7" ht="15" x14ac:dyDescent="0.2">
      <c r="A56" s="13">
        <v>5500</v>
      </c>
      <c r="B56" s="13">
        <v>691.53099999999995</v>
      </c>
      <c r="C56" s="13">
        <v>369.64400000000001</v>
      </c>
      <c r="D56" s="3">
        <f t="shared" si="4"/>
        <v>321.88699999999994</v>
      </c>
      <c r="E56" s="3">
        <f t="shared" si="5"/>
        <v>58.685500000000047</v>
      </c>
      <c r="F56" s="2">
        <f t="shared" si="6"/>
        <v>0.50921210998981581</v>
      </c>
      <c r="G56" s="2">
        <f t="shared" si="7"/>
        <v>0.25461784176658486</v>
      </c>
    </row>
    <row r="57" spans="1:7" ht="15" x14ac:dyDescent="0.2">
      <c r="A57" s="13">
        <v>5600</v>
      </c>
      <c r="B57" s="13">
        <v>688.41150000000005</v>
      </c>
      <c r="C57" s="13">
        <v>371.11750000000001</v>
      </c>
      <c r="D57" s="3">
        <f t="shared" si="4"/>
        <v>317.29400000000004</v>
      </c>
      <c r="E57" s="3">
        <f t="shared" si="5"/>
        <v>4.592999999999904</v>
      </c>
      <c r="F57" s="2">
        <f t="shared" si="6"/>
        <v>0.51847051198963057</v>
      </c>
      <c r="G57" s="2">
        <f t="shared" si="7"/>
        <v>0.25924725707143187</v>
      </c>
    </row>
    <row r="58" spans="1:7" ht="15" x14ac:dyDescent="0.2">
      <c r="A58" s="13">
        <v>5700</v>
      </c>
      <c r="B58" s="13">
        <v>696.7595</v>
      </c>
      <c r="C58" s="13">
        <v>379.32150000000001</v>
      </c>
      <c r="D58" s="3">
        <f t="shared" si="4"/>
        <v>317.43799999999999</v>
      </c>
      <c r="E58" s="3">
        <f t="shared" si="5"/>
        <v>-0.14399999999994861</v>
      </c>
      <c r="F58" s="2">
        <f t="shared" si="6"/>
        <v>0.52772891398944544</v>
      </c>
      <c r="G58" s="2">
        <f t="shared" si="7"/>
        <v>0.26387667237627888</v>
      </c>
    </row>
    <row r="59" spans="1:7" ht="15" x14ac:dyDescent="0.2">
      <c r="A59" s="13">
        <v>5800</v>
      </c>
      <c r="B59" s="13">
        <v>703.44050000000004</v>
      </c>
      <c r="C59" s="13">
        <v>377.41800000000001</v>
      </c>
      <c r="D59" s="3">
        <f t="shared" si="4"/>
        <v>326.02250000000004</v>
      </c>
      <c r="E59" s="3">
        <f t="shared" si="5"/>
        <v>-8.5845000000000482</v>
      </c>
      <c r="F59" s="2">
        <f t="shared" si="6"/>
        <v>0.53698731598926031</v>
      </c>
      <c r="G59" s="2">
        <f t="shared" si="7"/>
        <v>0.26850608768112588</v>
      </c>
    </row>
    <row r="60" spans="1:7" ht="15" x14ac:dyDescent="0.2">
      <c r="A60" s="13">
        <v>5900</v>
      </c>
      <c r="B60" s="13">
        <v>693.59249999999997</v>
      </c>
      <c r="C60" s="13">
        <v>378.794499999999</v>
      </c>
      <c r="D60" s="3">
        <f t="shared" si="4"/>
        <v>314.79800000000097</v>
      </c>
      <c r="E60" s="3">
        <f t="shared" si="5"/>
        <v>11.224499999999068</v>
      </c>
      <c r="F60" s="2">
        <f t="shared" si="6"/>
        <v>0.54624571798907506</v>
      </c>
      <c r="G60" s="2">
        <f t="shared" si="7"/>
        <v>0.27313550298597289</v>
      </c>
    </row>
    <row r="61" spans="1:7" ht="15" x14ac:dyDescent="0.2">
      <c r="A61" s="13">
        <v>6000</v>
      </c>
      <c r="B61" s="13">
        <v>707.08699999999999</v>
      </c>
      <c r="C61" s="13">
        <v>379.71449999999999</v>
      </c>
      <c r="D61" s="3">
        <f t="shared" si="4"/>
        <v>327.3725</v>
      </c>
      <c r="E61" s="3">
        <f t="shared" si="5"/>
        <v>-12.574499999999034</v>
      </c>
      <c r="F61" s="2">
        <f t="shared" si="6"/>
        <v>0.55550411998888993</v>
      </c>
      <c r="G61" s="2">
        <f t="shared" si="7"/>
        <v>0.2777649182908199</v>
      </c>
    </row>
    <row r="62" spans="1:7" ht="15" x14ac:dyDescent="0.2">
      <c r="A62" s="13">
        <v>6100</v>
      </c>
      <c r="B62" s="13">
        <v>691.92449999999997</v>
      </c>
      <c r="C62" s="13">
        <v>381.88350000000003</v>
      </c>
      <c r="D62" s="3">
        <f t="shared" si="4"/>
        <v>310.04099999999994</v>
      </c>
      <c r="E62" s="3">
        <f t="shared" si="5"/>
        <v>17.331500000000062</v>
      </c>
      <c r="F62" s="2">
        <f t="shared" si="6"/>
        <v>0.5647625219887048</v>
      </c>
      <c r="G62" s="2">
        <f t="shared" si="7"/>
        <v>0.28239433359566685</v>
      </c>
    </row>
    <row r="63" spans="1:7" ht="15" x14ac:dyDescent="0.2">
      <c r="A63" s="13">
        <v>6200</v>
      </c>
      <c r="B63" s="13">
        <v>695.74299999999903</v>
      </c>
      <c r="C63" s="13">
        <v>384.27800000000002</v>
      </c>
      <c r="D63" s="3">
        <f t="shared" si="4"/>
        <v>311.46499999999901</v>
      </c>
      <c r="E63" s="3">
        <f t="shared" si="5"/>
        <v>-1.4239999999990687</v>
      </c>
      <c r="F63" s="2">
        <f t="shared" si="6"/>
        <v>0.57402092398851956</v>
      </c>
      <c r="G63" s="2">
        <f t="shared" si="7"/>
        <v>0.28702374890051385</v>
      </c>
    </row>
    <row r="64" spans="1:7" ht="15" x14ac:dyDescent="0.2">
      <c r="A64" s="13">
        <v>6300</v>
      </c>
      <c r="B64" s="13">
        <v>710.15</v>
      </c>
      <c r="C64" s="13">
        <v>386.98</v>
      </c>
      <c r="D64" s="3">
        <f t="shared" si="4"/>
        <v>323.16999999999996</v>
      </c>
      <c r="E64" s="3">
        <f t="shared" si="5"/>
        <v>-11.70500000000095</v>
      </c>
      <c r="F64" s="2">
        <f t="shared" si="6"/>
        <v>0.58327932598833443</v>
      </c>
      <c r="G64" s="2">
        <f t="shared" si="7"/>
        <v>0.29165316420536086</v>
      </c>
    </row>
    <row r="65" spans="1:7" ht="15" x14ac:dyDescent="0.2">
      <c r="A65" s="13">
        <v>6400</v>
      </c>
      <c r="B65" s="13">
        <v>737.197</v>
      </c>
      <c r="C65" s="13">
        <v>415.15100000000001</v>
      </c>
      <c r="D65" s="3">
        <f t="shared" si="4"/>
        <v>322.04599999999999</v>
      </c>
      <c r="E65" s="3">
        <f t="shared" si="5"/>
        <v>1.1239999999999668</v>
      </c>
      <c r="F65" s="2">
        <f t="shared" si="6"/>
        <v>0.5925377279881493</v>
      </c>
      <c r="G65" s="2">
        <f t="shared" si="7"/>
        <v>0.29628257951020787</v>
      </c>
    </row>
    <row r="66" spans="1:7" ht="15" x14ac:dyDescent="0.2">
      <c r="A66" s="13">
        <v>6500</v>
      </c>
      <c r="B66" s="13">
        <v>710.41650000000004</v>
      </c>
      <c r="C66" s="13">
        <v>391.79899999999998</v>
      </c>
      <c r="D66" s="3">
        <f t="shared" si="4"/>
        <v>318.61750000000006</v>
      </c>
      <c r="E66" s="3">
        <f t="shared" si="5"/>
        <v>3.4284999999999286</v>
      </c>
      <c r="F66" s="2">
        <f t="shared" si="6"/>
        <v>0.60179612998796406</v>
      </c>
      <c r="G66" s="2">
        <f t="shared" si="7"/>
        <v>0.30091199481505487</v>
      </c>
    </row>
    <row r="67" spans="1:7" ht="15" x14ac:dyDescent="0.2">
      <c r="A67" s="13">
        <v>6600</v>
      </c>
      <c r="B67" s="13">
        <v>714.26199999999994</v>
      </c>
      <c r="C67" s="13">
        <v>394.61250000000001</v>
      </c>
      <c r="D67" s="3">
        <f t="shared" si="4"/>
        <v>319.64949999999993</v>
      </c>
      <c r="E67" s="3">
        <f t="shared" si="5"/>
        <v>-1.0319999999998686</v>
      </c>
      <c r="F67" s="2">
        <f t="shared" si="6"/>
        <v>0.61105453198777893</v>
      </c>
      <c r="G67" s="2">
        <f t="shared" si="7"/>
        <v>0.30554141011990188</v>
      </c>
    </row>
    <row r="68" spans="1:7" ht="15" x14ac:dyDescent="0.2">
      <c r="A68" s="13">
        <v>6700</v>
      </c>
      <c r="B68" s="13">
        <v>712.25049999999999</v>
      </c>
      <c r="C68" s="13">
        <v>396.65</v>
      </c>
      <c r="D68" s="3">
        <f t="shared" si="4"/>
        <v>315.60050000000001</v>
      </c>
      <c r="E68" s="3">
        <f t="shared" si="5"/>
        <v>4.0489999999999213</v>
      </c>
      <c r="F68" s="2">
        <f t="shared" si="6"/>
        <v>0.6203129339875938</v>
      </c>
      <c r="G68" s="2">
        <f t="shared" si="7"/>
        <v>0.31017082542474883</v>
      </c>
    </row>
    <row r="69" spans="1:7" ht="15" x14ac:dyDescent="0.2">
      <c r="A69" s="13">
        <v>6800</v>
      </c>
      <c r="B69" s="13">
        <v>723.43899999999996</v>
      </c>
      <c r="C69" s="13">
        <v>399.00549999999998</v>
      </c>
      <c r="D69" s="3">
        <f t="shared" si="4"/>
        <v>324.43349999999998</v>
      </c>
      <c r="E69" s="3">
        <f t="shared" si="5"/>
        <v>-8.83299999999997</v>
      </c>
      <c r="F69" s="2">
        <f t="shared" si="6"/>
        <v>0.62957133598740855</v>
      </c>
      <c r="G69" s="2">
        <f t="shared" si="7"/>
        <v>0.31480024072959584</v>
      </c>
    </row>
    <row r="70" spans="1:7" ht="15" x14ac:dyDescent="0.2">
      <c r="A70" s="13">
        <v>6900</v>
      </c>
      <c r="B70" s="13">
        <v>720.54449999999997</v>
      </c>
      <c r="C70" s="13">
        <v>403.14</v>
      </c>
      <c r="D70" s="3">
        <f t="shared" si="4"/>
        <v>317.40449999999998</v>
      </c>
      <c r="E70" s="3">
        <f t="shared" si="5"/>
        <v>7.0289999999999964</v>
      </c>
      <c r="F70" s="2">
        <f t="shared" si="6"/>
        <v>0.63882973798722342</v>
      </c>
      <c r="G70" s="2">
        <f t="shared" si="7"/>
        <v>0.31942965603444284</v>
      </c>
    </row>
    <row r="71" spans="1:7" ht="15" x14ac:dyDescent="0.2">
      <c r="A71" s="13">
        <v>7000</v>
      </c>
      <c r="B71" s="13">
        <v>716.37549999999999</v>
      </c>
      <c r="C71" s="13">
        <v>403.664999999999</v>
      </c>
      <c r="D71" s="3">
        <f t="shared" si="4"/>
        <v>312.71050000000099</v>
      </c>
      <c r="E71" s="3">
        <f t="shared" si="5"/>
        <v>4.6939999999989936</v>
      </c>
      <c r="F71" s="2">
        <f t="shared" si="6"/>
        <v>0.64808813998703829</v>
      </c>
      <c r="G71" s="2">
        <f t="shared" si="7"/>
        <v>0.32405907133928985</v>
      </c>
    </row>
    <row r="72" spans="1:7" ht="15" x14ac:dyDescent="0.2">
      <c r="A72" s="13">
        <v>7100</v>
      </c>
      <c r="B72" s="13">
        <v>728.27800000000002</v>
      </c>
      <c r="C72" s="13">
        <v>408.36749999999898</v>
      </c>
      <c r="D72" s="3">
        <f t="shared" si="4"/>
        <v>319.91050000000104</v>
      </c>
      <c r="E72" s="3">
        <f t="shared" si="5"/>
        <v>-7.2000000000000455</v>
      </c>
      <c r="F72" s="2">
        <f t="shared" si="6"/>
        <v>0.65734654198685305</v>
      </c>
      <c r="G72" s="2">
        <f t="shared" si="7"/>
        <v>0.32868848664413686</v>
      </c>
    </row>
    <row r="73" spans="1:7" ht="15" x14ac:dyDescent="0.2">
      <c r="A73" s="13">
        <v>7200</v>
      </c>
      <c r="B73" s="13">
        <v>737.05499999999995</v>
      </c>
      <c r="C73" s="13">
        <v>416.82299999999998</v>
      </c>
      <c r="D73" s="3">
        <f t="shared" si="4"/>
        <v>320.23199999999997</v>
      </c>
      <c r="E73" s="3">
        <f t="shared" si="5"/>
        <v>-0.32149999999893453</v>
      </c>
      <c r="F73" s="2">
        <f t="shared" si="6"/>
        <v>0.66660494398666792</v>
      </c>
      <c r="G73" s="2">
        <f t="shared" si="7"/>
        <v>0.33331790194898386</v>
      </c>
    </row>
    <row r="74" spans="1:7" ht="15" x14ac:dyDescent="0.2">
      <c r="A74" s="13">
        <v>7300</v>
      </c>
      <c r="B74" s="13">
        <v>640.74849999999901</v>
      </c>
      <c r="C74" s="13">
        <v>397.433999999999</v>
      </c>
      <c r="D74" s="3">
        <f t="shared" si="4"/>
        <v>243.31450000000001</v>
      </c>
      <c r="E74" s="3">
        <f t="shared" si="5"/>
        <v>76.917499999999961</v>
      </c>
      <c r="F74" s="2">
        <f t="shared" si="6"/>
        <v>0.67586334598648268</v>
      </c>
      <c r="G74" s="2">
        <f t="shared" si="7"/>
        <v>0.33794731725383081</v>
      </c>
    </row>
    <row r="75" spans="1:7" ht="15" x14ac:dyDescent="0.2">
      <c r="A75" s="13">
        <v>7400</v>
      </c>
      <c r="B75" s="13">
        <v>644.86450000000002</v>
      </c>
      <c r="C75" s="13">
        <v>402.24549999999999</v>
      </c>
      <c r="D75" s="3">
        <f t="shared" si="4"/>
        <v>242.61900000000003</v>
      </c>
      <c r="E75" s="3">
        <f t="shared" si="5"/>
        <v>0.69549999999998136</v>
      </c>
      <c r="F75" s="2">
        <f t="shared" si="6"/>
        <v>0.68512174798629755</v>
      </c>
      <c r="G75" s="2">
        <f t="shared" si="7"/>
        <v>0.34257673255867782</v>
      </c>
    </row>
    <row r="76" spans="1:7" ht="15" x14ac:dyDescent="0.2">
      <c r="A76" s="13">
        <v>7500</v>
      </c>
      <c r="B76" s="13">
        <v>652.77700000000004</v>
      </c>
      <c r="C76" s="13">
        <v>411.371499999999</v>
      </c>
      <c r="D76" s="3">
        <f t="shared" si="4"/>
        <v>241.40550000000104</v>
      </c>
      <c r="E76" s="3">
        <f t="shared" si="5"/>
        <v>1.2134999999989873</v>
      </c>
      <c r="F76" s="2">
        <f t="shared" si="6"/>
        <v>0.69438014998611242</v>
      </c>
      <c r="G76" s="2">
        <f t="shared" si="7"/>
        <v>0.34720614786352483</v>
      </c>
    </row>
    <row r="77" spans="1:7" ht="15" x14ac:dyDescent="0.2">
      <c r="A77" s="13">
        <v>7600</v>
      </c>
      <c r="B77" s="13">
        <v>651.23900000000003</v>
      </c>
      <c r="C77" s="13">
        <v>404.38249999999999</v>
      </c>
      <c r="D77" s="3">
        <f t="shared" si="4"/>
        <v>246.85650000000004</v>
      </c>
      <c r="E77" s="3">
        <f t="shared" si="5"/>
        <v>-5.4509999999989986</v>
      </c>
      <c r="F77" s="2">
        <f t="shared" si="6"/>
        <v>0.70363855198592717</v>
      </c>
      <c r="G77" s="2">
        <f t="shared" si="7"/>
        <v>0.35183556316837183</v>
      </c>
    </row>
    <row r="78" spans="1:7" ht="15" x14ac:dyDescent="0.2">
      <c r="A78" s="13">
        <v>7700</v>
      </c>
      <c r="B78" s="13">
        <v>651.09900000000005</v>
      </c>
      <c r="C78" s="13">
        <v>412.40699999999998</v>
      </c>
      <c r="D78" s="3">
        <f t="shared" si="4"/>
        <v>238.69200000000006</v>
      </c>
      <c r="E78" s="3">
        <f t="shared" si="5"/>
        <v>8.1644999999999754</v>
      </c>
      <c r="F78" s="2">
        <f t="shared" si="6"/>
        <v>0.71289695398574204</v>
      </c>
      <c r="G78" s="2">
        <f t="shared" si="7"/>
        <v>0.35646497847321884</v>
      </c>
    </row>
    <row r="79" spans="1:7" ht="15" x14ac:dyDescent="0.2">
      <c r="A79" s="13">
        <v>7800</v>
      </c>
      <c r="B79" s="13">
        <v>648.40599999999995</v>
      </c>
      <c r="C79" s="13">
        <v>409.64299999999997</v>
      </c>
      <c r="D79" s="3">
        <f t="shared" si="4"/>
        <v>238.76299999999998</v>
      </c>
      <c r="E79" s="3">
        <f t="shared" si="5"/>
        <v>-7.0999999999912689E-2</v>
      </c>
      <c r="F79" s="2">
        <f t="shared" si="6"/>
        <v>0.72215535598555691</v>
      </c>
      <c r="G79" s="2">
        <f t="shared" si="7"/>
        <v>0.36109439377806585</v>
      </c>
    </row>
    <row r="80" spans="1:7" ht="15" x14ac:dyDescent="0.2">
      <c r="A80" s="13">
        <v>7900</v>
      </c>
      <c r="B80" s="13">
        <v>649.77599999999995</v>
      </c>
      <c r="C80" s="13">
        <v>417.06650000000002</v>
      </c>
      <c r="D80" s="3">
        <f t="shared" si="4"/>
        <v>232.70949999999993</v>
      </c>
      <c r="E80" s="3">
        <f t="shared" si="5"/>
        <v>6.0535000000000423</v>
      </c>
      <c r="F80" s="2">
        <f t="shared" si="6"/>
        <v>0.73141375798537167</v>
      </c>
      <c r="G80" s="2">
        <f t="shared" si="7"/>
        <v>0.36572380908291285</v>
      </c>
    </row>
    <row r="81" spans="1:7" ht="15" x14ac:dyDescent="0.2">
      <c r="A81" s="13">
        <v>8000</v>
      </c>
      <c r="B81" s="13">
        <v>657.65800000000002</v>
      </c>
      <c r="C81" s="13">
        <v>423.65649999999999</v>
      </c>
      <c r="D81" s="3">
        <f t="shared" si="4"/>
        <v>234.00150000000002</v>
      </c>
      <c r="E81" s="3">
        <f t="shared" si="5"/>
        <v>-1.2920000000000869</v>
      </c>
      <c r="F81" s="2">
        <f t="shared" si="6"/>
        <v>0.74067215998518654</v>
      </c>
      <c r="G81" s="2">
        <f t="shared" si="7"/>
        <v>0.37035322438775981</v>
      </c>
    </row>
    <row r="82" spans="1:7" ht="15" x14ac:dyDescent="0.2">
      <c r="A82" s="13">
        <v>8100</v>
      </c>
      <c r="B82" s="13">
        <v>662.96</v>
      </c>
      <c r="C82" s="13">
        <v>426.40549999999899</v>
      </c>
      <c r="D82" s="3">
        <f t="shared" si="4"/>
        <v>236.55450000000104</v>
      </c>
      <c r="E82" s="3">
        <f t="shared" si="5"/>
        <v>-2.5530000000010205</v>
      </c>
      <c r="F82" s="2">
        <f t="shared" si="6"/>
        <v>0.74993056198500141</v>
      </c>
      <c r="G82" s="2">
        <f t="shared" si="7"/>
        <v>0.37498263969260681</v>
      </c>
    </row>
    <row r="83" spans="1:7" ht="15" x14ac:dyDescent="0.2">
      <c r="A83" s="13">
        <v>8200</v>
      </c>
      <c r="B83" s="13">
        <v>666.52549999999997</v>
      </c>
      <c r="C83" s="13">
        <v>423.76799999999997</v>
      </c>
      <c r="D83" s="3">
        <f t="shared" si="4"/>
        <v>242.75749999999999</v>
      </c>
      <c r="E83" s="3">
        <f t="shared" si="5"/>
        <v>-6.2029999999989514</v>
      </c>
      <c r="F83" s="2">
        <f t="shared" si="6"/>
        <v>0.75918896398481617</v>
      </c>
      <c r="G83" s="2">
        <f t="shared" si="7"/>
        <v>0.37961205499745382</v>
      </c>
    </row>
    <row r="84" spans="1:7" ht="15" x14ac:dyDescent="0.2">
      <c r="A84" s="13">
        <v>8300</v>
      </c>
      <c r="B84" s="13">
        <v>668.20299999999997</v>
      </c>
      <c r="C84" s="13">
        <v>431.8725</v>
      </c>
      <c r="D84" s="3">
        <f t="shared" si="4"/>
        <v>236.33049999999997</v>
      </c>
      <c r="E84" s="3">
        <f t="shared" si="5"/>
        <v>6.4270000000000209</v>
      </c>
      <c r="F84" s="2">
        <f t="shared" si="6"/>
        <v>0.76844736598463104</v>
      </c>
      <c r="G84" s="2">
        <f t="shared" si="7"/>
        <v>0.38424147030230082</v>
      </c>
    </row>
    <row r="85" spans="1:7" ht="15" x14ac:dyDescent="0.2">
      <c r="A85" s="13">
        <v>8400</v>
      </c>
      <c r="B85" s="13">
        <v>679.87249999999995</v>
      </c>
      <c r="C85" s="13">
        <v>430.82499999999999</v>
      </c>
      <c r="D85" s="3">
        <f t="shared" si="4"/>
        <v>249.04749999999996</v>
      </c>
      <c r="E85" s="3">
        <f t="shared" si="5"/>
        <v>-12.716999999999985</v>
      </c>
      <c r="F85" s="2">
        <f t="shared" si="6"/>
        <v>0.77770576798444591</v>
      </c>
      <c r="G85" s="2">
        <f t="shared" si="7"/>
        <v>0.38887088560714783</v>
      </c>
    </row>
    <row r="86" spans="1:7" ht="15" x14ac:dyDescent="0.2">
      <c r="A86" s="13">
        <v>8500</v>
      </c>
      <c r="B86" s="13">
        <v>663.99849999999901</v>
      </c>
      <c r="C86" s="13">
        <v>442.71499999999997</v>
      </c>
      <c r="D86" s="3">
        <f t="shared" si="4"/>
        <v>221.28349999999904</v>
      </c>
      <c r="E86" s="3">
        <f t="shared" si="5"/>
        <v>27.764000000000919</v>
      </c>
      <c r="F86" s="2">
        <f t="shared" si="6"/>
        <v>0.78696416998426066</v>
      </c>
      <c r="G86" s="2">
        <f t="shared" si="7"/>
        <v>0.39350030091199484</v>
      </c>
    </row>
    <row r="87" spans="1:7" ht="15" x14ac:dyDescent="0.2">
      <c r="A87" s="13">
        <v>8600</v>
      </c>
      <c r="B87" s="13">
        <v>669.803</v>
      </c>
      <c r="C87" s="13">
        <v>438.640999999999</v>
      </c>
      <c r="D87" s="3">
        <f t="shared" si="4"/>
        <v>231.162000000001</v>
      </c>
      <c r="E87" s="3">
        <f t="shared" si="5"/>
        <v>-9.8785000000019636</v>
      </c>
      <c r="F87" s="2">
        <f t="shared" si="6"/>
        <v>0.79622257198407553</v>
      </c>
      <c r="G87" s="2">
        <f t="shared" si="7"/>
        <v>0.39812971621684179</v>
      </c>
    </row>
    <row r="88" spans="1:7" ht="15" x14ac:dyDescent="0.2">
      <c r="A88" s="13">
        <v>8700</v>
      </c>
      <c r="B88" s="13">
        <v>676.70749999999998</v>
      </c>
      <c r="C88" s="13">
        <v>449.496499999999</v>
      </c>
      <c r="D88" s="3">
        <f t="shared" si="4"/>
        <v>227.21100000000098</v>
      </c>
      <c r="E88" s="3">
        <f t="shared" si="5"/>
        <v>3.9510000000000218</v>
      </c>
      <c r="F88" s="2">
        <f t="shared" si="6"/>
        <v>0.8054809739838904</v>
      </c>
      <c r="G88" s="2">
        <f t="shared" si="7"/>
        <v>0.4027591315216888</v>
      </c>
    </row>
    <row r="89" spans="1:7" ht="15" x14ac:dyDescent="0.2">
      <c r="A89" s="13">
        <v>8800</v>
      </c>
      <c r="B89" s="13">
        <v>680.76149999999996</v>
      </c>
      <c r="C89" s="13">
        <v>446.73149999999998</v>
      </c>
      <c r="D89" s="3">
        <f t="shared" si="4"/>
        <v>234.02999999999997</v>
      </c>
      <c r="E89" s="3">
        <f t="shared" si="5"/>
        <v>-6.8189999999989936</v>
      </c>
      <c r="F89" s="2">
        <f t="shared" si="6"/>
        <v>0.81473937598370516</v>
      </c>
      <c r="G89" s="2">
        <f t="shared" si="7"/>
        <v>0.4073885468265358</v>
      </c>
    </row>
    <row r="90" spans="1:7" ht="15" x14ac:dyDescent="0.2">
      <c r="A90" s="13">
        <v>8900</v>
      </c>
      <c r="B90" s="13">
        <v>689.76599999999996</v>
      </c>
      <c r="C90" s="13">
        <v>444.822</v>
      </c>
      <c r="D90" s="3">
        <f t="shared" si="4"/>
        <v>244.94399999999996</v>
      </c>
      <c r="E90" s="3">
        <f t="shared" si="5"/>
        <v>-10.913999999999987</v>
      </c>
      <c r="F90" s="2">
        <f t="shared" si="6"/>
        <v>0.82399777798352003</v>
      </c>
      <c r="G90" s="2">
        <f t="shared" si="7"/>
        <v>0.41201796213138281</v>
      </c>
    </row>
    <row r="91" spans="1:7" ht="15" x14ac:dyDescent="0.2">
      <c r="A91" s="13">
        <v>9000</v>
      </c>
      <c r="B91" s="13">
        <v>684.178</v>
      </c>
      <c r="C91" s="13">
        <v>458.25150000000002</v>
      </c>
      <c r="D91" s="3">
        <f t="shared" si="4"/>
        <v>225.92649999999998</v>
      </c>
      <c r="E91" s="3">
        <f t="shared" si="5"/>
        <v>19.017499999999984</v>
      </c>
      <c r="F91" s="2">
        <f t="shared" si="6"/>
        <v>0.8332561799833349</v>
      </c>
      <c r="G91" s="2">
        <f t="shared" si="7"/>
        <v>0.41664737743622982</v>
      </c>
    </row>
    <row r="92" spans="1:7" ht="15" x14ac:dyDescent="0.2">
      <c r="A92" s="13">
        <v>9100</v>
      </c>
      <c r="B92" s="13">
        <v>691.59050000000002</v>
      </c>
      <c r="C92" s="13">
        <v>451.42500000000001</v>
      </c>
      <c r="D92" s="3">
        <f t="shared" si="4"/>
        <v>240.16550000000001</v>
      </c>
      <c r="E92" s="3">
        <f t="shared" si="5"/>
        <v>-14.239000000000033</v>
      </c>
      <c r="F92" s="2">
        <f t="shared" si="6"/>
        <v>0.84251458198314966</v>
      </c>
      <c r="G92" s="2">
        <f t="shared" si="7"/>
        <v>0.42127679274107682</v>
      </c>
    </row>
    <row r="93" spans="1:7" ht="15" x14ac:dyDescent="0.2">
      <c r="A93" s="13">
        <v>9200</v>
      </c>
      <c r="B93" s="13">
        <v>692.34500000000003</v>
      </c>
      <c r="C93" s="13">
        <v>458.82</v>
      </c>
      <c r="D93" s="3">
        <f t="shared" si="4"/>
        <v>233.52500000000003</v>
      </c>
      <c r="E93" s="3">
        <f t="shared" si="5"/>
        <v>6.6404999999999745</v>
      </c>
      <c r="F93" s="2">
        <f t="shared" si="6"/>
        <v>0.85177298398296453</v>
      </c>
      <c r="G93" s="2">
        <f t="shared" si="7"/>
        <v>0.42590620804592377</v>
      </c>
    </row>
    <row r="94" spans="1:7" ht="15" x14ac:dyDescent="0.2">
      <c r="A94" s="13">
        <v>9300</v>
      </c>
      <c r="B94" s="13">
        <v>691.79250000000002</v>
      </c>
      <c r="C94" s="13">
        <v>461.315</v>
      </c>
      <c r="D94" s="3">
        <f t="shared" si="4"/>
        <v>230.47750000000002</v>
      </c>
      <c r="E94" s="3">
        <f t="shared" si="5"/>
        <v>3.0475000000000136</v>
      </c>
      <c r="F94" s="2">
        <f t="shared" si="6"/>
        <v>0.8610313859827794</v>
      </c>
      <c r="G94" s="2">
        <f t="shared" si="7"/>
        <v>0.43053562335077078</v>
      </c>
    </row>
    <row r="95" spans="1:7" ht="15" x14ac:dyDescent="0.2">
      <c r="A95" s="13">
        <v>9400</v>
      </c>
      <c r="B95" s="13">
        <v>701.97</v>
      </c>
      <c r="C95" s="13">
        <v>468.95299999999997</v>
      </c>
      <c r="D95" s="3">
        <f t="shared" si="4"/>
        <v>233.01700000000005</v>
      </c>
      <c r="E95" s="3">
        <f t="shared" si="5"/>
        <v>-2.5395000000000323</v>
      </c>
      <c r="F95" s="2">
        <f t="shared" si="6"/>
        <v>0.87028978798259415</v>
      </c>
      <c r="G95" s="2">
        <f t="shared" si="7"/>
        <v>0.43516503865561779</v>
      </c>
    </row>
    <row r="96" spans="1:7" ht="15" x14ac:dyDescent="0.2">
      <c r="A96" s="13">
        <v>9500</v>
      </c>
      <c r="B96" s="13">
        <v>701.13799999999901</v>
      </c>
      <c r="C96" s="13">
        <v>471.851</v>
      </c>
      <c r="D96" s="3">
        <f t="shared" si="4"/>
        <v>229.28699999999901</v>
      </c>
      <c r="E96" s="3">
        <f t="shared" si="5"/>
        <v>3.7300000000010414</v>
      </c>
      <c r="F96" s="2">
        <f t="shared" si="6"/>
        <v>0.87954818998240902</v>
      </c>
      <c r="G96" s="2">
        <f t="shared" si="7"/>
        <v>0.43979445396046479</v>
      </c>
    </row>
    <row r="97" spans="1:7" ht="15" x14ac:dyDescent="0.2">
      <c r="A97" s="13">
        <v>9600</v>
      </c>
      <c r="B97" s="13">
        <v>703.17650000000003</v>
      </c>
      <c r="C97" s="13">
        <v>468.63900000000001</v>
      </c>
      <c r="D97" s="3">
        <f t="shared" si="4"/>
        <v>234.53750000000002</v>
      </c>
      <c r="E97" s="3">
        <f t="shared" si="5"/>
        <v>-5.2505000000010114</v>
      </c>
      <c r="F97" s="2">
        <f t="shared" si="6"/>
        <v>0.88880659198222389</v>
      </c>
      <c r="G97" s="2">
        <f t="shared" si="7"/>
        <v>0.4444238692653118</v>
      </c>
    </row>
    <row r="98" spans="1:7" ht="15" x14ac:dyDescent="0.2">
      <c r="A98" s="13">
        <v>9700</v>
      </c>
      <c r="B98" s="13">
        <v>699.98800000000006</v>
      </c>
      <c r="C98" s="13">
        <v>474.01650000000001</v>
      </c>
      <c r="D98" s="3">
        <f t="shared" si="4"/>
        <v>225.97150000000005</v>
      </c>
      <c r="E98" s="3">
        <f t="shared" si="5"/>
        <v>8.5659999999999741</v>
      </c>
      <c r="F98" s="2">
        <f t="shared" si="6"/>
        <v>0.89806499398203865</v>
      </c>
      <c r="G98" s="2">
        <f t="shared" si="7"/>
        <v>0.44905328457015881</v>
      </c>
    </row>
    <row r="99" spans="1:7" ht="15" x14ac:dyDescent="0.2">
      <c r="A99" s="13">
        <v>9800</v>
      </c>
      <c r="B99" s="13">
        <v>702.69650000000001</v>
      </c>
      <c r="C99" s="13">
        <v>469.28649999999999</v>
      </c>
      <c r="D99" s="3">
        <f t="shared" si="4"/>
        <v>233.41000000000003</v>
      </c>
      <c r="E99" s="3">
        <f t="shared" si="5"/>
        <v>-7.4384999999999764</v>
      </c>
      <c r="F99" s="2">
        <f t="shared" si="6"/>
        <v>0.90732339598185352</v>
      </c>
      <c r="G99" s="2">
        <f t="shared" si="7"/>
        <v>0.45368269987500581</v>
      </c>
    </row>
    <row r="100" spans="1:7" ht="15" x14ac:dyDescent="0.2">
      <c r="A100" s="13">
        <v>9900</v>
      </c>
      <c r="B100" s="13">
        <v>706.98049999999898</v>
      </c>
      <c r="C100" s="13">
        <v>486.78899999999999</v>
      </c>
      <c r="D100" s="3">
        <f t="shared" si="4"/>
        <v>220.191499999999</v>
      </c>
      <c r="E100" s="3">
        <f t="shared" si="5"/>
        <v>13.218500000001029</v>
      </c>
      <c r="F100" s="2">
        <f t="shared" si="6"/>
        <v>0.91658179798166839</v>
      </c>
      <c r="G100" s="2">
        <f t="shared" si="7"/>
        <v>0.45831211517985276</v>
      </c>
    </row>
    <row r="101" spans="1:7" ht="15" x14ac:dyDescent="0.2">
      <c r="A101" s="13">
        <v>10000</v>
      </c>
      <c r="B101" s="13">
        <v>713.62199999999996</v>
      </c>
      <c r="C101" s="13">
        <v>489.61500000000001</v>
      </c>
      <c r="D101" s="3">
        <f t="shared" si="4"/>
        <v>224.00699999999995</v>
      </c>
      <c r="E101" s="3">
        <f t="shared" si="5"/>
        <v>-3.8155000000009522</v>
      </c>
      <c r="F101" s="2">
        <f t="shared" si="6"/>
        <v>0.92584019998148315</v>
      </c>
      <c r="G101" s="2">
        <f t="shared" si="7"/>
        <v>0.46294153048469977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30" sqref="E30"/>
    </sheetView>
  </sheetViews>
  <sheetFormatPr defaultRowHeight="12" x14ac:dyDescent="0.2"/>
  <cols>
    <col min="1" max="1" width="7.28515625" style="6" bestFit="1" customWidth="1"/>
    <col min="2" max="2" width="7.5703125" style="1" bestFit="1" customWidth="1"/>
    <col min="3" max="3" width="5.7109375" style="1" bestFit="1" customWidth="1"/>
    <col min="4" max="4" width="9.7109375" style="1" bestFit="1" customWidth="1"/>
    <col min="5" max="5" width="6.28515625" style="6" bestFit="1" customWidth="1"/>
    <col min="6" max="6" width="7.5703125" style="1" bestFit="1" customWidth="1"/>
    <col min="7" max="7" width="5.7109375" style="1" bestFit="1" customWidth="1"/>
    <col min="8" max="8" width="9.7109375" style="1" bestFit="1" customWidth="1"/>
    <col min="9" max="9" width="6.28515625" style="6" bestFit="1" customWidth="1"/>
    <col min="10" max="10" width="8.42578125" style="2" bestFit="1" customWidth="1"/>
    <col min="11" max="11" width="10.5703125" style="1" bestFit="1" customWidth="1"/>
    <col min="12" max="12" width="9.140625" style="1"/>
    <col min="13" max="13" width="8.5703125" style="1" bestFit="1" customWidth="1"/>
    <col min="14" max="14" width="4.42578125" style="1" bestFit="1" customWidth="1"/>
    <col min="15" max="16384" width="9.140625" style="1"/>
  </cols>
  <sheetData>
    <row r="1" spans="1:14" x14ac:dyDescent="0.2">
      <c r="A1" s="11"/>
      <c r="B1" s="12" t="s">
        <v>9</v>
      </c>
      <c r="C1" s="12"/>
      <c r="D1" s="12"/>
      <c r="E1" s="12"/>
      <c r="F1" s="12" t="s">
        <v>10</v>
      </c>
      <c r="G1" s="12"/>
      <c r="H1" s="12"/>
      <c r="I1" s="12"/>
    </row>
    <row r="2" spans="1:14" x14ac:dyDescent="0.2">
      <c r="A2" s="5" t="s">
        <v>0</v>
      </c>
      <c r="B2" s="4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4" t="s">
        <v>16</v>
      </c>
      <c r="H2" s="4" t="s">
        <v>17</v>
      </c>
      <c r="I2" s="5" t="s">
        <v>18</v>
      </c>
      <c r="J2" s="10" t="s">
        <v>7</v>
      </c>
      <c r="K2" s="8" t="s">
        <v>8</v>
      </c>
    </row>
    <row r="3" spans="1:14" x14ac:dyDescent="0.2">
      <c r="A3" s="6">
        <v>100</v>
      </c>
      <c r="B3" s="3">
        <v>13.359</v>
      </c>
      <c r="C3" s="3">
        <v>7.4059999999999997</v>
      </c>
      <c r="D3" s="3">
        <f>B3-C3</f>
        <v>5.9530000000000003</v>
      </c>
      <c r="E3" s="7">
        <f>D3</f>
        <v>5.9530000000000003</v>
      </c>
      <c r="F3" s="1">
        <v>12.891</v>
      </c>
      <c r="G3" s="1">
        <v>7.25</v>
      </c>
      <c r="H3" s="3">
        <f>F3-G3</f>
        <v>5.641</v>
      </c>
      <c r="I3" s="7">
        <f>H3</f>
        <v>5.641</v>
      </c>
      <c r="J3" s="9">
        <f>A3/$N$3</f>
        <v>6.0864272671941569E-2</v>
      </c>
      <c r="K3" s="9">
        <f>A3/$N$4</f>
        <v>4.6360686138154847E-2</v>
      </c>
      <c r="M3" s="1" t="s">
        <v>3</v>
      </c>
      <c r="N3" s="1">
        <v>1643</v>
      </c>
    </row>
    <row r="4" spans="1:14" x14ac:dyDescent="0.2">
      <c r="A4" s="6">
        <v>200</v>
      </c>
      <c r="B4" s="3">
        <v>10.25</v>
      </c>
      <c r="C4" s="3">
        <v>7.0469999999999997</v>
      </c>
      <c r="D4" s="3">
        <f t="shared" ref="D4:D18" si="0">B4-C4</f>
        <v>3.2030000000000003</v>
      </c>
      <c r="E4" s="7">
        <f>D3-D4</f>
        <v>2.75</v>
      </c>
      <c r="F4" s="1">
        <v>9.625</v>
      </c>
      <c r="G4" s="1">
        <v>6.8129999999999997</v>
      </c>
      <c r="H4" s="3">
        <f t="shared" ref="H4" si="1">F4-G4</f>
        <v>2.8120000000000003</v>
      </c>
      <c r="I4" s="7">
        <f>H3-H4</f>
        <v>2.8289999999999997</v>
      </c>
      <c r="J4" s="9">
        <f t="shared" ref="J4:J18" si="2">A4/$N$3</f>
        <v>0.12172854534388314</v>
      </c>
      <c r="K4" s="9">
        <f t="shared" ref="K4:K18" si="3">A4/$N$4</f>
        <v>9.2721372276309694E-2</v>
      </c>
      <c r="M4" s="1" t="s">
        <v>4</v>
      </c>
      <c r="N4" s="1">
        <v>2157</v>
      </c>
    </row>
    <row r="5" spans="1:14" x14ac:dyDescent="0.2">
      <c r="A5" s="6">
        <v>300</v>
      </c>
      <c r="B5" s="3">
        <v>9.61</v>
      </c>
      <c r="C5" s="3">
        <v>7.2190000000000003</v>
      </c>
      <c r="D5" s="3">
        <f>B5-C5</f>
        <v>2.3909999999999991</v>
      </c>
      <c r="E5" s="7">
        <f>D4-D5</f>
        <v>0.81200000000000117</v>
      </c>
      <c r="F5" s="1">
        <v>9.016</v>
      </c>
      <c r="G5" s="1">
        <v>6.8120000000000003</v>
      </c>
      <c r="H5" s="3">
        <f>F5-G5</f>
        <v>2.2039999999999997</v>
      </c>
      <c r="I5" s="7">
        <f>H4-H5</f>
        <v>0.60800000000000054</v>
      </c>
      <c r="J5" s="9">
        <f t="shared" si="2"/>
        <v>0.18259281801582472</v>
      </c>
      <c r="K5" s="9">
        <f t="shared" si="3"/>
        <v>0.13908205841446453</v>
      </c>
    </row>
    <row r="6" spans="1:14" x14ac:dyDescent="0.2">
      <c r="A6" s="6">
        <v>400</v>
      </c>
      <c r="B6" s="3">
        <v>9.7029999999999994</v>
      </c>
      <c r="C6" s="3">
        <v>7.0780000000000003</v>
      </c>
      <c r="D6" s="3">
        <f t="shared" si="0"/>
        <v>2.6249999999999991</v>
      </c>
      <c r="E6" s="7">
        <f t="shared" ref="E6:E18" si="4">D5-D6</f>
        <v>-0.23399999999999999</v>
      </c>
      <c r="F6" s="1">
        <v>8.5470000000000006</v>
      </c>
      <c r="G6" s="1">
        <v>6.89</v>
      </c>
      <c r="H6" s="3">
        <f t="shared" ref="H6:H18" si="5">F6-G6</f>
        <v>1.6570000000000009</v>
      </c>
      <c r="I6" s="7">
        <f t="shared" ref="I6:I18" si="6">H5-H6</f>
        <v>0.54699999999999882</v>
      </c>
      <c r="J6" s="9">
        <f t="shared" si="2"/>
        <v>0.24345709068776628</v>
      </c>
      <c r="K6" s="9">
        <f t="shared" si="3"/>
        <v>0.18544274455261939</v>
      </c>
    </row>
    <row r="7" spans="1:14" x14ac:dyDescent="0.2">
      <c r="A7" s="6">
        <v>500</v>
      </c>
      <c r="B7" s="3">
        <v>8.7349999999999994</v>
      </c>
      <c r="C7" s="3">
        <v>7.11</v>
      </c>
      <c r="D7" s="3">
        <f t="shared" si="0"/>
        <v>1.6249999999999991</v>
      </c>
      <c r="E7" s="7">
        <f t="shared" si="4"/>
        <v>1</v>
      </c>
      <c r="F7" s="1">
        <v>8.359</v>
      </c>
      <c r="G7" s="1">
        <v>6.9219999999999997</v>
      </c>
      <c r="H7" s="3">
        <f t="shared" si="5"/>
        <v>1.4370000000000003</v>
      </c>
      <c r="I7" s="7">
        <f t="shared" si="6"/>
        <v>0.22000000000000064</v>
      </c>
      <c r="J7" s="9">
        <f t="shared" si="2"/>
        <v>0.30432136335970783</v>
      </c>
      <c r="K7" s="9">
        <f t="shared" si="3"/>
        <v>0.23180343069077422</v>
      </c>
    </row>
    <row r="8" spans="1:14" x14ac:dyDescent="0.2">
      <c r="A8" s="6">
        <v>600</v>
      </c>
      <c r="B8" s="3">
        <v>8.5310000000000006</v>
      </c>
      <c r="C8" s="3">
        <v>6.9850000000000003</v>
      </c>
      <c r="D8" s="3">
        <f t="shared" si="0"/>
        <v>1.5460000000000003</v>
      </c>
      <c r="E8" s="7">
        <f t="shared" si="4"/>
        <v>7.8999999999998849E-2</v>
      </c>
      <c r="F8" s="1">
        <v>8</v>
      </c>
      <c r="G8" s="1">
        <v>6.782</v>
      </c>
      <c r="H8" s="3">
        <f t="shared" si="5"/>
        <v>1.218</v>
      </c>
      <c r="I8" s="7">
        <f t="shared" si="6"/>
        <v>0.21900000000000031</v>
      </c>
      <c r="J8" s="9">
        <f t="shared" si="2"/>
        <v>0.36518563603164944</v>
      </c>
      <c r="K8" s="9">
        <f t="shared" si="3"/>
        <v>0.27816411682892905</v>
      </c>
    </row>
    <row r="9" spans="1:14" x14ac:dyDescent="0.2">
      <c r="A9" s="6">
        <v>700</v>
      </c>
      <c r="B9" s="3">
        <v>8.7189999999999994</v>
      </c>
      <c r="C9" s="3">
        <v>7.4059999999999997</v>
      </c>
      <c r="D9" s="3">
        <f t="shared" si="0"/>
        <v>1.3129999999999997</v>
      </c>
      <c r="E9" s="7">
        <f t="shared" si="4"/>
        <v>0.23300000000000054</v>
      </c>
      <c r="F9" s="1">
        <v>8.4060000000000006</v>
      </c>
      <c r="G9" s="1">
        <v>7.2190000000000003</v>
      </c>
      <c r="H9" s="3">
        <f t="shared" si="5"/>
        <v>1.1870000000000003</v>
      </c>
      <c r="I9" s="7">
        <f t="shared" si="6"/>
        <v>3.0999999999999694E-2</v>
      </c>
      <c r="J9" s="9">
        <f t="shared" si="2"/>
        <v>0.426049908703591</v>
      </c>
      <c r="K9" s="9">
        <f t="shared" si="3"/>
        <v>0.32452480296708391</v>
      </c>
    </row>
    <row r="10" spans="1:14" x14ac:dyDescent="0.2">
      <c r="A10" s="6">
        <v>800</v>
      </c>
      <c r="B10" s="3">
        <v>8.4209999999999994</v>
      </c>
      <c r="C10" s="3">
        <v>7.3280000000000003</v>
      </c>
      <c r="D10" s="3">
        <f t="shared" si="0"/>
        <v>1.0929999999999991</v>
      </c>
      <c r="E10" s="7">
        <f t="shared" si="4"/>
        <v>0.22000000000000064</v>
      </c>
      <c r="F10" s="1">
        <v>8.0310000000000006</v>
      </c>
      <c r="G10" s="1">
        <v>7.125</v>
      </c>
      <c r="H10" s="3">
        <f t="shared" si="5"/>
        <v>0.90600000000000058</v>
      </c>
      <c r="I10" s="7">
        <f t="shared" si="6"/>
        <v>0.28099999999999969</v>
      </c>
      <c r="J10" s="9">
        <f t="shared" si="2"/>
        <v>0.48691418137553255</v>
      </c>
      <c r="K10" s="9">
        <f t="shared" si="3"/>
        <v>0.37088548910523877</v>
      </c>
    </row>
    <row r="11" spans="1:14" x14ac:dyDescent="0.2">
      <c r="A11" s="6">
        <v>900</v>
      </c>
      <c r="B11" s="3">
        <v>8.3279999999999994</v>
      </c>
      <c r="C11" s="3">
        <v>7.0940000000000003</v>
      </c>
      <c r="D11" s="3">
        <f t="shared" si="0"/>
        <v>1.2339999999999991</v>
      </c>
      <c r="E11" s="7">
        <f t="shared" si="4"/>
        <v>-0.14100000000000001</v>
      </c>
      <c r="F11" s="1">
        <v>7.86</v>
      </c>
      <c r="G11" s="1">
        <v>6.9219999999999997</v>
      </c>
      <c r="H11" s="3">
        <f t="shared" si="5"/>
        <v>0.93800000000000061</v>
      </c>
      <c r="I11" s="7">
        <f t="shared" si="6"/>
        <v>-3.2000000000000028E-2</v>
      </c>
      <c r="J11" s="9">
        <f t="shared" si="2"/>
        <v>0.54777845404747416</v>
      </c>
      <c r="K11" s="9">
        <f t="shared" si="3"/>
        <v>0.41724617524339358</v>
      </c>
    </row>
    <row r="12" spans="1:14" x14ac:dyDescent="0.2">
      <c r="A12" s="6">
        <v>1000</v>
      </c>
      <c r="B12" s="3">
        <v>8.766</v>
      </c>
      <c r="C12" s="3">
        <v>7.36</v>
      </c>
      <c r="D12" s="3">
        <f t="shared" si="0"/>
        <v>1.4059999999999997</v>
      </c>
      <c r="E12" s="7">
        <f t="shared" si="4"/>
        <v>-0.1720000000000006</v>
      </c>
      <c r="F12" s="1">
        <v>8.0790000000000006</v>
      </c>
      <c r="G12" s="1">
        <v>7.266</v>
      </c>
      <c r="H12" s="3">
        <f t="shared" si="5"/>
        <v>0.81300000000000061</v>
      </c>
      <c r="I12" s="7">
        <f t="shared" si="6"/>
        <v>0.125</v>
      </c>
      <c r="J12" s="9">
        <f t="shared" si="2"/>
        <v>0.60864272671941566</v>
      </c>
      <c r="K12" s="9">
        <f t="shared" si="3"/>
        <v>0.46360686138154844</v>
      </c>
    </row>
    <row r="13" spans="1:14" x14ac:dyDescent="0.2">
      <c r="A13" s="6">
        <v>1100</v>
      </c>
      <c r="B13" s="3">
        <v>8.1720000000000006</v>
      </c>
      <c r="C13" s="3">
        <v>6.9379999999999997</v>
      </c>
      <c r="D13" s="3">
        <f t="shared" si="0"/>
        <v>1.2340000000000009</v>
      </c>
      <c r="E13" s="7">
        <f t="shared" si="4"/>
        <v>0.17199999999999882</v>
      </c>
      <c r="F13" s="1">
        <v>7.641</v>
      </c>
      <c r="G13" s="1">
        <v>6.859</v>
      </c>
      <c r="H13" s="3">
        <f t="shared" si="5"/>
        <v>0.78200000000000003</v>
      </c>
      <c r="I13" s="7">
        <f t="shared" si="6"/>
        <v>3.1000000000000583E-2</v>
      </c>
      <c r="J13" s="9">
        <f t="shared" si="2"/>
        <v>0.66950699939135727</v>
      </c>
      <c r="K13" s="9">
        <f t="shared" si="3"/>
        <v>0.5099675475197033</v>
      </c>
    </row>
    <row r="14" spans="1:14" x14ac:dyDescent="0.2">
      <c r="A14" s="6">
        <v>1200</v>
      </c>
      <c r="B14" s="3">
        <v>8.1880000000000006</v>
      </c>
      <c r="C14" s="3">
        <v>7.266</v>
      </c>
      <c r="D14" s="3">
        <f t="shared" si="0"/>
        <v>0.9220000000000006</v>
      </c>
      <c r="E14" s="7">
        <f t="shared" si="4"/>
        <v>0.31200000000000028</v>
      </c>
      <c r="F14" s="1">
        <v>7.859</v>
      </c>
      <c r="G14" s="1">
        <v>7.0940000000000003</v>
      </c>
      <c r="H14" s="3">
        <f t="shared" si="5"/>
        <v>0.76499999999999968</v>
      </c>
      <c r="I14" s="7">
        <f t="shared" si="6"/>
        <v>1.7000000000000348E-2</v>
      </c>
      <c r="J14" s="9">
        <f t="shared" si="2"/>
        <v>0.73037127206329888</v>
      </c>
      <c r="K14" s="9">
        <f t="shared" si="3"/>
        <v>0.55632823365785811</v>
      </c>
    </row>
    <row r="15" spans="1:14" x14ac:dyDescent="0.2">
      <c r="A15" s="6">
        <v>1300</v>
      </c>
      <c r="B15" s="3">
        <v>8.7970000000000006</v>
      </c>
      <c r="C15" s="3">
        <v>7.6559999999999997</v>
      </c>
      <c r="D15" s="3">
        <f t="shared" si="0"/>
        <v>1.1410000000000009</v>
      </c>
      <c r="E15" s="7">
        <f t="shared" si="4"/>
        <v>-0.21900000000000031</v>
      </c>
      <c r="F15" s="1">
        <v>8.0630000000000006</v>
      </c>
      <c r="G15" s="1">
        <v>7.4210000000000003</v>
      </c>
      <c r="H15" s="3">
        <f t="shared" si="5"/>
        <v>0.64200000000000035</v>
      </c>
      <c r="I15" s="7">
        <f t="shared" si="6"/>
        <v>0.12299999999999933</v>
      </c>
      <c r="J15" s="9">
        <f t="shared" si="2"/>
        <v>0.79123554473524038</v>
      </c>
      <c r="K15" s="9">
        <f t="shared" si="3"/>
        <v>0.60268891979601302</v>
      </c>
    </row>
    <row r="16" spans="1:14" x14ac:dyDescent="0.2">
      <c r="A16" s="6">
        <v>1400</v>
      </c>
      <c r="B16" s="3">
        <v>8.75</v>
      </c>
      <c r="C16" s="3">
        <v>7.6870000000000003</v>
      </c>
      <c r="D16" s="3">
        <f t="shared" si="0"/>
        <v>1.0629999999999997</v>
      </c>
      <c r="E16" s="7">
        <f t="shared" si="4"/>
        <v>7.800000000000118E-2</v>
      </c>
      <c r="F16" s="1">
        <v>8.2349999999999994</v>
      </c>
      <c r="G16" s="1">
        <v>7.6870000000000003</v>
      </c>
      <c r="H16" s="3">
        <f t="shared" si="5"/>
        <v>0.54799999999999915</v>
      </c>
      <c r="I16" s="7">
        <f t="shared" si="6"/>
        <v>9.4000000000001194E-2</v>
      </c>
      <c r="J16" s="9">
        <f t="shared" si="2"/>
        <v>0.85209981740718199</v>
      </c>
      <c r="K16" s="9">
        <f t="shared" si="3"/>
        <v>0.64904960593416783</v>
      </c>
    </row>
    <row r="17" spans="1:11" x14ac:dyDescent="0.2">
      <c r="A17" s="6">
        <v>1500</v>
      </c>
      <c r="B17" s="3">
        <v>9.0150000000000006</v>
      </c>
      <c r="C17" s="3">
        <v>8.2029999999999994</v>
      </c>
      <c r="D17" s="3">
        <f t="shared" si="0"/>
        <v>0.81200000000000117</v>
      </c>
      <c r="E17" s="7">
        <f t="shared" si="4"/>
        <v>0.25099999999999856</v>
      </c>
      <c r="F17" s="1">
        <v>8.4689999999999994</v>
      </c>
      <c r="G17" s="1">
        <v>7.9219999999999997</v>
      </c>
      <c r="H17" s="3">
        <f t="shared" si="5"/>
        <v>0.54699999999999971</v>
      </c>
      <c r="I17" s="7">
        <f t="shared" si="6"/>
        <v>9.9999999999944578E-4</v>
      </c>
      <c r="J17" s="9">
        <f t="shared" si="2"/>
        <v>0.9129640900791236</v>
      </c>
      <c r="K17" s="9">
        <f t="shared" si="3"/>
        <v>0.69541029207232263</v>
      </c>
    </row>
    <row r="18" spans="1:11" x14ac:dyDescent="0.2">
      <c r="A18" s="6">
        <v>1600</v>
      </c>
      <c r="B18" s="3">
        <v>9.2970000000000006</v>
      </c>
      <c r="C18" s="3">
        <v>8.782</v>
      </c>
      <c r="D18" s="3">
        <f t="shared" si="0"/>
        <v>0.51500000000000057</v>
      </c>
      <c r="E18" s="7">
        <f t="shared" si="4"/>
        <v>0.2970000000000006</v>
      </c>
      <c r="F18" s="1">
        <v>8.7029999999999994</v>
      </c>
      <c r="G18" s="1">
        <v>8.2189999999999994</v>
      </c>
      <c r="H18" s="3">
        <f t="shared" si="5"/>
        <v>0.48399999999999999</v>
      </c>
      <c r="I18" s="7">
        <f t="shared" si="6"/>
        <v>6.2999999999999723E-2</v>
      </c>
      <c r="J18" s="9">
        <f t="shared" si="2"/>
        <v>0.9738283627510651</v>
      </c>
      <c r="K18" s="9">
        <f t="shared" si="3"/>
        <v>0.74177097821047755</v>
      </c>
    </row>
  </sheetData>
  <mergeCells count="2">
    <mergeCell ref="B1:E1"/>
    <mergeCell ref="F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Nashua</vt:lpstr>
      <vt:lpstr>Maui</vt:lpstr>
      <vt:lpstr>ETOPO1</vt:lpstr>
      <vt:lpstr>Comparison</vt:lpstr>
    </vt:vector>
  </TitlesOfParts>
  <Company>[Default]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M. Gill</dc:creator>
  <cp:lastModifiedBy>Kevin M. Gill</cp:lastModifiedBy>
  <dcterms:created xsi:type="dcterms:W3CDTF">2011-09-15T17:31:11Z</dcterms:created>
  <dcterms:modified xsi:type="dcterms:W3CDTF">2011-09-22T16:02:42Z</dcterms:modified>
</cp:coreProperties>
</file>