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PRINCESSE\Classe\Technique quantitative de planification\"/>
    </mc:Choice>
  </mc:AlternateContent>
  <bookViews>
    <workbookView xWindow="0" yWindow="0" windowWidth="20490" windowHeight="6930"/>
  </bookViews>
  <sheets>
    <sheet name="Feuil1" sheetId="1" r:id="rId1"/>
  </sheets>
  <definedNames>
    <definedName name="Mat">Feuil1!$F$3:$H$5</definedName>
    <definedName name="Matrice">Feuil1!$F$11:$H$13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2" i="1"/>
  <c r="I13" i="1"/>
  <c r="I4" i="1"/>
  <c r="I5" i="1"/>
  <c r="I3" i="1"/>
  <c r="M9" i="1"/>
  <c r="M10" i="1"/>
  <c r="M11" i="1"/>
  <c r="M12" i="1"/>
  <c r="N3" i="1"/>
  <c r="O3" i="1"/>
  <c r="P3" i="1"/>
  <c r="N4" i="1"/>
  <c r="O4" i="1"/>
  <c r="P4" i="1"/>
  <c r="N5" i="1"/>
  <c r="O5" i="1"/>
  <c r="P5" i="1"/>
  <c r="J12" i="1"/>
  <c r="J10" i="1"/>
  <c r="K3" i="1"/>
  <c r="J3" i="1"/>
  <c r="L3" i="1"/>
  <c r="J4" i="1"/>
  <c r="K4" i="1"/>
  <c r="L4" i="1"/>
  <c r="J5" i="1"/>
  <c r="K5" i="1"/>
  <c r="L5" i="1"/>
  <c r="G8" i="1"/>
  <c r="H8" i="1"/>
  <c r="F8" i="1"/>
</calcChain>
</file>

<file path=xl/sharedStrings.xml><?xml version="1.0" encoding="utf-8"?>
<sst xmlns="http://schemas.openxmlformats.org/spreadsheetml/2006/main" count="2" uniqueCount="2">
  <si>
    <t xml:space="preserve">Date </t>
  </si>
  <si>
    <t>Vente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</si>
</sst>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D1" workbookViewId="0">
      <selection activeCell="H18" sqref="H18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</row>
    <row r="2" spans="1:16" x14ac:dyDescent="0.25">
      <c r="A2">
        <v>1</v>
      </c>
      <c r="B2">
        <v>749948</v>
      </c>
    </row>
    <row r="3" spans="1:16" x14ac:dyDescent="0.25">
      <c r="A3">
        <v>2</v>
      </c>
      <c r="B3">
        <v>966072</v>
      </c>
      <c r="E3">
        <v>0</v>
      </c>
      <c r="F3">
        <v>0.9375</v>
      </c>
      <c r="G3">
        <v>-7.4999999999999997E-2</v>
      </c>
      <c r="H3">
        <v>-0.08</v>
      </c>
      <c r="I3">
        <f>+G3*4000</f>
        <v>-300</v>
      </c>
      <c r="J3">
        <f>+MINVERSE(Mat)</f>
        <v>1.0870748299319726</v>
      </c>
      <c r="K3">
        <f>+MINVERSE(Mat)</f>
        <v>1.0870748299319726</v>
      </c>
      <c r="L3">
        <f>+MINVERSE(Mat)</f>
        <v>1.0870748299319726</v>
      </c>
      <c r="N3">
        <f>MMULT(Mat,Matrice)</f>
        <v>0.99822224999999987</v>
      </c>
      <c r="O3">
        <f>MMULT(Mat,Matrice)</f>
        <v>0.99822224999999987</v>
      </c>
      <c r="P3">
        <f>MMULT(Mat,Matrice)</f>
        <v>0.99822224999999987</v>
      </c>
    </row>
    <row r="4" spans="1:16" x14ac:dyDescent="0.25">
      <c r="A4">
        <v>3</v>
      </c>
      <c r="B4">
        <v>322834</v>
      </c>
      <c r="E4">
        <v>4000</v>
      </c>
      <c r="F4">
        <v>-0.125</v>
      </c>
      <c r="G4">
        <v>0.875</v>
      </c>
      <c r="H4">
        <v>-0.12</v>
      </c>
      <c r="I4">
        <f t="shared" ref="I4:I5" si="0">+G4*4000</f>
        <v>3500</v>
      </c>
      <c r="J4">
        <f>+MINVERSE(Mat)</f>
        <v>1.0870748299319726</v>
      </c>
      <c r="K4">
        <f>+MINVERSE(Mat)</f>
        <v>1.0870748299319726</v>
      </c>
      <c r="L4">
        <f>+MINVERSE(Mat)</f>
        <v>1.0870748299319726</v>
      </c>
      <c r="N4">
        <f>MMULT(Mat,Matrice)</f>
        <v>0.99822224999999987</v>
      </c>
      <c r="O4">
        <f>MMULT(Mat,Matrice)</f>
        <v>0.99822224999999987</v>
      </c>
      <c r="P4">
        <f>MMULT(Mat,Matrice)</f>
        <v>0.99822224999999987</v>
      </c>
    </row>
    <row r="5" spans="1:16" x14ac:dyDescent="0.25">
      <c r="A5">
        <v>4</v>
      </c>
      <c r="B5">
        <v>598454</v>
      </c>
      <c r="E5">
        <v>0</v>
      </c>
      <c r="F5">
        <v>-6.25E-2</v>
      </c>
      <c r="G5">
        <v>-0.05</v>
      </c>
      <c r="H5">
        <v>0.92</v>
      </c>
      <c r="I5">
        <f t="shared" si="0"/>
        <v>-200</v>
      </c>
      <c r="J5">
        <f>+MINVERSE(Mat)</f>
        <v>1.0870748299319726</v>
      </c>
      <c r="K5">
        <f>+MINVERSE(Mat)</f>
        <v>1.0870748299319726</v>
      </c>
      <c r="L5">
        <f>+MINVERSE(Mat)</f>
        <v>1.0870748299319726</v>
      </c>
      <c r="N5">
        <f>MMULT(Mat,Matrice)</f>
        <v>0.99822224999999987</v>
      </c>
      <c r="O5">
        <f>MMULT(Mat,Matrice)</f>
        <v>0.99822224999999987</v>
      </c>
      <c r="P5">
        <f>MMULT(Mat,Matrice)</f>
        <v>0.99822224999999987</v>
      </c>
    </row>
    <row r="6" spans="1:16" x14ac:dyDescent="0.25">
      <c r="A6">
        <v>5</v>
      </c>
      <c r="B6">
        <v>553798</v>
      </c>
    </row>
    <row r="7" spans="1:16" x14ac:dyDescent="0.25">
      <c r="A7">
        <v>6</v>
      </c>
      <c r="B7">
        <v>578230</v>
      </c>
    </row>
    <row r="8" spans="1:16" x14ac:dyDescent="0.25">
      <c r="A8">
        <v>7</v>
      </c>
      <c r="B8">
        <v>423573</v>
      </c>
      <c r="F8">
        <f>+MINVERSE($F$3:$H$5)</f>
        <v>1.0870748299319726</v>
      </c>
      <c r="G8">
        <f t="shared" ref="G8:H8" si="1">+MINVERSE($F$3:$H$5)</f>
        <v>1.0870748299319726</v>
      </c>
      <c r="H8">
        <f t="shared" si="1"/>
        <v>1.0870748299319726</v>
      </c>
    </row>
    <row r="9" spans="1:16" x14ac:dyDescent="0.25">
      <c r="A9">
        <v>8</v>
      </c>
      <c r="B9">
        <v>518309</v>
      </c>
      <c r="M9">
        <f t="shared" ref="M9:M12" si="2">+MMULT($F$3:$H$5,$E$3:$E$5)</f>
        <v>-300</v>
      </c>
    </row>
    <row r="10" spans="1:16" x14ac:dyDescent="0.25">
      <c r="A10">
        <v>9</v>
      </c>
      <c r="B10">
        <v>772450</v>
      </c>
      <c r="J10">
        <f>+MDETERM(Mat)</f>
        <v>0.7350000000000001</v>
      </c>
      <c r="M10">
        <f t="shared" si="2"/>
        <v>-300</v>
      </c>
    </row>
    <row r="11" spans="1:16" x14ac:dyDescent="0.25">
      <c r="A11">
        <v>10</v>
      </c>
      <c r="B11">
        <v>414005</v>
      </c>
      <c r="F11">
        <v>1.0847</v>
      </c>
      <c r="G11">
        <v>8.9399999999999993E-2</v>
      </c>
      <c r="H11">
        <v>9.5699999999999993E-2</v>
      </c>
      <c r="I11">
        <f>G11*4000</f>
        <v>357.59999999999997</v>
      </c>
      <c r="M11">
        <f t="shared" si="2"/>
        <v>-300</v>
      </c>
    </row>
    <row r="12" spans="1:16" x14ac:dyDescent="0.25">
      <c r="A12">
        <v>11</v>
      </c>
      <c r="B12">
        <v>294771</v>
      </c>
      <c r="F12">
        <v>0.156</v>
      </c>
      <c r="G12">
        <v>1.1609</v>
      </c>
      <c r="H12">
        <v>0.128</v>
      </c>
      <c r="I12">
        <f t="shared" ref="I12:I13" si="3">G12*4000</f>
        <v>4643.6000000000004</v>
      </c>
      <c r="J12">
        <f>+MMULT(Mat,E3:E5)</f>
        <v>-300</v>
      </c>
      <c r="M12">
        <f t="shared" si="2"/>
        <v>-300</v>
      </c>
    </row>
    <row r="13" spans="1:16" x14ac:dyDescent="0.25">
      <c r="A13">
        <v>12</v>
      </c>
      <c r="B13">
        <v>633318</v>
      </c>
      <c r="F13">
        <v>8.7300000000000003E-2</v>
      </c>
      <c r="G13">
        <v>6.6699999999999995E-2</v>
      </c>
      <c r="H13">
        <v>1.1033999999999999</v>
      </c>
      <c r="I13">
        <f t="shared" si="3"/>
        <v>266.79999999999995</v>
      </c>
    </row>
    <row r="14" spans="1:16" x14ac:dyDescent="0.25">
      <c r="A14">
        <v>13</v>
      </c>
      <c r="B14">
        <v>917836</v>
      </c>
    </row>
    <row r="15" spans="1:16" x14ac:dyDescent="0.25">
      <c r="A15">
        <v>14</v>
      </c>
      <c r="B15">
        <v>370568</v>
      </c>
      <c r="H15">
        <v>357.6</v>
      </c>
    </row>
    <row r="16" spans="1:16" x14ac:dyDescent="0.25">
      <c r="A16">
        <v>15</v>
      </c>
      <c r="B16">
        <v>477174</v>
      </c>
      <c r="H16">
        <v>4643.6000000000004</v>
      </c>
    </row>
    <row r="17" spans="1:8" x14ac:dyDescent="0.25">
      <c r="A17">
        <v>16</v>
      </c>
      <c r="B17">
        <v>808082</v>
      </c>
      <c r="H17">
        <v>266.8</v>
      </c>
    </row>
    <row r="18" spans="1:8" x14ac:dyDescent="0.25">
      <c r="A18">
        <v>17</v>
      </c>
      <c r="B18">
        <v>441179</v>
      </c>
    </row>
    <row r="19" spans="1:8" x14ac:dyDescent="0.25">
      <c r="A19">
        <v>18</v>
      </c>
      <c r="B19">
        <v>499075</v>
      </c>
    </row>
    <row r="20" spans="1:8" x14ac:dyDescent="0.25">
      <c r="A20">
        <v>19</v>
      </c>
      <c r="B20">
        <v>642867</v>
      </c>
    </row>
    <row r="21" spans="1:8" x14ac:dyDescent="0.25">
      <c r="A21">
        <v>20</v>
      </c>
      <c r="B21">
        <v>695441</v>
      </c>
    </row>
    <row r="22" spans="1:8" x14ac:dyDescent="0.25">
      <c r="A22">
        <v>21</v>
      </c>
      <c r="B22">
        <v>494715</v>
      </c>
    </row>
    <row r="23" spans="1:8" x14ac:dyDescent="0.25">
      <c r="A23">
        <v>22</v>
      </c>
      <c r="B23">
        <v>740377</v>
      </c>
    </row>
    <row r="24" spans="1:8" x14ac:dyDescent="0.25">
      <c r="A24">
        <v>23</v>
      </c>
      <c r="B24">
        <v>668577</v>
      </c>
    </row>
    <row r="25" spans="1:8" x14ac:dyDescent="0.25">
      <c r="A25">
        <v>24</v>
      </c>
      <c r="B25">
        <v>369519</v>
      </c>
    </row>
    <row r="26" spans="1:8" x14ac:dyDescent="0.25">
      <c r="A26">
        <v>25</v>
      </c>
      <c r="B26">
        <v>861805</v>
      </c>
    </row>
    <row r="27" spans="1:8" x14ac:dyDescent="0.25">
      <c r="A27">
        <v>26</v>
      </c>
      <c r="B27">
        <v>216241</v>
      </c>
    </row>
    <row r="28" spans="1:8" x14ac:dyDescent="0.25">
      <c r="A28">
        <v>27</v>
      </c>
      <c r="B28">
        <v>724157</v>
      </c>
    </row>
    <row r="29" spans="1:8" x14ac:dyDescent="0.25">
      <c r="A29">
        <v>28</v>
      </c>
      <c r="B29">
        <v>686928</v>
      </c>
    </row>
    <row r="30" spans="1:8" x14ac:dyDescent="0.25">
      <c r="A30">
        <v>29</v>
      </c>
      <c r="B30">
        <v>650826</v>
      </c>
    </row>
    <row r="31" spans="1:8" x14ac:dyDescent="0.25">
      <c r="A31">
        <v>30</v>
      </c>
      <c r="B31">
        <v>358942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Mat</vt:lpstr>
      <vt:lpstr>Matrice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2025-05-06T15:02:42Z</dcterms:created>
  <dcterms:modified xsi:type="dcterms:W3CDTF">2025-05-07T14:46:51Z</dcterms:modified>
</cp:coreProperties>
</file>