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ropbox\Universidad\Máster\TFM\"/>
    </mc:Choice>
  </mc:AlternateContent>
  <xr:revisionPtr revIDLastSave="0" documentId="13_ncr:1_{27880353-A277-4052-9EA7-FDF231612EE2}" xr6:coauthVersionLast="40" xr6:coauthVersionMax="40" xr10:uidLastSave="{00000000-0000-0000-0000-000000000000}"/>
  <bookViews>
    <workbookView xWindow="0" yWindow="0" windowWidth="28800" windowHeight="13065" xr2:uid="{7B67F53A-706B-4714-9125-1B7759C3EB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8" i="1"/>
  <c r="E11" i="1"/>
  <c r="E14" i="1"/>
  <c r="E17" i="1"/>
  <c r="E2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<sst xmlns="http://schemas.openxmlformats.org/spreadsheetml/2006/main" count="6" uniqueCount="6">
  <si>
    <t>Motor</t>
  </si>
  <si>
    <t>Reductora</t>
  </si>
  <si>
    <t>Pulsos/mm</t>
  </si>
  <si>
    <t>Rótula</t>
  </si>
  <si>
    <t>Pulsos Home</t>
  </si>
  <si>
    <t>Posición Neutra (Pulsos)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</si>
</sst>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89CA-C0E1-4783-B645-820299A4427A}">
  <dimension ref="A1:F22"/>
  <sheetViews>
    <sheetView tabSelected="1" workbookViewId="0">
      <selection activeCell="E1" sqref="A1:E22"/>
    </sheetView>
  </sheetViews>
  <sheetFormatPr baseColWidth="10" defaultRowHeight="15" x14ac:dyDescent="0.25"/>
  <cols>
    <col min="5" max="5" width="19.8554687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3" t="s">
        <v>2</v>
      </c>
      <c r="E1" s="1" t="s">
        <v>5</v>
      </c>
      <c r="F1" s="1" t="s">
        <v>4</v>
      </c>
    </row>
    <row r="2" spans="1:6" x14ac:dyDescent="0.25">
      <c r="A2" s="2">
        <v>1</v>
      </c>
      <c r="B2">
        <v>25</v>
      </c>
      <c r="C2">
        <v>51</v>
      </c>
      <c r="D2">
        <f>44*C2/4</f>
        <v>561</v>
      </c>
      <c r="E2" s="2">
        <f>ROUND((D2*A2*30.46+D2)/1000,0)*-1000</f>
        <v>-18000</v>
      </c>
      <c r="F2">
        <v>-22211</v>
      </c>
    </row>
    <row r="3" spans="1:6" x14ac:dyDescent="0.25">
      <c r="A3" s="2"/>
      <c r="B3">
        <v>13</v>
      </c>
      <c r="C3">
        <v>51</v>
      </c>
      <c r="D3">
        <f t="shared" ref="D3:D22" si="0">44*C3/4</f>
        <v>561</v>
      </c>
      <c r="E3" s="2"/>
      <c r="F3">
        <v>-16787</v>
      </c>
    </row>
    <row r="4" spans="1:6" x14ac:dyDescent="0.25">
      <c r="A4" s="2"/>
      <c r="B4">
        <v>1</v>
      </c>
      <c r="C4">
        <v>51</v>
      </c>
      <c r="D4">
        <f t="shared" si="0"/>
        <v>561</v>
      </c>
      <c r="E4" s="2"/>
      <c r="F4">
        <v>-21261</v>
      </c>
    </row>
    <row r="5" spans="1:6" x14ac:dyDescent="0.25">
      <c r="A5" s="2">
        <v>2</v>
      </c>
      <c r="B5">
        <v>31</v>
      </c>
      <c r="C5">
        <v>51</v>
      </c>
      <c r="D5">
        <f t="shared" si="0"/>
        <v>561</v>
      </c>
      <c r="E5" s="2">
        <f t="shared" ref="E5" si="1">ROUND((D5*A5*30.46+D5)/1000,0)*-1000</f>
        <v>-35000</v>
      </c>
      <c r="F5">
        <v>-36673</v>
      </c>
    </row>
    <row r="6" spans="1:6" x14ac:dyDescent="0.25">
      <c r="A6" s="2"/>
      <c r="B6">
        <v>19</v>
      </c>
      <c r="C6">
        <v>51</v>
      </c>
      <c r="D6">
        <f t="shared" si="0"/>
        <v>561</v>
      </c>
      <c r="E6" s="2"/>
      <c r="F6">
        <v>-36091</v>
      </c>
    </row>
    <row r="7" spans="1:6" x14ac:dyDescent="0.25">
      <c r="A7" s="2"/>
      <c r="B7">
        <v>7</v>
      </c>
      <c r="C7">
        <v>51</v>
      </c>
      <c r="D7">
        <f t="shared" si="0"/>
        <v>561</v>
      </c>
      <c r="E7" s="2"/>
      <c r="F7">
        <v>-35758</v>
      </c>
    </row>
    <row r="8" spans="1:6" x14ac:dyDescent="0.25">
      <c r="A8" s="2">
        <v>3</v>
      </c>
      <c r="B8">
        <v>4</v>
      </c>
      <c r="C8">
        <v>27</v>
      </c>
      <c r="D8">
        <f t="shared" si="0"/>
        <v>297</v>
      </c>
      <c r="E8" s="2">
        <f t="shared" ref="E8" si="2">ROUND((D8*A8*30.46+D8)/1000,0)*-1000</f>
        <v>-27000</v>
      </c>
      <c r="F8">
        <v>-31069</v>
      </c>
    </row>
    <row r="9" spans="1:6" x14ac:dyDescent="0.25">
      <c r="A9" s="2"/>
      <c r="B9">
        <v>28</v>
      </c>
      <c r="C9">
        <v>27</v>
      </c>
      <c r="D9">
        <f t="shared" si="0"/>
        <v>297</v>
      </c>
      <c r="E9" s="2"/>
      <c r="F9">
        <v>-29677</v>
      </c>
    </row>
    <row r="10" spans="1:6" x14ac:dyDescent="0.25">
      <c r="A10" s="2"/>
      <c r="B10">
        <v>16</v>
      </c>
      <c r="C10">
        <v>27</v>
      </c>
      <c r="D10">
        <f t="shared" si="0"/>
        <v>297</v>
      </c>
      <c r="E10" s="2"/>
      <c r="F10">
        <v>-30919</v>
      </c>
    </row>
    <row r="11" spans="1:6" x14ac:dyDescent="0.25">
      <c r="A11" s="2">
        <v>4</v>
      </c>
      <c r="B11">
        <v>10</v>
      </c>
      <c r="C11">
        <v>27</v>
      </c>
      <c r="D11">
        <f t="shared" si="0"/>
        <v>297</v>
      </c>
      <c r="E11" s="2">
        <f t="shared" ref="E11" si="3">ROUND((D11*A11*30.46+D11)/1000,0)*-1000</f>
        <v>-36000</v>
      </c>
      <c r="F11">
        <v>-38270</v>
      </c>
    </row>
    <row r="12" spans="1:6" x14ac:dyDescent="0.25">
      <c r="A12" s="2"/>
      <c r="B12">
        <v>22</v>
      </c>
      <c r="C12">
        <v>27</v>
      </c>
      <c r="D12">
        <f t="shared" si="0"/>
        <v>297</v>
      </c>
      <c r="E12" s="2"/>
      <c r="F12">
        <v>-39694</v>
      </c>
    </row>
    <row r="13" spans="1:6" x14ac:dyDescent="0.25">
      <c r="A13" s="2"/>
      <c r="B13">
        <v>34</v>
      </c>
      <c r="C13">
        <v>27</v>
      </c>
      <c r="D13">
        <f t="shared" si="0"/>
        <v>297</v>
      </c>
      <c r="E13" s="2"/>
      <c r="F13">
        <v>-38278</v>
      </c>
    </row>
    <row r="14" spans="1:6" x14ac:dyDescent="0.25">
      <c r="A14" s="2">
        <v>5</v>
      </c>
      <c r="B14">
        <v>5</v>
      </c>
      <c r="C14">
        <v>27</v>
      </c>
      <c r="D14">
        <f t="shared" si="0"/>
        <v>297</v>
      </c>
      <c r="E14" s="2">
        <f t="shared" ref="E14" si="4">ROUND((D14*A14*30.46+D14)/1000,0)*-1000</f>
        <v>-46000</v>
      </c>
      <c r="F14">
        <v>-47916</v>
      </c>
    </row>
    <row r="15" spans="1:6" x14ac:dyDescent="0.25">
      <c r="A15" s="2"/>
      <c r="B15">
        <v>17</v>
      </c>
      <c r="C15">
        <v>27</v>
      </c>
      <c r="D15">
        <f t="shared" si="0"/>
        <v>297</v>
      </c>
      <c r="E15" s="2"/>
      <c r="F15">
        <v>-46729</v>
      </c>
    </row>
    <row r="16" spans="1:6" x14ac:dyDescent="0.25">
      <c r="A16" s="2"/>
      <c r="B16">
        <v>29</v>
      </c>
      <c r="C16">
        <v>27</v>
      </c>
      <c r="D16">
        <f t="shared" si="0"/>
        <v>297</v>
      </c>
      <c r="E16" s="2"/>
      <c r="F16">
        <v>-46424</v>
      </c>
    </row>
    <row r="17" spans="1:6" x14ac:dyDescent="0.25">
      <c r="A17" s="2">
        <v>6</v>
      </c>
      <c r="B17">
        <v>11</v>
      </c>
      <c r="C17">
        <v>27</v>
      </c>
      <c r="D17">
        <f t="shared" si="0"/>
        <v>297</v>
      </c>
      <c r="E17" s="2">
        <f t="shared" ref="E17" si="5">ROUND((D17*A17*30.46+D17)/1000,0)*-1000</f>
        <v>-55000</v>
      </c>
      <c r="F17">
        <v>-56526</v>
      </c>
    </row>
    <row r="18" spans="1:6" x14ac:dyDescent="0.25">
      <c r="A18" s="2"/>
      <c r="B18">
        <v>23</v>
      </c>
      <c r="C18">
        <v>27</v>
      </c>
      <c r="D18">
        <f t="shared" si="0"/>
        <v>297</v>
      </c>
      <c r="E18" s="2"/>
      <c r="F18">
        <v>-55914</v>
      </c>
    </row>
    <row r="19" spans="1:6" x14ac:dyDescent="0.25">
      <c r="A19" s="2"/>
      <c r="B19">
        <v>35</v>
      </c>
      <c r="C19">
        <v>27</v>
      </c>
      <c r="D19">
        <f t="shared" si="0"/>
        <v>297</v>
      </c>
      <c r="E19" s="2"/>
      <c r="F19">
        <v>-55691</v>
      </c>
    </row>
    <row r="20" spans="1:6" x14ac:dyDescent="0.25">
      <c r="A20" s="2">
        <v>7</v>
      </c>
      <c r="B20">
        <v>14</v>
      </c>
      <c r="C20">
        <v>27</v>
      </c>
      <c r="D20">
        <f t="shared" si="0"/>
        <v>297</v>
      </c>
      <c r="E20" s="2">
        <f t="shared" ref="E20" si="6">ROUND((D20*A20*30.46+D20)/1000,0)*-1000</f>
        <v>-64000</v>
      </c>
      <c r="F20">
        <v>-64544</v>
      </c>
    </row>
    <row r="21" spans="1:6" x14ac:dyDescent="0.25">
      <c r="A21" s="2"/>
      <c r="B21">
        <v>26</v>
      </c>
      <c r="C21">
        <v>27</v>
      </c>
      <c r="D21">
        <f t="shared" si="0"/>
        <v>297</v>
      </c>
      <c r="E21" s="2"/>
      <c r="F21">
        <v>-64521</v>
      </c>
    </row>
    <row r="22" spans="1:6" x14ac:dyDescent="0.25">
      <c r="A22" s="2"/>
      <c r="B22">
        <v>2</v>
      </c>
      <c r="C22">
        <v>27</v>
      </c>
      <c r="D22">
        <f t="shared" si="0"/>
        <v>297</v>
      </c>
      <c r="E22" s="2"/>
      <c r="F22">
        <v>-64540</v>
      </c>
    </row>
  </sheetData>
  <mergeCells count="14">
    <mergeCell ref="E17:E19"/>
    <mergeCell ref="E20:E22"/>
    <mergeCell ref="E2:E4"/>
    <mergeCell ref="E5:E7"/>
    <mergeCell ref="E8:E10"/>
    <mergeCell ref="E11:E13"/>
    <mergeCell ref="E14:E16"/>
    <mergeCell ref="A20:A22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Rodríguez</dc:creator>
  <cp:lastModifiedBy>Iván Rodríguez</cp:lastModifiedBy>
  <dcterms:created xsi:type="dcterms:W3CDTF">2019-01-14T23:15:48Z</dcterms:created>
  <dcterms:modified xsi:type="dcterms:W3CDTF">2019-01-23T00:22:20Z</dcterms:modified>
</cp:coreProperties>
</file>