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a\Praca dyplomowa\Excel\predictions\deaths\"/>
    </mc:Choice>
  </mc:AlternateContent>
  <bookViews>
    <workbookView xWindow="0" yWindow="0" windowWidth="18540" windowHeight="11025" activeTab="1"/>
  </bookViews>
  <sheets>
    <sheet name="d2_train_short_transformations" sheetId="1" r:id="rId1"/>
    <sheet name="d2_train_short_predi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3" i="2" l="1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42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0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" i="1"/>
  <c r="C210" i="2"/>
  <c r="C218" i="2"/>
  <c r="C226" i="2"/>
  <c r="C234" i="2"/>
  <c r="C213" i="2"/>
  <c r="C233" i="2"/>
  <c r="C211" i="2"/>
  <c r="C219" i="2"/>
  <c r="C227" i="2"/>
  <c r="C235" i="2"/>
  <c r="C221" i="2"/>
  <c r="C237" i="2"/>
  <c r="C217" i="2"/>
  <c r="C212" i="2"/>
  <c r="C220" i="2"/>
  <c r="C228" i="2"/>
  <c r="C236" i="2"/>
  <c r="C229" i="2"/>
  <c r="C225" i="2"/>
  <c r="C214" i="2"/>
  <c r="C222" i="2"/>
  <c r="C230" i="2"/>
  <c r="C238" i="2"/>
  <c r="C224" i="2"/>
  <c r="C215" i="2"/>
  <c r="C223" i="2"/>
  <c r="C231" i="2"/>
  <c r="C216" i="2"/>
  <c r="C232" i="2"/>
  <c r="C209" i="2"/>
  <c r="E209" i="2"/>
  <c r="E223" i="2"/>
  <c r="E230" i="2"/>
  <c r="D229" i="2"/>
  <c r="D212" i="2"/>
  <c r="E235" i="2"/>
  <c r="E233" i="2"/>
  <c r="E218" i="2"/>
  <c r="D217" i="2"/>
  <c r="D214" i="2"/>
  <c r="D221" i="2"/>
  <c r="E221" i="2"/>
  <c r="D209" i="2"/>
  <c r="D223" i="2"/>
  <c r="D230" i="2"/>
  <c r="E229" i="2"/>
  <c r="E212" i="2"/>
  <c r="D235" i="2"/>
  <c r="D233" i="2"/>
  <c r="D218" i="2"/>
  <c r="E217" i="2"/>
  <c r="E213" i="2"/>
  <c r="E210" i="2"/>
  <c r="E236" i="2"/>
  <c r="D210" i="2"/>
  <c r="E237" i="2"/>
  <c r="D234" i="2"/>
  <c r="D211" i="2"/>
  <c r="E220" i="2"/>
  <c r="D226" i="2"/>
  <c r="E232" i="2"/>
  <c r="D215" i="2"/>
  <c r="E222" i="2"/>
  <c r="D236" i="2"/>
  <c r="D227" i="2"/>
  <c r="E227" i="2"/>
  <c r="D224" i="2"/>
  <c r="D238" i="2"/>
  <c r="D232" i="2"/>
  <c r="E215" i="2"/>
  <c r="D222" i="2"/>
  <c r="D213" i="2"/>
  <c r="E219" i="2"/>
  <c r="E226" i="2"/>
  <c r="E211" i="2"/>
  <c r="E216" i="2"/>
  <c r="E224" i="2"/>
  <c r="E214" i="2"/>
  <c r="D228" i="2"/>
  <c r="D237" i="2"/>
  <c r="D219" i="2"/>
  <c r="E234" i="2"/>
  <c r="D216" i="2"/>
  <c r="E228" i="2"/>
  <c r="D220" i="2"/>
  <c r="E231" i="2"/>
  <c r="D231" i="2"/>
  <c r="E238" i="2"/>
  <c r="E225" i="2"/>
  <c r="D225" i="2"/>
</calcChain>
</file>

<file path=xl/sharedStrings.xml><?xml version="1.0" encoding="utf-8"?>
<sst xmlns="http://schemas.openxmlformats.org/spreadsheetml/2006/main" count="15" uniqueCount="13">
  <si>
    <t>date</t>
  </si>
  <si>
    <t>deaths</t>
  </si>
  <si>
    <t>ln(d+1)</t>
  </si>
  <si>
    <t>Prognoza(ln(d+1))</t>
  </si>
  <si>
    <t>Dolna granica ufności(ln(d+1))</t>
  </si>
  <si>
    <t>Górna granica ufności(ln(d+1))</t>
  </si>
  <si>
    <t>dane*</t>
  </si>
  <si>
    <t>prognoza*</t>
  </si>
  <si>
    <t>dolna granica*</t>
  </si>
  <si>
    <t>górna granica*</t>
  </si>
  <si>
    <t>data</t>
  </si>
  <si>
    <t>wartość rzeczywista</t>
  </si>
  <si>
    <t>prognoza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</si>
</sst>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4" fontId="0" fillId="2" borderId="1" xfId="0" applyNumberFormat="1" applyFont="1" applyFill="1" applyBorder="1"/>
    <xf numFmtId="14" fontId="0" fillId="0" borderId="1" xfId="0" applyNumberFormat="1" applyFont="1" applyBorder="1"/>
    <xf numFmtId="2" fontId="0" fillId="0" borderId="0" xfId="0" applyNumberFormat="1"/>
  </cellXfs>
  <cellStyles count="1">
    <cellStyle name="Normalny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d2_train_short_predictions!$B$1</c:f>
              <c:strCache>
                <c:ptCount val="1"/>
                <c:pt idx="0">
                  <c:v>ln(d+1)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d2_train_short_predictions!$B$2:$B$238</c:f>
              <c:numCache>
                <c:formatCode>General</c:formatCode>
                <c:ptCount val="237"/>
                <c:pt idx="0">
                  <c:v>1.0986122886681098</c:v>
                </c:pt>
                <c:pt idx="1">
                  <c:v>1.6094379124341003</c:v>
                </c:pt>
                <c:pt idx="2">
                  <c:v>2.3025850929940459</c:v>
                </c:pt>
                <c:pt idx="3">
                  <c:v>1.0986122886681098</c:v>
                </c:pt>
                <c:pt idx="4">
                  <c:v>2.3978952727983707</c:v>
                </c:pt>
                <c:pt idx="5">
                  <c:v>2.7080502011022101</c:v>
                </c:pt>
                <c:pt idx="6">
                  <c:v>2.7080502011022101</c:v>
                </c:pt>
                <c:pt idx="7">
                  <c:v>2.1972245773362196</c:v>
                </c:pt>
                <c:pt idx="8">
                  <c:v>2.7725887222397811</c:v>
                </c:pt>
                <c:pt idx="9">
                  <c:v>2.6390573296152584</c:v>
                </c:pt>
                <c:pt idx="10">
                  <c:v>3.1354942159291497</c:v>
                </c:pt>
                <c:pt idx="11">
                  <c:v>3.4339872044851463</c:v>
                </c:pt>
                <c:pt idx="12">
                  <c:v>2.7725887222397811</c:v>
                </c:pt>
                <c:pt idx="13">
                  <c:v>2.0794415416798357</c:v>
                </c:pt>
                <c:pt idx="14">
                  <c:v>3.3322045101752038</c:v>
                </c:pt>
                <c:pt idx="15">
                  <c:v>3.2188758248682006</c:v>
                </c:pt>
                <c:pt idx="16">
                  <c:v>2.6390573296152584</c:v>
                </c:pt>
                <c:pt idx="17">
                  <c:v>2.9444389791664403</c:v>
                </c:pt>
                <c:pt idx="18">
                  <c:v>3.1780538303479458</c:v>
                </c:pt>
                <c:pt idx="19">
                  <c:v>3.3672958299864741</c:v>
                </c:pt>
                <c:pt idx="20">
                  <c:v>2.9444389791664403</c:v>
                </c:pt>
                <c:pt idx="21">
                  <c:v>2.7725887222397811</c:v>
                </c:pt>
                <c:pt idx="22">
                  <c:v>2.6390573296152584</c:v>
                </c:pt>
                <c:pt idx="23">
                  <c:v>3.044522437723423</c:v>
                </c:pt>
                <c:pt idx="24">
                  <c:v>3.0910424533583161</c:v>
                </c:pt>
                <c:pt idx="25">
                  <c:v>3.2580965380214821</c:v>
                </c:pt>
                <c:pt idx="26">
                  <c:v>3.3672958299864741</c:v>
                </c:pt>
                <c:pt idx="27">
                  <c:v>3.713572066704308</c:v>
                </c:pt>
                <c:pt idx="28">
                  <c:v>3.4339872044851463</c:v>
                </c:pt>
                <c:pt idx="29">
                  <c:v>2.4849066497880004</c:v>
                </c:pt>
                <c:pt idx="30">
                  <c:v>3.3322045101752038</c:v>
                </c:pt>
                <c:pt idx="31">
                  <c:v>3.5553480614894135</c:v>
                </c:pt>
                <c:pt idx="32">
                  <c:v>3.3672958299864741</c:v>
                </c:pt>
                <c:pt idx="33">
                  <c:v>3.044522437723423</c:v>
                </c:pt>
                <c:pt idx="34">
                  <c:v>1.9459101490553132</c:v>
                </c:pt>
                <c:pt idx="35">
                  <c:v>2.7080502011022101</c:v>
                </c:pt>
                <c:pt idx="36">
                  <c:v>2.7080502011022101</c:v>
                </c:pt>
                <c:pt idx="37">
                  <c:v>3.044522437723423</c:v>
                </c:pt>
                <c:pt idx="38">
                  <c:v>2.9444389791664403</c:v>
                </c:pt>
                <c:pt idx="39">
                  <c:v>2.8903717578961645</c:v>
                </c:pt>
                <c:pt idx="40">
                  <c:v>3.1354942159291497</c:v>
                </c:pt>
                <c:pt idx="41">
                  <c:v>3.0910424533583161</c:v>
                </c:pt>
                <c:pt idx="42">
                  <c:v>2.3025850929940459</c:v>
                </c:pt>
                <c:pt idx="43">
                  <c:v>2.7725887222397811</c:v>
                </c:pt>
                <c:pt idx="44">
                  <c:v>2.4849066497880004</c:v>
                </c:pt>
                <c:pt idx="45">
                  <c:v>3.3672958299864741</c:v>
                </c:pt>
                <c:pt idx="46">
                  <c:v>3.1354942159291497</c:v>
                </c:pt>
                <c:pt idx="47">
                  <c:v>3.1354942159291497</c:v>
                </c:pt>
                <c:pt idx="48">
                  <c:v>3.2188758248682006</c:v>
                </c:pt>
                <c:pt idx="49">
                  <c:v>2.1972245773362196</c:v>
                </c:pt>
                <c:pt idx="50">
                  <c:v>2.3978952727983707</c:v>
                </c:pt>
                <c:pt idx="51">
                  <c:v>2.4849066497880004</c:v>
                </c:pt>
                <c:pt idx="52">
                  <c:v>2.5649493574615367</c:v>
                </c:pt>
                <c:pt idx="53">
                  <c:v>2.7080502011022101</c:v>
                </c:pt>
                <c:pt idx="54">
                  <c:v>2.3978952727983707</c:v>
                </c:pt>
                <c:pt idx="55">
                  <c:v>2.3978952727983707</c:v>
                </c:pt>
                <c:pt idx="56">
                  <c:v>2.4849066497880004</c:v>
                </c:pt>
                <c:pt idx="57">
                  <c:v>1.3862943611198906</c:v>
                </c:pt>
                <c:pt idx="58">
                  <c:v>2.4849066497880004</c:v>
                </c:pt>
                <c:pt idx="59">
                  <c:v>2.8903717578961645</c:v>
                </c:pt>
                <c:pt idx="60">
                  <c:v>1.6094379124341003</c:v>
                </c:pt>
                <c:pt idx="61">
                  <c:v>2.3978952727983707</c:v>
                </c:pt>
                <c:pt idx="62">
                  <c:v>2.6390573296152584</c:v>
                </c:pt>
                <c:pt idx="63">
                  <c:v>2.3978952727983707</c:v>
                </c:pt>
                <c:pt idx="64">
                  <c:v>1.3862943611198906</c:v>
                </c:pt>
                <c:pt idx="65">
                  <c:v>2.3978952727983707</c:v>
                </c:pt>
                <c:pt idx="66">
                  <c:v>2.9444389791664403</c:v>
                </c:pt>
                <c:pt idx="67">
                  <c:v>3.1780538303479458</c:v>
                </c:pt>
                <c:pt idx="68">
                  <c:v>1.0986122886681098</c:v>
                </c:pt>
                <c:pt idx="69">
                  <c:v>3.044522437723423</c:v>
                </c:pt>
                <c:pt idx="70">
                  <c:v>2.8332133440562162</c:v>
                </c:pt>
                <c:pt idx="71">
                  <c:v>1.6094379124341003</c:v>
                </c:pt>
                <c:pt idx="72">
                  <c:v>2.3025850929940459</c:v>
                </c:pt>
                <c:pt idx="73">
                  <c:v>2.8903717578961645</c:v>
                </c:pt>
                <c:pt idx="74">
                  <c:v>3.1780538303479458</c:v>
                </c:pt>
                <c:pt idx="75">
                  <c:v>0</c:v>
                </c:pt>
                <c:pt idx="76">
                  <c:v>2.8332133440562162</c:v>
                </c:pt>
                <c:pt idx="77">
                  <c:v>2.7725887222397811</c:v>
                </c:pt>
                <c:pt idx="78">
                  <c:v>2.3978952727983707</c:v>
                </c:pt>
                <c:pt idx="79">
                  <c:v>2.3025850929940459</c:v>
                </c:pt>
                <c:pt idx="80">
                  <c:v>2.8332133440562162</c:v>
                </c:pt>
                <c:pt idx="81">
                  <c:v>2.7080502011022101</c:v>
                </c:pt>
                <c:pt idx="82">
                  <c:v>3.4339872044851463</c:v>
                </c:pt>
                <c:pt idx="83">
                  <c:v>2.9444389791664403</c:v>
                </c:pt>
                <c:pt idx="84">
                  <c:v>2.5649493574615367</c:v>
                </c:pt>
                <c:pt idx="85">
                  <c:v>2.3978952727983707</c:v>
                </c:pt>
                <c:pt idx="86">
                  <c:v>1.3862943611198906</c:v>
                </c:pt>
                <c:pt idx="87">
                  <c:v>2.8332133440562162</c:v>
                </c:pt>
                <c:pt idx="88">
                  <c:v>3.0910424533583161</c:v>
                </c:pt>
                <c:pt idx="89">
                  <c:v>2.8332133440562162</c:v>
                </c:pt>
                <c:pt idx="90">
                  <c:v>2.8903717578961645</c:v>
                </c:pt>
                <c:pt idx="91">
                  <c:v>1.9459101490553132</c:v>
                </c:pt>
                <c:pt idx="92">
                  <c:v>1.3862943611198906</c:v>
                </c:pt>
                <c:pt idx="93">
                  <c:v>1.9459101490553132</c:v>
                </c:pt>
                <c:pt idx="94">
                  <c:v>2.9957322735539909</c:v>
                </c:pt>
                <c:pt idx="95">
                  <c:v>2.7080502011022101</c:v>
                </c:pt>
                <c:pt idx="96">
                  <c:v>2.7725887222397811</c:v>
                </c:pt>
                <c:pt idx="97">
                  <c:v>2.7725887222397811</c:v>
                </c:pt>
                <c:pt idx="98">
                  <c:v>1.791759469228055</c:v>
                </c:pt>
                <c:pt idx="99">
                  <c:v>1.791759469228055</c:v>
                </c:pt>
                <c:pt idx="100">
                  <c:v>1.6094379124341003</c:v>
                </c:pt>
                <c:pt idx="101">
                  <c:v>2.0794415416798357</c:v>
                </c:pt>
                <c:pt idx="102">
                  <c:v>2.7080502011022101</c:v>
                </c:pt>
                <c:pt idx="103">
                  <c:v>2.3025850929940459</c:v>
                </c:pt>
                <c:pt idx="104">
                  <c:v>2.4849066497880004</c:v>
                </c:pt>
                <c:pt idx="105">
                  <c:v>1.9459101490553132</c:v>
                </c:pt>
                <c:pt idx="106">
                  <c:v>1.3862943611198906</c:v>
                </c:pt>
                <c:pt idx="107">
                  <c:v>1.791759469228055</c:v>
                </c:pt>
                <c:pt idx="108">
                  <c:v>2.5649493574615367</c:v>
                </c:pt>
                <c:pt idx="109">
                  <c:v>1.9459101490553132</c:v>
                </c:pt>
                <c:pt idx="110">
                  <c:v>2.4849066497880004</c:v>
                </c:pt>
                <c:pt idx="111">
                  <c:v>2.0794415416798357</c:v>
                </c:pt>
                <c:pt idx="112">
                  <c:v>1.9459101490553132</c:v>
                </c:pt>
                <c:pt idx="113">
                  <c:v>1.9459101490553132</c:v>
                </c:pt>
                <c:pt idx="114">
                  <c:v>1.3862943611198906</c:v>
                </c:pt>
                <c:pt idx="115">
                  <c:v>2.3025850929940459</c:v>
                </c:pt>
                <c:pt idx="116">
                  <c:v>1.9459101490553132</c:v>
                </c:pt>
                <c:pt idx="117">
                  <c:v>2.3025850929940459</c:v>
                </c:pt>
                <c:pt idx="118">
                  <c:v>1.6094379124341003</c:v>
                </c:pt>
                <c:pt idx="119">
                  <c:v>2.3025850929940459</c:v>
                </c:pt>
                <c:pt idx="120">
                  <c:v>2.0794415416798357</c:v>
                </c:pt>
                <c:pt idx="121">
                  <c:v>1.791759469228055</c:v>
                </c:pt>
                <c:pt idx="122">
                  <c:v>1.9459101490553132</c:v>
                </c:pt>
                <c:pt idx="123">
                  <c:v>2.5649493574615367</c:v>
                </c:pt>
                <c:pt idx="124">
                  <c:v>2.7725887222397811</c:v>
                </c:pt>
                <c:pt idx="125">
                  <c:v>2.0794415416798357</c:v>
                </c:pt>
                <c:pt idx="126">
                  <c:v>1.791759469228055</c:v>
                </c:pt>
                <c:pt idx="127">
                  <c:v>2.3978952727983707</c:v>
                </c:pt>
                <c:pt idx="128">
                  <c:v>0.69314718055994529</c:v>
                </c:pt>
                <c:pt idx="129">
                  <c:v>1.9459101490553132</c:v>
                </c:pt>
                <c:pt idx="130">
                  <c:v>2.9444389791664403</c:v>
                </c:pt>
                <c:pt idx="131">
                  <c:v>2.9444389791664403</c:v>
                </c:pt>
                <c:pt idx="132">
                  <c:v>2.6390573296152584</c:v>
                </c:pt>
                <c:pt idx="133">
                  <c:v>2.6390573296152584</c:v>
                </c:pt>
                <c:pt idx="134">
                  <c:v>2.0794415416798357</c:v>
                </c:pt>
                <c:pt idx="135">
                  <c:v>1.0986122886681098</c:v>
                </c:pt>
                <c:pt idx="136">
                  <c:v>2.5649493574615367</c:v>
                </c:pt>
                <c:pt idx="137">
                  <c:v>2.3025850929940459</c:v>
                </c:pt>
                <c:pt idx="138">
                  <c:v>2.7080502011022101</c:v>
                </c:pt>
                <c:pt idx="139">
                  <c:v>2.7080502011022101</c:v>
                </c:pt>
                <c:pt idx="140">
                  <c:v>2.4849066497880004</c:v>
                </c:pt>
                <c:pt idx="141">
                  <c:v>2.1972245773362196</c:v>
                </c:pt>
                <c:pt idx="142">
                  <c:v>2.1972245773362196</c:v>
                </c:pt>
                <c:pt idx="143">
                  <c:v>2.4849066497880004</c:v>
                </c:pt>
                <c:pt idx="144">
                  <c:v>2.8903717578961645</c:v>
                </c:pt>
                <c:pt idx="145">
                  <c:v>2.5649493574615367</c:v>
                </c:pt>
                <c:pt idx="146">
                  <c:v>2.6390573296152584</c:v>
                </c:pt>
                <c:pt idx="147">
                  <c:v>2.6390573296152584</c:v>
                </c:pt>
                <c:pt idx="148">
                  <c:v>1.6094379124341003</c:v>
                </c:pt>
                <c:pt idx="149">
                  <c:v>1.791759469228055</c:v>
                </c:pt>
                <c:pt idx="150">
                  <c:v>2.8903717578961645</c:v>
                </c:pt>
                <c:pt idx="151">
                  <c:v>2.8903717578961645</c:v>
                </c:pt>
                <c:pt idx="152">
                  <c:v>2.8332133440562162</c:v>
                </c:pt>
                <c:pt idx="153">
                  <c:v>2.1972245773362196</c:v>
                </c:pt>
                <c:pt idx="154">
                  <c:v>2.7080502011022101</c:v>
                </c:pt>
                <c:pt idx="155">
                  <c:v>0.69314718055994529</c:v>
                </c:pt>
                <c:pt idx="156">
                  <c:v>1.9459101490553132</c:v>
                </c:pt>
                <c:pt idx="157">
                  <c:v>2.9957322735539909</c:v>
                </c:pt>
                <c:pt idx="158">
                  <c:v>3.044522437723423</c:v>
                </c:pt>
                <c:pt idx="159">
                  <c:v>2.7080502011022101</c:v>
                </c:pt>
                <c:pt idx="160">
                  <c:v>2.1972245773362196</c:v>
                </c:pt>
                <c:pt idx="161">
                  <c:v>2.6390573296152584</c:v>
                </c:pt>
                <c:pt idx="162">
                  <c:v>2.0794415416798357</c:v>
                </c:pt>
                <c:pt idx="163">
                  <c:v>1.6094379124341003</c:v>
                </c:pt>
                <c:pt idx="164">
                  <c:v>2.5649493574615367</c:v>
                </c:pt>
                <c:pt idx="165">
                  <c:v>2.4849066497880004</c:v>
                </c:pt>
                <c:pt idx="166">
                  <c:v>2.5649493574615367</c:v>
                </c:pt>
                <c:pt idx="167">
                  <c:v>2.3978952727983707</c:v>
                </c:pt>
                <c:pt idx="168">
                  <c:v>2.6390573296152584</c:v>
                </c:pt>
                <c:pt idx="169">
                  <c:v>1.9459101490553132</c:v>
                </c:pt>
                <c:pt idx="170">
                  <c:v>2.7725887222397811</c:v>
                </c:pt>
                <c:pt idx="171">
                  <c:v>3.2188758248682006</c:v>
                </c:pt>
                <c:pt idx="172">
                  <c:v>2.3978952727983707</c:v>
                </c:pt>
                <c:pt idx="173">
                  <c:v>2.8332133440562162</c:v>
                </c:pt>
                <c:pt idx="174">
                  <c:v>2.8903717578961645</c:v>
                </c:pt>
                <c:pt idx="175">
                  <c:v>2.5649493574615367</c:v>
                </c:pt>
                <c:pt idx="176">
                  <c:v>2.4849066497880004</c:v>
                </c:pt>
                <c:pt idx="177">
                  <c:v>1.791759469228055</c:v>
                </c:pt>
                <c:pt idx="178">
                  <c:v>2.9444389791664403</c:v>
                </c:pt>
                <c:pt idx="179">
                  <c:v>3.3672958299864741</c:v>
                </c:pt>
                <c:pt idx="180">
                  <c:v>3.2580965380214821</c:v>
                </c:pt>
                <c:pt idx="181">
                  <c:v>3.1780538303479458</c:v>
                </c:pt>
                <c:pt idx="182">
                  <c:v>3.4965075614664802</c:v>
                </c:pt>
                <c:pt idx="183">
                  <c:v>2.1972245773362196</c:v>
                </c:pt>
                <c:pt idx="184">
                  <c:v>2.7725887222397811</c:v>
                </c:pt>
                <c:pt idx="185">
                  <c:v>3.6109179126442243</c:v>
                </c:pt>
                <c:pt idx="186">
                  <c:v>3.4339872044851463</c:v>
                </c:pt>
                <c:pt idx="187">
                  <c:v>3.4339872044851463</c:v>
                </c:pt>
                <c:pt idx="188">
                  <c:v>3.3322045101752038</c:v>
                </c:pt>
                <c:pt idx="189">
                  <c:v>3.5553480614894135</c:v>
                </c:pt>
                <c:pt idx="190">
                  <c:v>3.2958368660043291</c:v>
                </c:pt>
                <c:pt idx="191">
                  <c:v>3.4011973816621555</c:v>
                </c:pt>
                <c:pt idx="192">
                  <c:v>4.0775374439057197</c:v>
                </c:pt>
                <c:pt idx="193">
                  <c:v>4.3307333402863311</c:v>
                </c:pt>
                <c:pt idx="194">
                  <c:v>4.3307333402863311</c:v>
                </c:pt>
                <c:pt idx="195">
                  <c:v>3.970291913552122</c:v>
                </c:pt>
                <c:pt idx="196">
                  <c:v>3.9889840465642745</c:v>
                </c:pt>
                <c:pt idx="197">
                  <c:v>3.4965075614664802</c:v>
                </c:pt>
                <c:pt idx="198">
                  <c:v>3.5835189384561099</c:v>
                </c:pt>
                <c:pt idx="199">
                  <c:v>4.1431347263915326</c:v>
                </c:pt>
                <c:pt idx="200">
                  <c:v>4.7621739347977563</c:v>
                </c:pt>
                <c:pt idx="201">
                  <c:v>4.5217885770490405</c:v>
                </c:pt>
                <c:pt idx="202">
                  <c:v>4.8903491282217537</c:v>
                </c:pt>
                <c:pt idx="203">
                  <c:v>4.4426512564903167</c:v>
                </c:pt>
                <c:pt idx="204">
                  <c:v>3.912023005428146</c:v>
                </c:pt>
                <c:pt idx="205">
                  <c:v>3.7376696182833684</c:v>
                </c:pt>
                <c:pt idx="206">
                  <c:v>4.6821312271242199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E-46B0-8302-EA27363C7024}"/>
            </c:ext>
          </c:extLst>
        </c:ser>
        <c:ser>
          <c:idx val="1"/>
          <c:order val="1"/>
          <c:tx>
            <c:strRef>
              <c:f>d2_train_short_predictions!$C$1</c:f>
              <c:strCache>
                <c:ptCount val="1"/>
                <c:pt idx="0">
                  <c:v>Prognoza(ln(d+1))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d2_train_short_predictions!$A$2:$A$238</c:f>
              <c:numCache>
                <c:formatCode>m/d/yyyy</c:formatCode>
                <c:ptCount val="237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  <c:pt idx="161">
                  <c:v>44079</c:v>
                </c:pt>
                <c:pt idx="162">
                  <c:v>44080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44086</c:v>
                </c:pt>
                <c:pt idx="169">
                  <c:v>44087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44093</c:v>
                </c:pt>
                <c:pt idx="176">
                  <c:v>44094</c:v>
                </c:pt>
                <c:pt idx="177">
                  <c:v>44095</c:v>
                </c:pt>
                <c:pt idx="178">
                  <c:v>44096</c:v>
                </c:pt>
                <c:pt idx="179">
                  <c:v>44097</c:v>
                </c:pt>
                <c:pt idx="180">
                  <c:v>44098</c:v>
                </c:pt>
                <c:pt idx="181">
                  <c:v>44099</c:v>
                </c:pt>
                <c:pt idx="182">
                  <c:v>44100</c:v>
                </c:pt>
                <c:pt idx="183">
                  <c:v>44101</c:v>
                </c:pt>
                <c:pt idx="184">
                  <c:v>44102</c:v>
                </c:pt>
                <c:pt idx="185">
                  <c:v>44103</c:v>
                </c:pt>
                <c:pt idx="186">
                  <c:v>44104</c:v>
                </c:pt>
                <c:pt idx="187">
                  <c:v>44105</c:v>
                </c:pt>
                <c:pt idx="188">
                  <c:v>44106</c:v>
                </c:pt>
                <c:pt idx="189">
                  <c:v>44107</c:v>
                </c:pt>
                <c:pt idx="190">
                  <c:v>44108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44114</c:v>
                </c:pt>
                <c:pt idx="197">
                  <c:v>44115</c:v>
                </c:pt>
                <c:pt idx="198">
                  <c:v>44116</c:v>
                </c:pt>
                <c:pt idx="199">
                  <c:v>44117</c:v>
                </c:pt>
                <c:pt idx="200">
                  <c:v>44118</c:v>
                </c:pt>
                <c:pt idx="201">
                  <c:v>44119</c:v>
                </c:pt>
                <c:pt idx="202">
                  <c:v>44120</c:v>
                </c:pt>
                <c:pt idx="203">
                  <c:v>44121</c:v>
                </c:pt>
                <c:pt idx="204">
                  <c:v>44122</c:v>
                </c:pt>
                <c:pt idx="205">
                  <c:v>44123</c:v>
                </c:pt>
                <c:pt idx="206">
                  <c:v>44124</c:v>
                </c:pt>
                <c:pt idx="207">
                  <c:v>44125</c:v>
                </c:pt>
                <c:pt idx="208">
                  <c:v>44126</c:v>
                </c:pt>
                <c:pt idx="209">
                  <c:v>44127</c:v>
                </c:pt>
                <c:pt idx="210">
                  <c:v>44128</c:v>
                </c:pt>
                <c:pt idx="211">
                  <c:v>44129</c:v>
                </c:pt>
                <c:pt idx="212">
                  <c:v>44130</c:v>
                </c:pt>
                <c:pt idx="213">
                  <c:v>44131</c:v>
                </c:pt>
                <c:pt idx="214">
                  <c:v>44132</c:v>
                </c:pt>
                <c:pt idx="215">
                  <c:v>44133</c:v>
                </c:pt>
                <c:pt idx="216">
                  <c:v>44134</c:v>
                </c:pt>
                <c:pt idx="217">
                  <c:v>44135</c:v>
                </c:pt>
                <c:pt idx="218">
                  <c:v>44136</c:v>
                </c:pt>
                <c:pt idx="219">
                  <c:v>44137</c:v>
                </c:pt>
                <c:pt idx="220">
                  <c:v>44138</c:v>
                </c:pt>
                <c:pt idx="221">
                  <c:v>44139</c:v>
                </c:pt>
                <c:pt idx="222">
                  <c:v>44140</c:v>
                </c:pt>
                <c:pt idx="223">
                  <c:v>44141</c:v>
                </c:pt>
                <c:pt idx="224">
                  <c:v>44142</c:v>
                </c:pt>
                <c:pt idx="225">
                  <c:v>44143</c:v>
                </c:pt>
                <c:pt idx="226">
                  <c:v>44144</c:v>
                </c:pt>
                <c:pt idx="227">
                  <c:v>44145</c:v>
                </c:pt>
                <c:pt idx="228">
                  <c:v>44146</c:v>
                </c:pt>
                <c:pt idx="229">
                  <c:v>44147</c:v>
                </c:pt>
                <c:pt idx="230">
                  <c:v>44148</c:v>
                </c:pt>
                <c:pt idx="231">
                  <c:v>44149</c:v>
                </c:pt>
                <c:pt idx="232">
                  <c:v>44150</c:v>
                </c:pt>
                <c:pt idx="233">
                  <c:v>44151</c:v>
                </c:pt>
                <c:pt idx="234">
                  <c:v>44152</c:v>
                </c:pt>
                <c:pt idx="235">
                  <c:v>44153</c:v>
                </c:pt>
                <c:pt idx="236">
                  <c:v>44154</c:v>
                </c:pt>
              </c:numCache>
            </c:numRef>
          </c:cat>
          <c:val>
            <c:numRef>
              <c:f>d2_train_short_predictions!$C$2:$C$238</c:f>
              <c:numCache>
                <c:formatCode>General</c:formatCode>
                <c:ptCount val="237"/>
                <c:pt idx="206">
                  <c:v>4.6821312271242199</c:v>
                </c:pt>
                <c:pt idx="207">
                  <c:v>4.7875598039046503</c:v>
                </c:pt>
                <c:pt idx="208">
                  <c:v>4.6944354691138352</c:v>
                </c:pt>
                <c:pt idx="209">
                  <c:v>4.5614623752645649</c:v>
                </c:pt>
                <c:pt idx="210">
                  <c:v>4.4928076100525072</c:v>
                </c:pt>
                <c:pt idx="211">
                  <c:v>3.9702550713403308</c:v>
                </c:pt>
                <c:pt idx="212">
                  <c:v>3.9868325896549455</c:v>
                </c:pt>
                <c:pt idx="213">
                  <c:v>4.7016628422226239</c:v>
                </c:pt>
                <c:pt idx="214">
                  <c:v>4.8070914190030543</c:v>
                </c:pt>
                <c:pt idx="215">
                  <c:v>4.7139670842122392</c:v>
                </c:pt>
                <c:pt idx="216">
                  <c:v>4.5809939903629679</c:v>
                </c:pt>
                <c:pt idx="217">
                  <c:v>4.5123392251509111</c:v>
                </c:pt>
                <c:pt idx="218">
                  <c:v>3.9897866864387348</c:v>
                </c:pt>
                <c:pt idx="219">
                  <c:v>4.0063642047533499</c:v>
                </c:pt>
                <c:pt idx="220">
                  <c:v>4.7211944573210269</c:v>
                </c:pt>
                <c:pt idx="221">
                  <c:v>4.8266230341014582</c:v>
                </c:pt>
                <c:pt idx="222">
                  <c:v>4.7334986993106432</c:v>
                </c:pt>
                <c:pt idx="223">
                  <c:v>4.6005256054613719</c:v>
                </c:pt>
                <c:pt idx="224">
                  <c:v>4.5318708402493142</c:v>
                </c:pt>
                <c:pt idx="225">
                  <c:v>4.0093183015371388</c:v>
                </c:pt>
                <c:pt idx="226">
                  <c:v>4.0258958198517538</c:v>
                </c:pt>
                <c:pt idx="227">
                  <c:v>4.7407260724194309</c:v>
                </c:pt>
                <c:pt idx="228">
                  <c:v>4.8461546491998613</c:v>
                </c:pt>
                <c:pt idx="229">
                  <c:v>4.7530303144090471</c:v>
                </c:pt>
                <c:pt idx="230">
                  <c:v>4.6200572205597759</c:v>
                </c:pt>
                <c:pt idx="231">
                  <c:v>4.5514024553477181</c:v>
                </c:pt>
                <c:pt idx="232">
                  <c:v>4.0288499166355418</c:v>
                </c:pt>
                <c:pt idx="233">
                  <c:v>4.0454274349501569</c:v>
                </c:pt>
                <c:pt idx="234">
                  <c:v>4.7602576875178348</c:v>
                </c:pt>
                <c:pt idx="235">
                  <c:v>4.8656862642982652</c:v>
                </c:pt>
                <c:pt idx="236">
                  <c:v>4.7725619295074502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E-46B0-8302-EA27363C7024}"/>
            </c:ext>
          </c:extLst>
        </c:ser>
        <c:ser>
          <c:idx val="2"/>
          <c:order val="2"/>
          <c:tx>
            <c:strRef>
              <c:f>d2_train_short_predictions!$D$1</c:f>
              <c:strCache>
                <c:ptCount val="1"/>
                <c:pt idx="0">
                  <c:v>Dolna granica ufności(ln(d+1))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d2_train_short_predictions!$A$2:$A$238</c:f>
              <c:numCache>
                <c:formatCode>m/d/yyyy</c:formatCode>
                <c:ptCount val="237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  <c:pt idx="161">
                  <c:v>44079</c:v>
                </c:pt>
                <c:pt idx="162">
                  <c:v>44080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44086</c:v>
                </c:pt>
                <c:pt idx="169">
                  <c:v>44087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44093</c:v>
                </c:pt>
                <c:pt idx="176">
                  <c:v>44094</c:v>
                </c:pt>
                <c:pt idx="177">
                  <c:v>44095</c:v>
                </c:pt>
                <c:pt idx="178">
                  <c:v>44096</c:v>
                </c:pt>
                <c:pt idx="179">
                  <c:v>44097</c:v>
                </c:pt>
                <c:pt idx="180">
                  <c:v>44098</c:v>
                </c:pt>
                <c:pt idx="181">
                  <c:v>44099</c:v>
                </c:pt>
                <c:pt idx="182">
                  <c:v>44100</c:v>
                </c:pt>
                <c:pt idx="183">
                  <c:v>44101</c:v>
                </c:pt>
                <c:pt idx="184">
                  <c:v>44102</c:v>
                </c:pt>
                <c:pt idx="185">
                  <c:v>44103</c:v>
                </c:pt>
                <c:pt idx="186">
                  <c:v>44104</c:v>
                </c:pt>
                <c:pt idx="187">
                  <c:v>44105</c:v>
                </c:pt>
                <c:pt idx="188">
                  <c:v>44106</c:v>
                </c:pt>
                <c:pt idx="189">
                  <c:v>44107</c:v>
                </c:pt>
                <c:pt idx="190">
                  <c:v>44108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44114</c:v>
                </c:pt>
                <c:pt idx="197">
                  <c:v>44115</c:v>
                </c:pt>
                <c:pt idx="198">
                  <c:v>44116</c:v>
                </c:pt>
                <c:pt idx="199">
                  <c:v>44117</c:v>
                </c:pt>
                <c:pt idx="200">
                  <c:v>44118</c:v>
                </c:pt>
                <c:pt idx="201">
                  <c:v>44119</c:v>
                </c:pt>
                <c:pt idx="202">
                  <c:v>44120</c:v>
                </c:pt>
                <c:pt idx="203">
                  <c:v>44121</c:v>
                </c:pt>
                <c:pt idx="204">
                  <c:v>44122</c:v>
                </c:pt>
                <c:pt idx="205">
                  <c:v>44123</c:v>
                </c:pt>
                <c:pt idx="206">
                  <c:v>44124</c:v>
                </c:pt>
                <c:pt idx="207">
                  <c:v>44125</c:v>
                </c:pt>
                <c:pt idx="208">
                  <c:v>44126</c:v>
                </c:pt>
                <c:pt idx="209">
                  <c:v>44127</c:v>
                </c:pt>
                <c:pt idx="210">
                  <c:v>44128</c:v>
                </c:pt>
                <c:pt idx="211">
                  <c:v>44129</c:v>
                </c:pt>
                <c:pt idx="212">
                  <c:v>44130</c:v>
                </c:pt>
                <c:pt idx="213">
                  <c:v>44131</c:v>
                </c:pt>
                <c:pt idx="214">
                  <c:v>44132</c:v>
                </c:pt>
                <c:pt idx="215">
                  <c:v>44133</c:v>
                </c:pt>
                <c:pt idx="216">
                  <c:v>44134</c:v>
                </c:pt>
                <c:pt idx="217">
                  <c:v>44135</c:v>
                </c:pt>
                <c:pt idx="218">
                  <c:v>44136</c:v>
                </c:pt>
                <c:pt idx="219">
                  <c:v>44137</c:v>
                </c:pt>
                <c:pt idx="220">
                  <c:v>44138</c:v>
                </c:pt>
                <c:pt idx="221">
                  <c:v>44139</c:v>
                </c:pt>
                <c:pt idx="222">
                  <c:v>44140</c:v>
                </c:pt>
                <c:pt idx="223">
                  <c:v>44141</c:v>
                </c:pt>
                <c:pt idx="224">
                  <c:v>44142</c:v>
                </c:pt>
                <c:pt idx="225">
                  <c:v>44143</c:v>
                </c:pt>
                <c:pt idx="226">
                  <c:v>44144</c:v>
                </c:pt>
                <c:pt idx="227">
                  <c:v>44145</c:v>
                </c:pt>
                <c:pt idx="228">
                  <c:v>44146</c:v>
                </c:pt>
                <c:pt idx="229">
                  <c:v>44147</c:v>
                </c:pt>
                <c:pt idx="230">
                  <c:v>44148</c:v>
                </c:pt>
                <c:pt idx="231">
                  <c:v>44149</c:v>
                </c:pt>
                <c:pt idx="232">
                  <c:v>44150</c:v>
                </c:pt>
                <c:pt idx="233">
                  <c:v>44151</c:v>
                </c:pt>
                <c:pt idx="234">
                  <c:v>44152</c:v>
                </c:pt>
                <c:pt idx="235">
                  <c:v>44153</c:v>
                </c:pt>
                <c:pt idx="236">
                  <c:v>44154</c:v>
                </c:pt>
              </c:numCache>
            </c:numRef>
          </c:cat>
          <c:val>
            <c:numRef>
              <c:f>d2_train_short_predictions!$D$2:$D$238</c:f>
              <c:numCache>
                <c:formatCode>General</c:formatCode>
                <c:ptCount val="237"/>
                <c:pt idx="206" formatCode="0.00">
                  <c:v>4.6821312271242199</c:v>
                </c:pt>
                <c:pt idx="207" formatCode="0.00">
                  <c:v>3.7311696350484373</c:v>
                </c:pt>
                <c:pt idx="208" formatCode="0.00">
                  <c:v>3.6232994784849932</c:v>
                </c:pt>
                <c:pt idx="209" formatCode="0.00">
                  <c:v>3.4756079801733257</c:v>
                </c:pt>
                <c:pt idx="210" formatCode="0.00">
                  <c:v>3.3922601137889301</c:v>
                </c:pt>
                <c:pt idx="211" formatCode="0.00">
                  <c:v>2.8550377764062853</c:v>
                </c:pt>
                <c:pt idx="212" formatCode="0.00">
                  <c:v>2.8569669032022227</c:v>
                </c:pt>
                <c:pt idx="213" formatCode="0.00">
                  <c:v>3.5571683743625888</c:v>
                </c:pt>
                <c:pt idx="214" formatCode="0.00">
                  <c:v>3.6308364238777875</c:v>
                </c:pt>
                <c:pt idx="215" formatCode="0.00">
                  <c:v>3.5233276959302309</c:v>
                </c:pt>
                <c:pt idx="216" formatCode="0.00">
                  <c:v>3.375979695386857</c:v>
                </c:pt>
                <c:pt idx="217" formatCode="0.00">
                  <c:v>3.2929582592579005</c:v>
                </c:pt>
                <c:pt idx="218" formatCode="0.00">
                  <c:v>2.7560460931594477</c:v>
                </c:pt>
                <c:pt idx="219" formatCode="0.00">
                  <c:v>2.7582698903740157</c:v>
                </c:pt>
                <c:pt idx="220" formatCode="0.00">
                  <c:v>3.4587512426989888</c:v>
                </c:pt>
                <c:pt idx="221" formatCode="0.00">
                  <c:v>3.5337421392639135</c:v>
                </c:pt>
                <c:pt idx="222" formatCode="0.00">
                  <c:v>3.4264520553407745</c:v>
                </c:pt>
                <c:pt idx="223" formatCode="0.00">
                  <c:v>3.2793112273117435</c:v>
                </c:pt>
                <c:pt idx="224" formatCode="0.00">
                  <c:v>3.1964859703688941</c:v>
                </c:pt>
                <c:pt idx="225" formatCode="0.00">
                  <c:v>2.6597594423309219</c:v>
                </c:pt>
                <c:pt idx="226" formatCode="0.00">
                  <c:v>2.6621587644708402</c:v>
                </c:pt>
                <c:pt idx="227" formatCode="0.00">
                  <c:v>3.3628059339872429</c:v>
                </c:pt>
                <c:pt idx="228" formatCode="0.00">
                  <c:v>3.4388091615593934</c:v>
                </c:pt>
                <c:pt idx="229" formatCode="0.00">
                  <c:v>3.3316421939918932</c:v>
                </c:pt>
                <c:pt idx="230" formatCode="0.00">
                  <c:v>3.1846167788046587</c:v>
                </c:pt>
                <c:pt idx="231" formatCode="0.00">
                  <c:v>3.1018995155812239</c:v>
                </c:pt>
                <c:pt idx="232" formatCode="0.00">
                  <c:v>2.5652738330375149</c:v>
                </c:pt>
                <c:pt idx="233" formatCode="0.00">
                  <c:v>2.5677671106496796</c:v>
                </c:pt>
                <c:pt idx="234" formatCode="0.00">
                  <c:v>3.2685015918684668</c:v>
                </c:pt>
                <c:pt idx="235" formatCode="0.00">
                  <c:v>3.3452973988152079</c:v>
                </c:pt>
                <c:pt idx="236" formatCode="0.00">
                  <c:v>3.2381866560920933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E-46B0-8302-EA27363C7024}"/>
            </c:ext>
          </c:extLst>
        </c:ser>
        <c:ser>
          <c:idx val="3"/>
          <c:order val="3"/>
          <c:tx>
            <c:strRef>
              <c:f>d2_train_short_predictions!$E$1</c:f>
              <c:strCache>
                <c:ptCount val="1"/>
                <c:pt idx="0">
                  <c:v>Górna granica ufności(ln(d+1))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d2_train_short_predictions!$A$2:$A$238</c:f>
              <c:numCache>
                <c:formatCode>m/d/yyyy</c:formatCode>
                <c:ptCount val="237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  <c:pt idx="161">
                  <c:v>44079</c:v>
                </c:pt>
                <c:pt idx="162">
                  <c:v>44080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44086</c:v>
                </c:pt>
                <c:pt idx="169">
                  <c:v>44087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44093</c:v>
                </c:pt>
                <c:pt idx="176">
                  <c:v>44094</c:v>
                </c:pt>
                <c:pt idx="177">
                  <c:v>44095</c:v>
                </c:pt>
                <c:pt idx="178">
                  <c:v>44096</c:v>
                </c:pt>
                <c:pt idx="179">
                  <c:v>44097</c:v>
                </c:pt>
                <c:pt idx="180">
                  <c:v>44098</c:v>
                </c:pt>
                <c:pt idx="181">
                  <c:v>44099</c:v>
                </c:pt>
                <c:pt idx="182">
                  <c:v>44100</c:v>
                </c:pt>
                <c:pt idx="183">
                  <c:v>44101</c:v>
                </c:pt>
                <c:pt idx="184">
                  <c:v>44102</c:v>
                </c:pt>
                <c:pt idx="185">
                  <c:v>44103</c:v>
                </c:pt>
                <c:pt idx="186">
                  <c:v>44104</c:v>
                </c:pt>
                <c:pt idx="187">
                  <c:v>44105</c:v>
                </c:pt>
                <c:pt idx="188">
                  <c:v>44106</c:v>
                </c:pt>
                <c:pt idx="189">
                  <c:v>44107</c:v>
                </c:pt>
                <c:pt idx="190">
                  <c:v>44108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44114</c:v>
                </c:pt>
                <c:pt idx="197">
                  <c:v>44115</c:v>
                </c:pt>
                <c:pt idx="198">
                  <c:v>44116</c:v>
                </c:pt>
                <c:pt idx="199">
                  <c:v>44117</c:v>
                </c:pt>
                <c:pt idx="200">
                  <c:v>44118</c:v>
                </c:pt>
                <c:pt idx="201">
                  <c:v>44119</c:v>
                </c:pt>
                <c:pt idx="202">
                  <c:v>44120</c:v>
                </c:pt>
                <c:pt idx="203">
                  <c:v>44121</c:v>
                </c:pt>
                <c:pt idx="204">
                  <c:v>44122</c:v>
                </c:pt>
                <c:pt idx="205">
                  <c:v>44123</c:v>
                </c:pt>
                <c:pt idx="206">
                  <c:v>44124</c:v>
                </c:pt>
                <c:pt idx="207">
                  <c:v>44125</c:v>
                </c:pt>
                <c:pt idx="208">
                  <c:v>44126</c:v>
                </c:pt>
                <c:pt idx="209">
                  <c:v>44127</c:v>
                </c:pt>
                <c:pt idx="210">
                  <c:v>44128</c:v>
                </c:pt>
                <c:pt idx="211">
                  <c:v>44129</c:v>
                </c:pt>
                <c:pt idx="212">
                  <c:v>44130</c:v>
                </c:pt>
                <c:pt idx="213">
                  <c:v>44131</c:v>
                </c:pt>
                <c:pt idx="214">
                  <c:v>44132</c:v>
                </c:pt>
                <c:pt idx="215">
                  <c:v>44133</c:v>
                </c:pt>
                <c:pt idx="216">
                  <c:v>44134</c:v>
                </c:pt>
                <c:pt idx="217">
                  <c:v>44135</c:v>
                </c:pt>
                <c:pt idx="218">
                  <c:v>44136</c:v>
                </c:pt>
                <c:pt idx="219">
                  <c:v>44137</c:v>
                </c:pt>
                <c:pt idx="220">
                  <c:v>44138</c:v>
                </c:pt>
                <c:pt idx="221">
                  <c:v>44139</c:v>
                </c:pt>
                <c:pt idx="222">
                  <c:v>44140</c:v>
                </c:pt>
                <c:pt idx="223">
                  <c:v>44141</c:v>
                </c:pt>
                <c:pt idx="224">
                  <c:v>44142</c:v>
                </c:pt>
                <c:pt idx="225">
                  <c:v>44143</c:v>
                </c:pt>
                <c:pt idx="226">
                  <c:v>44144</c:v>
                </c:pt>
                <c:pt idx="227">
                  <c:v>44145</c:v>
                </c:pt>
                <c:pt idx="228">
                  <c:v>44146</c:v>
                </c:pt>
                <c:pt idx="229">
                  <c:v>44147</c:v>
                </c:pt>
                <c:pt idx="230">
                  <c:v>44148</c:v>
                </c:pt>
                <c:pt idx="231">
                  <c:v>44149</c:v>
                </c:pt>
                <c:pt idx="232">
                  <c:v>44150</c:v>
                </c:pt>
                <c:pt idx="233">
                  <c:v>44151</c:v>
                </c:pt>
                <c:pt idx="234">
                  <c:v>44152</c:v>
                </c:pt>
                <c:pt idx="235">
                  <c:v>44153</c:v>
                </c:pt>
                <c:pt idx="236">
                  <c:v>44154</c:v>
                </c:pt>
              </c:numCache>
            </c:numRef>
          </c:cat>
          <c:val>
            <c:numRef>
              <c:f>d2_train_short_predictions!$E$2:$E$238</c:f>
              <c:numCache>
                <c:formatCode>General</c:formatCode>
                <c:ptCount val="237"/>
                <c:pt idx="206" formatCode="0.00">
                  <c:v>4.6821312271242199</c:v>
                </c:pt>
                <c:pt idx="207" formatCode="0.00">
                  <c:v>5.8439499727608633</c:v>
                </c:pt>
                <c:pt idx="208" formatCode="0.00">
                  <c:v>5.7655714597426773</c:v>
                </c:pt>
                <c:pt idx="209" formatCode="0.00">
                  <c:v>5.647316770355804</c:v>
                </c:pt>
                <c:pt idx="210" formatCode="0.00">
                  <c:v>5.5933551063160838</c:v>
                </c:pt>
                <c:pt idx="211" formatCode="0.00">
                  <c:v>5.0854723662743764</c:v>
                </c:pt>
                <c:pt idx="212" formatCode="0.00">
                  <c:v>5.1166982761076678</c:v>
                </c:pt>
                <c:pt idx="213" formatCode="0.00">
                  <c:v>5.8461573100826589</c:v>
                </c:pt>
                <c:pt idx="214" formatCode="0.00">
                  <c:v>5.983346414128321</c:v>
                </c:pt>
                <c:pt idx="215" formatCode="0.00">
                  <c:v>5.9046064724942475</c:v>
                </c:pt>
                <c:pt idx="216" formatCode="0.00">
                  <c:v>5.7860082853390793</c:v>
                </c:pt>
                <c:pt idx="217" formatCode="0.00">
                  <c:v>5.7317201910439213</c:v>
                </c:pt>
                <c:pt idx="218" formatCode="0.00">
                  <c:v>5.2235272797180219</c:v>
                </c:pt>
                <c:pt idx="219" formatCode="0.00">
                  <c:v>5.254458519132684</c:v>
                </c:pt>
                <c:pt idx="220" formatCode="0.00">
                  <c:v>5.9836376719430646</c:v>
                </c:pt>
                <c:pt idx="221" formatCode="0.00">
                  <c:v>6.119503928939003</c:v>
                </c:pt>
                <c:pt idx="222" formatCode="0.00">
                  <c:v>6.0405453432805114</c:v>
                </c:pt>
                <c:pt idx="223" formatCode="0.00">
                  <c:v>5.9217399836110003</c:v>
                </c:pt>
                <c:pt idx="224" formatCode="0.00">
                  <c:v>5.8672557101297347</c:v>
                </c:pt>
                <c:pt idx="225" formatCode="0.00">
                  <c:v>5.3588771607433561</c:v>
                </c:pt>
                <c:pt idx="226" formatCode="0.00">
                  <c:v>5.3896328752326674</c:v>
                </c:pt>
                <c:pt idx="227" formatCode="0.00">
                  <c:v>6.1186462108516189</c:v>
                </c:pt>
                <c:pt idx="228" formatCode="0.00">
                  <c:v>6.2535001368403291</c:v>
                </c:pt>
                <c:pt idx="229" formatCode="0.00">
                  <c:v>6.174418434826201</c:v>
                </c:pt>
                <c:pt idx="230" formatCode="0.00">
                  <c:v>6.0554976623148935</c:v>
                </c:pt>
                <c:pt idx="231" formatCode="0.00">
                  <c:v>6.0009053951142128</c:v>
                </c:pt>
                <c:pt idx="232" formatCode="0.00">
                  <c:v>5.4924260002335688</c:v>
                </c:pt>
                <c:pt idx="233" formatCode="0.00">
                  <c:v>5.5230877592506342</c:v>
                </c:pt>
                <c:pt idx="234" formatCode="0.00">
                  <c:v>6.2520137831672029</c:v>
                </c:pt>
                <c:pt idx="235" formatCode="0.00">
                  <c:v>6.3860751297813225</c:v>
                </c:pt>
                <c:pt idx="236" formatCode="0.00">
                  <c:v>6.306937202922807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1E-46B0-8302-EA27363C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107920"/>
        <c:axId val="1872108752"/>
      </c:lineChart>
      <c:catAx>
        <c:axId val="18721079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2108752"/>
        <c:crosses val="autoZero"/>
        <c:auto val="1"/>
        <c:lblAlgn val="ctr"/>
        <c:lblOffset val="100"/>
        <c:noMultiLvlLbl val="0"/>
      </c:catAx>
      <c:valAx>
        <c:axId val="18721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21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prognoz liczb śmierci dla 2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dane*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d2_train_short_predictions!$A$67:$A$238</c:f>
              <c:numCache>
                <c:formatCode>m/d/yyyy</c:formatCode>
                <c:ptCount val="172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  <c:pt idx="64">
                  <c:v>44047</c:v>
                </c:pt>
                <c:pt idx="65">
                  <c:v>44048</c:v>
                </c:pt>
                <c:pt idx="66">
                  <c:v>44049</c:v>
                </c:pt>
                <c:pt idx="67">
                  <c:v>44050</c:v>
                </c:pt>
                <c:pt idx="68">
                  <c:v>44051</c:v>
                </c:pt>
                <c:pt idx="69">
                  <c:v>44052</c:v>
                </c:pt>
                <c:pt idx="70">
                  <c:v>44053</c:v>
                </c:pt>
                <c:pt idx="71">
                  <c:v>44054</c:v>
                </c:pt>
                <c:pt idx="72">
                  <c:v>44055</c:v>
                </c:pt>
                <c:pt idx="73">
                  <c:v>44056</c:v>
                </c:pt>
                <c:pt idx="74">
                  <c:v>44057</c:v>
                </c:pt>
                <c:pt idx="75">
                  <c:v>44058</c:v>
                </c:pt>
                <c:pt idx="76">
                  <c:v>44059</c:v>
                </c:pt>
                <c:pt idx="77">
                  <c:v>44060</c:v>
                </c:pt>
                <c:pt idx="78">
                  <c:v>44061</c:v>
                </c:pt>
                <c:pt idx="79">
                  <c:v>44062</c:v>
                </c:pt>
                <c:pt idx="80">
                  <c:v>44063</c:v>
                </c:pt>
                <c:pt idx="81">
                  <c:v>44064</c:v>
                </c:pt>
                <c:pt idx="82">
                  <c:v>44065</c:v>
                </c:pt>
                <c:pt idx="83">
                  <c:v>44066</c:v>
                </c:pt>
                <c:pt idx="84">
                  <c:v>44067</c:v>
                </c:pt>
                <c:pt idx="85">
                  <c:v>44068</c:v>
                </c:pt>
                <c:pt idx="86">
                  <c:v>44069</c:v>
                </c:pt>
                <c:pt idx="87">
                  <c:v>44070</c:v>
                </c:pt>
                <c:pt idx="88">
                  <c:v>44071</c:v>
                </c:pt>
                <c:pt idx="89">
                  <c:v>44072</c:v>
                </c:pt>
                <c:pt idx="90">
                  <c:v>44073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44079</c:v>
                </c:pt>
                <c:pt idx="97">
                  <c:v>44080</c:v>
                </c:pt>
                <c:pt idx="98">
                  <c:v>44081</c:v>
                </c:pt>
                <c:pt idx="99">
                  <c:v>44082</c:v>
                </c:pt>
                <c:pt idx="100">
                  <c:v>44083</c:v>
                </c:pt>
                <c:pt idx="101">
                  <c:v>44084</c:v>
                </c:pt>
                <c:pt idx="102">
                  <c:v>44085</c:v>
                </c:pt>
                <c:pt idx="103">
                  <c:v>44086</c:v>
                </c:pt>
                <c:pt idx="104">
                  <c:v>44087</c:v>
                </c:pt>
                <c:pt idx="105">
                  <c:v>44088</c:v>
                </c:pt>
                <c:pt idx="106">
                  <c:v>44089</c:v>
                </c:pt>
                <c:pt idx="107">
                  <c:v>44090</c:v>
                </c:pt>
                <c:pt idx="108">
                  <c:v>44091</c:v>
                </c:pt>
                <c:pt idx="109">
                  <c:v>44092</c:v>
                </c:pt>
                <c:pt idx="110">
                  <c:v>44093</c:v>
                </c:pt>
                <c:pt idx="111">
                  <c:v>44094</c:v>
                </c:pt>
                <c:pt idx="112">
                  <c:v>44095</c:v>
                </c:pt>
                <c:pt idx="113">
                  <c:v>44096</c:v>
                </c:pt>
                <c:pt idx="114">
                  <c:v>44097</c:v>
                </c:pt>
                <c:pt idx="115">
                  <c:v>44098</c:v>
                </c:pt>
                <c:pt idx="116">
                  <c:v>44099</c:v>
                </c:pt>
                <c:pt idx="117">
                  <c:v>44100</c:v>
                </c:pt>
                <c:pt idx="118">
                  <c:v>44101</c:v>
                </c:pt>
                <c:pt idx="119">
                  <c:v>44102</c:v>
                </c:pt>
                <c:pt idx="120">
                  <c:v>44103</c:v>
                </c:pt>
                <c:pt idx="121">
                  <c:v>44104</c:v>
                </c:pt>
                <c:pt idx="122">
                  <c:v>44105</c:v>
                </c:pt>
                <c:pt idx="123">
                  <c:v>44106</c:v>
                </c:pt>
                <c:pt idx="124">
                  <c:v>44107</c:v>
                </c:pt>
                <c:pt idx="125">
                  <c:v>44108</c:v>
                </c:pt>
                <c:pt idx="126">
                  <c:v>44109</c:v>
                </c:pt>
                <c:pt idx="127">
                  <c:v>44110</c:v>
                </c:pt>
                <c:pt idx="128">
                  <c:v>44111</c:v>
                </c:pt>
                <c:pt idx="129">
                  <c:v>44112</c:v>
                </c:pt>
                <c:pt idx="130">
                  <c:v>44113</c:v>
                </c:pt>
                <c:pt idx="131">
                  <c:v>44114</c:v>
                </c:pt>
                <c:pt idx="132">
                  <c:v>44115</c:v>
                </c:pt>
                <c:pt idx="133">
                  <c:v>44116</c:v>
                </c:pt>
                <c:pt idx="134">
                  <c:v>44117</c:v>
                </c:pt>
                <c:pt idx="135">
                  <c:v>44118</c:v>
                </c:pt>
                <c:pt idx="136">
                  <c:v>44119</c:v>
                </c:pt>
                <c:pt idx="137">
                  <c:v>44120</c:v>
                </c:pt>
                <c:pt idx="138">
                  <c:v>44121</c:v>
                </c:pt>
                <c:pt idx="139">
                  <c:v>44122</c:v>
                </c:pt>
                <c:pt idx="140">
                  <c:v>44123</c:v>
                </c:pt>
                <c:pt idx="141">
                  <c:v>44124</c:v>
                </c:pt>
                <c:pt idx="142">
                  <c:v>44125</c:v>
                </c:pt>
                <c:pt idx="143">
                  <c:v>44126</c:v>
                </c:pt>
                <c:pt idx="144">
                  <c:v>44127</c:v>
                </c:pt>
                <c:pt idx="145">
                  <c:v>44128</c:v>
                </c:pt>
                <c:pt idx="146">
                  <c:v>44129</c:v>
                </c:pt>
                <c:pt idx="147">
                  <c:v>44130</c:v>
                </c:pt>
                <c:pt idx="148">
                  <c:v>44131</c:v>
                </c:pt>
                <c:pt idx="149">
                  <c:v>44132</c:v>
                </c:pt>
                <c:pt idx="150">
                  <c:v>44133</c:v>
                </c:pt>
                <c:pt idx="151">
                  <c:v>44134</c:v>
                </c:pt>
                <c:pt idx="152">
                  <c:v>44135</c:v>
                </c:pt>
                <c:pt idx="153">
                  <c:v>44136</c:v>
                </c:pt>
                <c:pt idx="154">
                  <c:v>44137</c:v>
                </c:pt>
                <c:pt idx="155">
                  <c:v>44138</c:v>
                </c:pt>
                <c:pt idx="156">
                  <c:v>44139</c:v>
                </c:pt>
                <c:pt idx="157">
                  <c:v>44140</c:v>
                </c:pt>
                <c:pt idx="158">
                  <c:v>44141</c:v>
                </c:pt>
                <c:pt idx="159">
                  <c:v>44142</c:v>
                </c:pt>
                <c:pt idx="160">
                  <c:v>44143</c:v>
                </c:pt>
                <c:pt idx="161">
                  <c:v>44144</c:v>
                </c:pt>
                <c:pt idx="162">
                  <c:v>44145</c:v>
                </c:pt>
                <c:pt idx="163">
                  <c:v>44146</c:v>
                </c:pt>
                <c:pt idx="164">
                  <c:v>44147</c:v>
                </c:pt>
                <c:pt idx="165">
                  <c:v>44148</c:v>
                </c:pt>
                <c:pt idx="166">
                  <c:v>44149</c:v>
                </c:pt>
                <c:pt idx="167">
                  <c:v>44150</c:v>
                </c:pt>
                <c:pt idx="168">
                  <c:v>44151</c:v>
                </c:pt>
                <c:pt idx="169">
                  <c:v>44152</c:v>
                </c:pt>
                <c:pt idx="170">
                  <c:v>44153</c:v>
                </c:pt>
                <c:pt idx="171">
                  <c:v>44154</c:v>
                </c:pt>
              </c:numCache>
            </c:numRef>
          </c:cat>
          <c:val>
            <c:numRef>
              <c:f>d2_train_short_predictions!$F$67:$F$238</c:f>
              <c:numCache>
                <c:formatCode>General</c:formatCode>
                <c:ptCount val="172"/>
                <c:pt idx="0">
                  <c:v>10.000000000000002</c:v>
                </c:pt>
                <c:pt idx="1">
                  <c:v>17.999999999999996</c:v>
                </c:pt>
                <c:pt idx="2">
                  <c:v>23.000000000000004</c:v>
                </c:pt>
                <c:pt idx="3">
                  <c:v>2.0000000000000004</c:v>
                </c:pt>
                <c:pt idx="4">
                  <c:v>20</c:v>
                </c:pt>
                <c:pt idx="5">
                  <c:v>16</c:v>
                </c:pt>
                <c:pt idx="6">
                  <c:v>3.9999999999999991</c:v>
                </c:pt>
                <c:pt idx="7">
                  <c:v>9.0000000000000018</c:v>
                </c:pt>
                <c:pt idx="8">
                  <c:v>16.999999999999996</c:v>
                </c:pt>
                <c:pt idx="9">
                  <c:v>23.000000000000004</c:v>
                </c:pt>
                <c:pt idx="10">
                  <c:v>0</c:v>
                </c:pt>
                <c:pt idx="11">
                  <c:v>16</c:v>
                </c:pt>
                <c:pt idx="12">
                  <c:v>14.999999999999998</c:v>
                </c:pt>
                <c:pt idx="13">
                  <c:v>10.000000000000002</c:v>
                </c:pt>
                <c:pt idx="14">
                  <c:v>9.0000000000000018</c:v>
                </c:pt>
                <c:pt idx="15">
                  <c:v>16</c:v>
                </c:pt>
                <c:pt idx="16">
                  <c:v>14</c:v>
                </c:pt>
                <c:pt idx="17">
                  <c:v>30</c:v>
                </c:pt>
                <c:pt idx="18">
                  <c:v>17.999999999999996</c:v>
                </c:pt>
                <c:pt idx="19">
                  <c:v>12</c:v>
                </c:pt>
                <c:pt idx="20">
                  <c:v>10.000000000000002</c:v>
                </c:pt>
                <c:pt idx="21">
                  <c:v>3</c:v>
                </c:pt>
                <c:pt idx="22">
                  <c:v>16</c:v>
                </c:pt>
                <c:pt idx="23">
                  <c:v>21.000000000000004</c:v>
                </c:pt>
                <c:pt idx="24">
                  <c:v>16</c:v>
                </c:pt>
                <c:pt idx="25">
                  <c:v>16.999999999999996</c:v>
                </c:pt>
                <c:pt idx="26">
                  <c:v>5.9999999999999991</c:v>
                </c:pt>
                <c:pt idx="27">
                  <c:v>3</c:v>
                </c:pt>
                <c:pt idx="28">
                  <c:v>5.9999999999999991</c:v>
                </c:pt>
                <c:pt idx="29">
                  <c:v>18.999999999999996</c:v>
                </c:pt>
                <c:pt idx="30">
                  <c:v>14</c:v>
                </c:pt>
                <c:pt idx="31">
                  <c:v>14.999999999999998</c:v>
                </c:pt>
                <c:pt idx="32">
                  <c:v>14.999999999999998</c:v>
                </c:pt>
                <c:pt idx="33">
                  <c:v>5</c:v>
                </c:pt>
                <c:pt idx="34">
                  <c:v>5</c:v>
                </c:pt>
                <c:pt idx="35">
                  <c:v>3.9999999999999991</c:v>
                </c:pt>
                <c:pt idx="36">
                  <c:v>6.9999999999999982</c:v>
                </c:pt>
                <c:pt idx="37">
                  <c:v>14</c:v>
                </c:pt>
                <c:pt idx="38">
                  <c:v>9.0000000000000018</c:v>
                </c:pt>
                <c:pt idx="39">
                  <c:v>11</c:v>
                </c:pt>
                <c:pt idx="40">
                  <c:v>5.9999999999999991</c:v>
                </c:pt>
                <c:pt idx="41">
                  <c:v>3</c:v>
                </c:pt>
                <c:pt idx="42">
                  <c:v>5</c:v>
                </c:pt>
                <c:pt idx="43">
                  <c:v>12</c:v>
                </c:pt>
                <c:pt idx="44">
                  <c:v>5.9999999999999991</c:v>
                </c:pt>
                <c:pt idx="45">
                  <c:v>11</c:v>
                </c:pt>
                <c:pt idx="46">
                  <c:v>6.9999999999999982</c:v>
                </c:pt>
                <c:pt idx="47">
                  <c:v>5.9999999999999991</c:v>
                </c:pt>
                <c:pt idx="48">
                  <c:v>5.9999999999999991</c:v>
                </c:pt>
                <c:pt idx="49">
                  <c:v>3</c:v>
                </c:pt>
                <c:pt idx="50">
                  <c:v>9.0000000000000018</c:v>
                </c:pt>
                <c:pt idx="51">
                  <c:v>5.9999999999999991</c:v>
                </c:pt>
                <c:pt idx="52">
                  <c:v>9.0000000000000018</c:v>
                </c:pt>
                <c:pt idx="53">
                  <c:v>3.9999999999999991</c:v>
                </c:pt>
                <c:pt idx="54">
                  <c:v>9.0000000000000018</c:v>
                </c:pt>
                <c:pt idx="55">
                  <c:v>6.9999999999999982</c:v>
                </c:pt>
                <c:pt idx="56">
                  <c:v>5</c:v>
                </c:pt>
                <c:pt idx="57">
                  <c:v>5.9999999999999991</c:v>
                </c:pt>
                <c:pt idx="58">
                  <c:v>12</c:v>
                </c:pt>
                <c:pt idx="59">
                  <c:v>14.999999999999998</c:v>
                </c:pt>
                <c:pt idx="60">
                  <c:v>6.9999999999999982</c:v>
                </c:pt>
                <c:pt idx="61">
                  <c:v>5</c:v>
                </c:pt>
                <c:pt idx="62">
                  <c:v>10.000000000000002</c:v>
                </c:pt>
                <c:pt idx="63">
                  <c:v>1</c:v>
                </c:pt>
                <c:pt idx="64">
                  <c:v>5.9999999999999991</c:v>
                </c:pt>
                <c:pt idx="65">
                  <c:v>17.999999999999996</c:v>
                </c:pt>
                <c:pt idx="66">
                  <c:v>17.999999999999996</c:v>
                </c:pt>
                <c:pt idx="67">
                  <c:v>12.999999999999996</c:v>
                </c:pt>
                <c:pt idx="68">
                  <c:v>12.999999999999996</c:v>
                </c:pt>
                <c:pt idx="69">
                  <c:v>6.9999999999999982</c:v>
                </c:pt>
                <c:pt idx="70">
                  <c:v>2.0000000000000004</c:v>
                </c:pt>
                <c:pt idx="71">
                  <c:v>12</c:v>
                </c:pt>
                <c:pt idx="72">
                  <c:v>9.0000000000000018</c:v>
                </c:pt>
                <c:pt idx="73">
                  <c:v>14</c:v>
                </c:pt>
                <c:pt idx="74">
                  <c:v>14</c:v>
                </c:pt>
                <c:pt idx="75">
                  <c:v>11</c:v>
                </c:pt>
                <c:pt idx="76">
                  <c:v>8.0000000000000018</c:v>
                </c:pt>
                <c:pt idx="77">
                  <c:v>8.0000000000000018</c:v>
                </c:pt>
                <c:pt idx="78">
                  <c:v>11</c:v>
                </c:pt>
                <c:pt idx="79">
                  <c:v>16.999999999999996</c:v>
                </c:pt>
                <c:pt idx="80">
                  <c:v>12</c:v>
                </c:pt>
                <c:pt idx="81">
                  <c:v>12.999999999999996</c:v>
                </c:pt>
                <c:pt idx="82">
                  <c:v>12.999999999999996</c:v>
                </c:pt>
                <c:pt idx="83">
                  <c:v>3.9999999999999991</c:v>
                </c:pt>
                <c:pt idx="84">
                  <c:v>5</c:v>
                </c:pt>
                <c:pt idx="85">
                  <c:v>16.999999999999996</c:v>
                </c:pt>
                <c:pt idx="86">
                  <c:v>16.999999999999996</c:v>
                </c:pt>
                <c:pt idx="87">
                  <c:v>16</c:v>
                </c:pt>
                <c:pt idx="88">
                  <c:v>8.0000000000000018</c:v>
                </c:pt>
                <c:pt idx="89">
                  <c:v>14</c:v>
                </c:pt>
                <c:pt idx="90">
                  <c:v>1</c:v>
                </c:pt>
                <c:pt idx="91">
                  <c:v>5.9999999999999991</c:v>
                </c:pt>
                <c:pt idx="92">
                  <c:v>18.999999999999996</c:v>
                </c:pt>
                <c:pt idx="93">
                  <c:v>20</c:v>
                </c:pt>
                <c:pt idx="94">
                  <c:v>14</c:v>
                </c:pt>
                <c:pt idx="95">
                  <c:v>8.0000000000000018</c:v>
                </c:pt>
                <c:pt idx="96">
                  <c:v>12.999999999999996</c:v>
                </c:pt>
                <c:pt idx="97">
                  <c:v>6.9999999999999982</c:v>
                </c:pt>
                <c:pt idx="98">
                  <c:v>3.9999999999999991</c:v>
                </c:pt>
                <c:pt idx="99">
                  <c:v>12</c:v>
                </c:pt>
                <c:pt idx="100">
                  <c:v>11</c:v>
                </c:pt>
                <c:pt idx="101">
                  <c:v>12</c:v>
                </c:pt>
                <c:pt idx="102">
                  <c:v>10.000000000000002</c:v>
                </c:pt>
                <c:pt idx="103">
                  <c:v>12.999999999999996</c:v>
                </c:pt>
                <c:pt idx="104">
                  <c:v>5.9999999999999991</c:v>
                </c:pt>
                <c:pt idx="105">
                  <c:v>14.999999999999998</c:v>
                </c:pt>
                <c:pt idx="106">
                  <c:v>23.999999999999996</c:v>
                </c:pt>
                <c:pt idx="107">
                  <c:v>10.000000000000002</c:v>
                </c:pt>
                <c:pt idx="108">
                  <c:v>16</c:v>
                </c:pt>
                <c:pt idx="109">
                  <c:v>16.999999999999996</c:v>
                </c:pt>
                <c:pt idx="110">
                  <c:v>12</c:v>
                </c:pt>
                <c:pt idx="111">
                  <c:v>11</c:v>
                </c:pt>
                <c:pt idx="112">
                  <c:v>5</c:v>
                </c:pt>
                <c:pt idx="113">
                  <c:v>17.999999999999996</c:v>
                </c:pt>
                <c:pt idx="114">
                  <c:v>28.000000000000004</c:v>
                </c:pt>
                <c:pt idx="115">
                  <c:v>25.000000000000004</c:v>
                </c:pt>
                <c:pt idx="116">
                  <c:v>23.000000000000004</c:v>
                </c:pt>
                <c:pt idx="117">
                  <c:v>32</c:v>
                </c:pt>
                <c:pt idx="118">
                  <c:v>8.0000000000000018</c:v>
                </c:pt>
                <c:pt idx="119">
                  <c:v>14.999999999999998</c:v>
                </c:pt>
                <c:pt idx="120">
                  <c:v>35.999999999999993</c:v>
                </c:pt>
                <c:pt idx="121">
                  <c:v>30</c:v>
                </c:pt>
                <c:pt idx="122">
                  <c:v>30</c:v>
                </c:pt>
                <c:pt idx="123">
                  <c:v>26.999999999999996</c:v>
                </c:pt>
                <c:pt idx="124">
                  <c:v>33.999999999999993</c:v>
                </c:pt>
                <c:pt idx="125">
                  <c:v>26</c:v>
                </c:pt>
                <c:pt idx="126">
                  <c:v>29.000000000000004</c:v>
                </c:pt>
                <c:pt idx="127">
                  <c:v>58.000000000000014</c:v>
                </c:pt>
                <c:pt idx="128">
                  <c:v>75</c:v>
                </c:pt>
                <c:pt idx="129">
                  <c:v>75</c:v>
                </c:pt>
                <c:pt idx="130">
                  <c:v>52.000000000000007</c:v>
                </c:pt>
                <c:pt idx="131">
                  <c:v>53.000000000000007</c:v>
                </c:pt>
                <c:pt idx="132">
                  <c:v>32</c:v>
                </c:pt>
                <c:pt idx="133">
                  <c:v>35</c:v>
                </c:pt>
                <c:pt idx="134">
                  <c:v>61.999999999999993</c:v>
                </c:pt>
                <c:pt idx="135">
                  <c:v>116.00000000000003</c:v>
                </c:pt>
                <c:pt idx="136">
                  <c:v>91.000000000000014</c:v>
                </c:pt>
                <c:pt idx="137">
                  <c:v>132</c:v>
                </c:pt>
                <c:pt idx="138">
                  <c:v>84.000000000000014</c:v>
                </c:pt>
                <c:pt idx="139">
                  <c:v>48.999999999999993</c:v>
                </c:pt>
                <c:pt idx="140">
                  <c:v>41.000000000000007</c:v>
                </c:pt>
                <c:pt idx="141">
                  <c:v>107.00000000000003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5-412B-ADCB-6C1A2FA60BC9}"/>
            </c:ext>
          </c:extLst>
        </c:ser>
        <c:ser>
          <c:idx val="1"/>
          <c:order val="1"/>
          <c:tx>
            <c:v>prognoza*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d2_train_short_predictions!$A$67:$A$238</c:f>
              <c:numCache>
                <c:formatCode>m/d/yyyy</c:formatCode>
                <c:ptCount val="172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  <c:pt idx="64">
                  <c:v>44047</c:v>
                </c:pt>
                <c:pt idx="65">
                  <c:v>44048</c:v>
                </c:pt>
                <c:pt idx="66">
                  <c:v>44049</c:v>
                </c:pt>
                <c:pt idx="67">
                  <c:v>44050</c:v>
                </c:pt>
                <c:pt idx="68">
                  <c:v>44051</c:v>
                </c:pt>
                <c:pt idx="69">
                  <c:v>44052</c:v>
                </c:pt>
                <c:pt idx="70">
                  <c:v>44053</c:v>
                </c:pt>
                <c:pt idx="71">
                  <c:v>44054</c:v>
                </c:pt>
                <c:pt idx="72">
                  <c:v>44055</c:v>
                </c:pt>
                <c:pt idx="73">
                  <c:v>44056</c:v>
                </c:pt>
                <c:pt idx="74">
                  <c:v>44057</c:v>
                </c:pt>
                <c:pt idx="75">
                  <c:v>44058</c:v>
                </c:pt>
                <c:pt idx="76">
                  <c:v>44059</c:v>
                </c:pt>
                <c:pt idx="77">
                  <c:v>44060</c:v>
                </c:pt>
                <c:pt idx="78">
                  <c:v>44061</c:v>
                </c:pt>
                <c:pt idx="79">
                  <c:v>44062</c:v>
                </c:pt>
                <c:pt idx="80">
                  <c:v>44063</c:v>
                </c:pt>
                <c:pt idx="81">
                  <c:v>44064</c:v>
                </c:pt>
                <c:pt idx="82">
                  <c:v>44065</c:v>
                </c:pt>
                <c:pt idx="83">
                  <c:v>44066</c:v>
                </c:pt>
                <c:pt idx="84">
                  <c:v>44067</c:v>
                </c:pt>
                <c:pt idx="85">
                  <c:v>44068</c:v>
                </c:pt>
                <c:pt idx="86">
                  <c:v>44069</c:v>
                </c:pt>
                <c:pt idx="87">
                  <c:v>44070</c:v>
                </c:pt>
                <c:pt idx="88">
                  <c:v>44071</c:v>
                </c:pt>
                <c:pt idx="89">
                  <c:v>44072</c:v>
                </c:pt>
                <c:pt idx="90">
                  <c:v>44073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44079</c:v>
                </c:pt>
                <c:pt idx="97">
                  <c:v>44080</c:v>
                </c:pt>
                <c:pt idx="98">
                  <c:v>44081</c:v>
                </c:pt>
                <c:pt idx="99">
                  <c:v>44082</c:v>
                </c:pt>
                <c:pt idx="100">
                  <c:v>44083</c:v>
                </c:pt>
                <c:pt idx="101">
                  <c:v>44084</c:v>
                </c:pt>
                <c:pt idx="102">
                  <c:v>44085</c:v>
                </c:pt>
                <c:pt idx="103">
                  <c:v>44086</c:v>
                </c:pt>
                <c:pt idx="104">
                  <c:v>44087</c:v>
                </c:pt>
                <c:pt idx="105">
                  <c:v>44088</c:v>
                </c:pt>
                <c:pt idx="106">
                  <c:v>44089</c:v>
                </c:pt>
                <c:pt idx="107">
                  <c:v>44090</c:v>
                </c:pt>
                <c:pt idx="108">
                  <c:v>44091</c:v>
                </c:pt>
                <c:pt idx="109">
                  <c:v>44092</c:v>
                </c:pt>
                <c:pt idx="110">
                  <c:v>44093</c:v>
                </c:pt>
                <c:pt idx="111">
                  <c:v>44094</c:v>
                </c:pt>
                <c:pt idx="112">
                  <c:v>44095</c:v>
                </c:pt>
                <c:pt idx="113">
                  <c:v>44096</c:v>
                </c:pt>
                <c:pt idx="114">
                  <c:v>44097</c:v>
                </c:pt>
                <c:pt idx="115">
                  <c:v>44098</c:v>
                </c:pt>
                <c:pt idx="116">
                  <c:v>44099</c:v>
                </c:pt>
                <c:pt idx="117">
                  <c:v>44100</c:v>
                </c:pt>
                <c:pt idx="118">
                  <c:v>44101</c:v>
                </c:pt>
                <c:pt idx="119">
                  <c:v>44102</c:v>
                </c:pt>
                <c:pt idx="120">
                  <c:v>44103</c:v>
                </c:pt>
                <c:pt idx="121">
                  <c:v>44104</c:v>
                </c:pt>
                <c:pt idx="122">
                  <c:v>44105</c:v>
                </c:pt>
                <c:pt idx="123">
                  <c:v>44106</c:v>
                </c:pt>
                <c:pt idx="124">
                  <c:v>44107</c:v>
                </c:pt>
                <c:pt idx="125">
                  <c:v>44108</c:v>
                </c:pt>
                <c:pt idx="126">
                  <c:v>44109</c:v>
                </c:pt>
                <c:pt idx="127">
                  <c:v>44110</c:v>
                </c:pt>
                <c:pt idx="128">
                  <c:v>44111</c:v>
                </c:pt>
                <c:pt idx="129">
                  <c:v>44112</c:v>
                </c:pt>
                <c:pt idx="130">
                  <c:v>44113</c:v>
                </c:pt>
                <c:pt idx="131">
                  <c:v>44114</c:v>
                </c:pt>
                <c:pt idx="132">
                  <c:v>44115</c:v>
                </c:pt>
                <c:pt idx="133">
                  <c:v>44116</c:v>
                </c:pt>
                <c:pt idx="134">
                  <c:v>44117</c:v>
                </c:pt>
                <c:pt idx="135">
                  <c:v>44118</c:v>
                </c:pt>
                <c:pt idx="136">
                  <c:v>44119</c:v>
                </c:pt>
                <c:pt idx="137">
                  <c:v>44120</c:v>
                </c:pt>
                <c:pt idx="138">
                  <c:v>44121</c:v>
                </c:pt>
                <c:pt idx="139">
                  <c:v>44122</c:v>
                </c:pt>
                <c:pt idx="140">
                  <c:v>44123</c:v>
                </c:pt>
                <c:pt idx="141">
                  <c:v>44124</c:v>
                </c:pt>
                <c:pt idx="142">
                  <c:v>44125</c:v>
                </c:pt>
                <c:pt idx="143">
                  <c:v>44126</c:v>
                </c:pt>
                <c:pt idx="144">
                  <c:v>44127</c:v>
                </c:pt>
                <c:pt idx="145">
                  <c:v>44128</c:v>
                </c:pt>
                <c:pt idx="146">
                  <c:v>44129</c:v>
                </c:pt>
                <c:pt idx="147">
                  <c:v>44130</c:v>
                </c:pt>
                <c:pt idx="148">
                  <c:v>44131</c:v>
                </c:pt>
                <c:pt idx="149">
                  <c:v>44132</c:v>
                </c:pt>
                <c:pt idx="150">
                  <c:v>44133</c:v>
                </c:pt>
                <c:pt idx="151">
                  <c:v>44134</c:v>
                </c:pt>
                <c:pt idx="152">
                  <c:v>44135</c:v>
                </c:pt>
                <c:pt idx="153">
                  <c:v>44136</c:v>
                </c:pt>
                <c:pt idx="154">
                  <c:v>44137</c:v>
                </c:pt>
                <c:pt idx="155">
                  <c:v>44138</c:v>
                </c:pt>
                <c:pt idx="156">
                  <c:v>44139</c:v>
                </c:pt>
                <c:pt idx="157">
                  <c:v>44140</c:v>
                </c:pt>
                <c:pt idx="158">
                  <c:v>44141</c:v>
                </c:pt>
                <c:pt idx="159">
                  <c:v>44142</c:v>
                </c:pt>
                <c:pt idx="160">
                  <c:v>44143</c:v>
                </c:pt>
                <c:pt idx="161">
                  <c:v>44144</c:v>
                </c:pt>
                <c:pt idx="162">
                  <c:v>44145</c:v>
                </c:pt>
                <c:pt idx="163">
                  <c:v>44146</c:v>
                </c:pt>
                <c:pt idx="164">
                  <c:v>44147</c:v>
                </c:pt>
                <c:pt idx="165">
                  <c:v>44148</c:v>
                </c:pt>
                <c:pt idx="166">
                  <c:v>44149</c:v>
                </c:pt>
                <c:pt idx="167">
                  <c:v>44150</c:v>
                </c:pt>
                <c:pt idx="168">
                  <c:v>44151</c:v>
                </c:pt>
                <c:pt idx="169">
                  <c:v>44152</c:v>
                </c:pt>
                <c:pt idx="170">
                  <c:v>44153</c:v>
                </c:pt>
                <c:pt idx="171">
                  <c:v>44154</c:v>
                </c:pt>
              </c:numCache>
            </c:numRef>
          </c:cat>
          <c:val>
            <c:numRef>
              <c:f>d2_train_short_predictions!$G$67:$G$238</c:f>
              <c:numCache>
                <c:formatCode>General</c:formatCode>
                <c:ptCount val="172"/>
                <c:pt idx="142">
                  <c:v>119.0081676126578</c:v>
                </c:pt>
                <c:pt idx="143">
                  <c:v>108.33706706457824</c:v>
                </c:pt>
                <c:pt idx="144">
                  <c:v>94.723361001124601</c:v>
                </c:pt>
                <c:pt idx="145">
                  <c:v>88.372015732625286</c:v>
                </c:pt>
                <c:pt idx="146">
                  <c:v>51.998047398744376</c:v>
                </c:pt>
                <c:pt idx="147">
                  <c:v>52.883946214021577</c:v>
                </c:pt>
                <c:pt idx="148">
                  <c:v>109.13014934142204</c:v>
                </c:pt>
                <c:pt idx="149">
                  <c:v>121.37516130900379</c:v>
                </c:pt>
                <c:pt idx="150">
                  <c:v>110.49358818865811</c:v>
                </c:pt>
                <c:pt idx="151">
                  <c:v>96.611370764043471</c:v>
                </c:pt>
                <c:pt idx="152">
                  <c:v>90.134754070166125</c:v>
                </c:pt>
                <c:pt idx="153">
                  <c:v>53.0433599521063</c:v>
                </c:pt>
                <c:pt idx="154">
                  <c:v>53.946731885697687</c:v>
                </c:pt>
                <c:pt idx="155">
                  <c:v>111.30231290707323</c:v>
                </c:pt>
                <c:pt idx="156">
                  <c:v>123.78884065408516</c:v>
                </c:pt>
                <c:pt idx="157">
                  <c:v>112.6926436835919</c:v>
                </c:pt>
                <c:pt idx="158">
                  <c:v>98.536618885787249</c:v>
                </c:pt>
                <c:pt idx="159">
                  <c:v>91.932259962418101</c:v>
                </c:pt>
                <c:pt idx="160">
                  <c:v>54.109289837386044</c:v>
                </c:pt>
                <c:pt idx="161">
                  <c:v>55.030479522175575</c:v>
                </c:pt>
                <c:pt idx="162">
                  <c:v>113.51731936891741</c:v>
                </c:pt>
                <c:pt idx="163">
                  <c:v>126.25012645719724</c:v>
                </c:pt>
                <c:pt idx="164">
                  <c:v>114.93507248050977</c:v>
                </c:pt>
                <c:pt idx="165">
                  <c:v>100.49983984103665</c:v>
                </c:pt>
                <c:pt idx="166">
                  <c:v>93.765219150897778</c:v>
                </c:pt>
                <c:pt idx="167">
                  <c:v>55.19624370269473</c:v>
                </c:pt>
                <c:pt idx="168">
                  <c:v>56.135602568969247</c:v>
                </c:pt>
                <c:pt idx="169">
                  <c:v>115.77601374331662</c:v>
                </c:pt>
                <c:pt idx="170">
                  <c:v>128.75995768931455</c:v>
                </c:pt>
                <c:pt idx="171">
                  <c:v>117.22173005728813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5-412B-ADCB-6C1A2FA60BC9}"/>
            </c:ext>
          </c:extLst>
        </c:ser>
        <c:ser>
          <c:idx val="2"/>
          <c:order val="2"/>
          <c:tx>
            <c:v>dolna granica*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d2_train_short_predictions!$A$67:$A$238</c:f>
              <c:numCache>
                <c:formatCode>m/d/yyyy</c:formatCode>
                <c:ptCount val="172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  <c:pt idx="64">
                  <c:v>44047</c:v>
                </c:pt>
                <c:pt idx="65">
                  <c:v>44048</c:v>
                </c:pt>
                <c:pt idx="66">
                  <c:v>44049</c:v>
                </c:pt>
                <c:pt idx="67">
                  <c:v>44050</c:v>
                </c:pt>
                <c:pt idx="68">
                  <c:v>44051</c:v>
                </c:pt>
                <c:pt idx="69">
                  <c:v>44052</c:v>
                </c:pt>
                <c:pt idx="70">
                  <c:v>44053</c:v>
                </c:pt>
                <c:pt idx="71">
                  <c:v>44054</c:v>
                </c:pt>
                <c:pt idx="72">
                  <c:v>44055</c:v>
                </c:pt>
                <c:pt idx="73">
                  <c:v>44056</c:v>
                </c:pt>
                <c:pt idx="74">
                  <c:v>44057</c:v>
                </c:pt>
                <c:pt idx="75">
                  <c:v>44058</c:v>
                </c:pt>
                <c:pt idx="76">
                  <c:v>44059</c:v>
                </c:pt>
                <c:pt idx="77">
                  <c:v>44060</c:v>
                </c:pt>
                <c:pt idx="78">
                  <c:v>44061</c:v>
                </c:pt>
                <c:pt idx="79">
                  <c:v>44062</c:v>
                </c:pt>
                <c:pt idx="80">
                  <c:v>44063</c:v>
                </c:pt>
                <c:pt idx="81">
                  <c:v>44064</c:v>
                </c:pt>
                <c:pt idx="82">
                  <c:v>44065</c:v>
                </c:pt>
                <c:pt idx="83">
                  <c:v>44066</c:v>
                </c:pt>
                <c:pt idx="84">
                  <c:v>44067</c:v>
                </c:pt>
                <c:pt idx="85">
                  <c:v>44068</c:v>
                </c:pt>
                <c:pt idx="86">
                  <c:v>44069</c:v>
                </c:pt>
                <c:pt idx="87">
                  <c:v>44070</c:v>
                </c:pt>
                <c:pt idx="88">
                  <c:v>44071</c:v>
                </c:pt>
                <c:pt idx="89">
                  <c:v>44072</c:v>
                </c:pt>
                <c:pt idx="90">
                  <c:v>44073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44079</c:v>
                </c:pt>
                <c:pt idx="97">
                  <c:v>44080</c:v>
                </c:pt>
                <c:pt idx="98">
                  <c:v>44081</c:v>
                </c:pt>
                <c:pt idx="99">
                  <c:v>44082</c:v>
                </c:pt>
                <c:pt idx="100">
                  <c:v>44083</c:v>
                </c:pt>
                <c:pt idx="101">
                  <c:v>44084</c:v>
                </c:pt>
                <c:pt idx="102">
                  <c:v>44085</c:v>
                </c:pt>
                <c:pt idx="103">
                  <c:v>44086</c:v>
                </c:pt>
                <c:pt idx="104">
                  <c:v>44087</c:v>
                </c:pt>
                <c:pt idx="105">
                  <c:v>44088</c:v>
                </c:pt>
                <c:pt idx="106">
                  <c:v>44089</c:v>
                </c:pt>
                <c:pt idx="107">
                  <c:v>44090</c:v>
                </c:pt>
                <c:pt idx="108">
                  <c:v>44091</c:v>
                </c:pt>
                <c:pt idx="109">
                  <c:v>44092</c:v>
                </c:pt>
                <c:pt idx="110">
                  <c:v>44093</c:v>
                </c:pt>
                <c:pt idx="111">
                  <c:v>44094</c:v>
                </c:pt>
                <c:pt idx="112">
                  <c:v>44095</c:v>
                </c:pt>
                <c:pt idx="113">
                  <c:v>44096</c:v>
                </c:pt>
                <c:pt idx="114">
                  <c:v>44097</c:v>
                </c:pt>
                <c:pt idx="115">
                  <c:v>44098</c:v>
                </c:pt>
                <c:pt idx="116">
                  <c:v>44099</c:v>
                </c:pt>
                <c:pt idx="117">
                  <c:v>44100</c:v>
                </c:pt>
                <c:pt idx="118">
                  <c:v>44101</c:v>
                </c:pt>
                <c:pt idx="119">
                  <c:v>44102</c:v>
                </c:pt>
                <c:pt idx="120">
                  <c:v>44103</c:v>
                </c:pt>
                <c:pt idx="121">
                  <c:v>44104</c:v>
                </c:pt>
                <c:pt idx="122">
                  <c:v>44105</c:v>
                </c:pt>
                <c:pt idx="123">
                  <c:v>44106</c:v>
                </c:pt>
                <c:pt idx="124">
                  <c:v>44107</c:v>
                </c:pt>
                <c:pt idx="125">
                  <c:v>44108</c:v>
                </c:pt>
                <c:pt idx="126">
                  <c:v>44109</c:v>
                </c:pt>
                <c:pt idx="127">
                  <c:v>44110</c:v>
                </c:pt>
                <c:pt idx="128">
                  <c:v>44111</c:v>
                </c:pt>
                <c:pt idx="129">
                  <c:v>44112</c:v>
                </c:pt>
                <c:pt idx="130">
                  <c:v>44113</c:v>
                </c:pt>
                <c:pt idx="131">
                  <c:v>44114</c:v>
                </c:pt>
                <c:pt idx="132">
                  <c:v>44115</c:v>
                </c:pt>
                <c:pt idx="133">
                  <c:v>44116</c:v>
                </c:pt>
                <c:pt idx="134">
                  <c:v>44117</c:v>
                </c:pt>
                <c:pt idx="135">
                  <c:v>44118</c:v>
                </c:pt>
                <c:pt idx="136">
                  <c:v>44119</c:v>
                </c:pt>
                <c:pt idx="137">
                  <c:v>44120</c:v>
                </c:pt>
                <c:pt idx="138">
                  <c:v>44121</c:v>
                </c:pt>
                <c:pt idx="139">
                  <c:v>44122</c:v>
                </c:pt>
                <c:pt idx="140">
                  <c:v>44123</c:v>
                </c:pt>
                <c:pt idx="141">
                  <c:v>44124</c:v>
                </c:pt>
                <c:pt idx="142">
                  <c:v>44125</c:v>
                </c:pt>
                <c:pt idx="143">
                  <c:v>44126</c:v>
                </c:pt>
                <c:pt idx="144">
                  <c:v>44127</c:v>
                </c:pt>
                <c:pt idx="145">
                  <c:v>44128</c:v>
                </c:pt>
                <c:pt idx="146">
                  <c:v>44129</c:v>
                </c:pt>
                <c:pt idx="147">
                  <c:v>44130</c:v>
                </c:pt>
                <c:pt idx="148">
                  <c:v>44131</c:v>
                </c:pt>
                <c:pt idx="149">
                  <c:v>44132</c:v>
                </c:pt>
                <c:pt idx="150">
                  <c:v>44133</c:v>
                </c:pt>
                <c:pt idx="151">
                  <c:v>44134</c:v>
                </c:pt>
                <c:pt idx="152">
                  <c:v>44135</c:v>
                </c:pt>
                <c:pt idx="153">
                  <c:v>44136</c:v>
                </c:pt>
                <c:pt idx="154">
                  <c:v>44137</c:v>
                </c:pt>
                <c:pt idx="155">
                  <c:v>44138</c:v>
                </c:pt>
                <c:pt idx="156">
                  <c:v>44139</c:v>
                </c:pt>
                <c:pt idx="157">
                  <c:v>44140</c:v>
                </c:pt>
                <c:pt idx="158">
                  <c:v>44141</c:v>
                </c:pt>
                <c:pt idx="159">
                  <c:v>44142</c:v>
                </c:pt>
                <c:pt idx="160">
                  <c:v>44143</c:v>
                </c:pt>
                <c:pt idx="161">
                  <c:v>44144</c:v>
                </c:pt>
                <c:pt idx="162">
                  <c:v>44145</c:v>
                </c:pt>
                <c:pt idx="163">
                  <c:v>44146</c:v>
                </c:pt>
                <c:pt idx="164">
                  <c:v>44147</c:v>
                </c:pt>
                <c:pt idx="165">
                  <c:v>44148</c:v>
                </c:pt>
                <c:pt idx="166">
                  <c:v>44149</c:v>
                </c:pt>
                <c:pt idx="167">
                  <c:v>44150</c:v>
                </c:pt>
                <c:pt idx="168">
                  <c:v>44151</c:v>
                </c:pt>
                <c:pt idx="169">
                  <c:v>44152</c:v>
                </c:pt>
                <c:pt idx="170">
                  <c:v>44153</c:v>
                </c:pt>
                <c:pt idx="171">
                  <c:v>44154</c:v>
                </c:pt>
              </c:numCache>
            </c:numRef>
          </c:cat>
          <c:val>
            <c:numRef>
              <c:f>d2_train_short_predictions!$H$67:$H$238</c:f>
              <c:numCache>
                <c:formatCode>General</c:formatCode>
                <c:ptCount val="172"/>
                <c:pt idx="142" formatCode="0.00">
                  <c:v>40.727886030315688</c:v>
                </c:pt>
                <c:pt idx="143" formatCode="0.00">
                  <c:v>36.460965786280283</c:v>
                </c:pt>
                <c:pt idx="144" formatCode="0.00">
                  <c:v>31.317470946495241</c:v>
                </c:pt>
                <c:pt idx="145" formatCode="0.00">
                  <c:v>28.733076523809046</c:v>
                </c:pt>
                <c:pt idx="146" formatCode="0.00">
                  <c:v>16.375093563852506</c:v>
                </c:pt>
                <c:pt idx="147" formatCode="0.00">
                  <c:v>16.408644674196328</c:v>
                </c:pt>
                <c:pt idx="148" formatCode="0.00">
                  <c:v>34.063768972693666</c:v>
                </c:pt>
                <c:pt idx="149" formatCode="0.00">
                  <c:v>36.744373713213506</c:v>
                </c:pt>
                <c:pt idx="150" formatCode="0.00">
                  <c:v>32.897040033567443</c:v>
                </c:pt>
                <c:pt idx="151" formatCode="0.00">
                  <c:v>28.252928706599111</c:v>
                </c:pt>
                <c:pt idx="152" formatCode="0.00">
                  <c:v>25.922389376670949</c:v>
                </c:pt>
                <c:pt idx="153" formatCode="0.00">
                  <c:v>14.737495181004844</c:v>
                </c:pt>
                <c:pt idx="154" formatCode="0.00">
                  <c:v>14.772531120926919</c:v>
                </c:pt>
                <c:pt idx="155" formatCode="0.00">
                  <c:v>30.777269630239704</c:v>
                </c:pt>
                <c:pt idx="156" formatCode="0.00">
                  <c:v>33.251903481424087</c:v>
                </c:pt>
                <c:pt idx="157" formatCode="0.00">
                  <c:v>29.767288236531002</c:v>
                </c:pt>
                <c:pt idx="158" formatCode="0.00">
                  <c:v>25.557474335899055</c:v>
                </c:pt>
                <c:pt idx="159" formatCode="0.00">
                  <c:v>23.446473450604568</c:v>
                </c:pt>
                <c:pt idx="160" formatCode="0.00">
                  <c:v>13.292850430311162</c:v>
                </c:pt>
                <c:pt idx="161" formatCode="0.00">
                  <c:v>13.327184755873724</c:v>
                </c:pt>
                <c:pt idx="162" formatCode="0.00">
                  <c:v>27.870084886943761</c:v>
                </c:pt>
                <c:pt idx="163" formatCode="0.00">
                  <c:v>30.149841643955273</c:v>
                </c:pt>
                <c:pt idx="164" formatCode="0.00">
                  <c:v>26.984259572830524</c:v>
                </c:pt>
                <c:pt idx="165" formatCode="0.00">
                  <c:v>23.158028763053061</c:v>
                </c:pt>
                <c:pt idx="166" formatCode="0.00">
                  <c:v>21.24015670801435</c:v>
                </c:pt>
                <c:pt idx="167" formatCode="0.00">
                  <c:v>12.004218866910335</c:v>
                </c:pt>
                <c:pt idx="168" formatCode="0.00">
                  <c:v>12.03668244821783</c:v>
                </c:pt>
                <c:pt idx="169" formatCode="0.00">
                  <c:v>25.27194374115869</c:v>
                </c:pt>
                <c:pt idx="170" formatCode="0.00">
                  <c:v>27.369011322570294</c:v>
                </c:pt>
                <c:pt idx="171" formatCode="0.00">
                  <c:v>24.487462283409268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5-412B-ADCB-6C1A2FA60BC9}"/>
            </c:ext>
          </c:extLst>
        </c:ser>
        <c:ser>
          <c:idx val="3"/>
          <c:order val="3"/>
          <c:tx>
            <c:v>górna granica*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d2_train_short_predictions!$A$67:$A$238</c:f>
              <c:numCache>
                <c:formatCode>m/d/yyyy</c:formatCode>
                <c:ptCount val="172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  <c:pt idx="64">
                  <c:v>44047</c:v>
                </c:pt>
                <c:pt idx="65">
                  <c:v>44048</c:v>
                </c:pt>
                <c:pt idx="66">
                  <c:v>44049</c:v>
                </c:pt>
                <c:pt idx="67">
                  <c:v>44050</c:v>
                </c:pt>
                <c:pt idx="68">
                  <c:v>44051</c:v>
                </c:pt>
                <c:pt idx="69">
                  <c:v>44052</c:v>
                </c:pt>
                <c:pt idx="70">
                  <c:v>44053</c:v>
                </c:pt>
                <c:pt idx="71">
                  <c:v>44054</c:v>
                </c:pt>
                <c:pt idx="72">
                  <c:v>44055</c:v>
                </c:pt>
                <c:pt idx="73">
                  <c:v>44056</c:v>
                </c:pt>
                <c:pt idx="74">
                  <c:v>44057</c:v>
                </c:pt>
                <c:pt idx="75">
                  <c:v>44058</c:v>
                </c:pt>
                <c:pt idx="76">
                  <c:v>44059</c:v>
                </c:pt>
                <c:pt idx="77">
                  <c:v>44060</c:v>
                </c:pt>
                <c:pt idx="78">
                  <c:v>44061</c:v>
                </c:pt>
                <c:pt idx="79">
                  <c:v>44062</c:v>
                </c:pt>
                <c:pt idx="80">
                  <c:v>44063</c:v>
                </c:pt>
                <c:pt idx="81">
                  <c:v>44064</c:v>
                </c:pt>
                <c:pt idx="82">
                  <c:v>44065</c:v>
                </c:pt>
                <c:pt idx="83">
                  <c:v>44066</c:v>
                </c:pt>
                <c:pt idx="84">
                  <c:v>44067</c:v>
                </c:pt>
                <c:pt idx="85">
                  <c:v>44068</c:v>
                </c:pt>
                <c:pt idx="86">
                  <c:v>44069</c:v>
                </c:pt>
                <c:pt idx="87">
                  <c:v>44070</c:v>
                </c:pt>
                <c:pt idx="88">
                  <c:v>44071</c:v>
                </c:pt>
                <c:pt idx="89">
                  <c:v>44072</c:v>
                </c:pt>
                <c:pt idx="90">
                  <c:v>44073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44079</c:v>
                </c:pt>
                <c:pt idx="97">
                  <c:v>44080</c:v>
                </c:pt>
                <c:pt idx="98">
                  <c:v>44081</c:v>
                </c:pt>
                <c:pt idx="99">
                  <c:v>44082</c:v>
                </c:pt>
                <c:pt idx="100">
                  <c:v>44083</c:v>
                </c:pt>
                <c:pt idx="101">
                  <c:v>44084</c:v>
                </c:pt>
                <c:pt idx="102">
                  <c:v>44085</c:v>
                </c:pt>
                <c:pt idx="103">
                  <c:v>44086</c:v>
                </c:pt>
                <c:pt idx="104">
                  <c:v>44087</c:v>
                </c:pt>
                <c:pt idx="105">
                  <c:v>44088</c:v>
                </c:pt>
                <c:pt idx="106">
                  <c:v>44089</c:v>
                </c:pt>
                <c:pt idx="107">
                  <c:v>44090</c:v>
                </c:pt>
                <c:pt idx="108">
                  <c:v>44091</c:v>
                </c:pt>
                <c:pt idx="109">
                  <c:v>44092</c:v>
                </c:pt>
                <c:pt idx="110">
                  <c:v>44093</c:v>
                </c:pt>
                <c:pt idx="111">
                  <c:v>44094</c:v>
                </c:pt>
                <c:pt idx="112">
                  <c:v>44095</c:v>
                </c:pt>
                <c:pt idx="113">
                  <c:v>44096</c:v>
                </c:pt>
                <c:pt idx="114">
                  <c:v>44097</c:v>
                </c:pt>
                <c:pt idx="115">
                  <c:v>44098</c:v>
                </c:pt>
                <c:pt idx="116">
                  <c:v>44099</c:v>
                </c:pt>
                <c:pt idx="117">
                  <c:v>44100</c:v>
                </c:pt>
                <c:pt idx="118">
                  <c:v>44101</c:v>
                </c:pt>
                <c:pt idx="119">
                  <c:v>44102</c:v>
                </c:pt>
                <c:pt idx="120">
                  <c:v>44103</c:v>
                </c:pt>
                <c:pt idx="121">
                  <c:v>44104</c:v>
                </c:pt>
                <c:pt idx="122">
                  <c:v>44105</c:v>
                </c:pt>
                <c:pt idx="123">
                  <c:v>44106</c:v>
                </c:pt>
                <c:pt idx="124">
                  <c:v>44107</c:v>
                </c:pt>
                <c:pt idx="125">
                  <c:v>44108</c:v>
                </c:pt>
                <c:pt idx="126">
                  <c:v>44109</c:v>
                </c:pt>
                <c:pt idx="127">
                  <c:v>44110</c:v>
                </c:pt>
                <c:pt idx="128">
                  <c:v>44111</c:v>
                </c:pt>
                <c:pt idx="129">
                  <c:v>44112</c:v>
                </c:pt>
                <c:pt idx="130">
                  <c:v>44113</c:v>
                </c:pt>
                <c:pt idx="131">
                  <c:v>44114</c:v>
                </c:pt>
                <c:pt idx="132">
                  <c:v>44115</c:v>
                </c:pt>
                <c:pt idx="133">
                  <c:v>44116</c:v>
                </c:pt>
                <c:pt idx="134">
                  <c:v>44117</c:v>
                </c:pt>
                <c:pt idx="135">
                  <c:v>44118</c:v>
                </c:pt>
                <c:pt idx="136">
                  <c:v>44119</c:v>
                </c:pt>
                <c:pt idx="137">
                  <c:v>44120</c:v>
                </c:pt>
                <c:pt idx="138">
                  <c:v>44121</c:v>
                </c:pt>
                <c:pt idx="139">
                  <c:v>44122</c:v>
                </c:pt>
                <c:pt idx="140">
                  <c:v>44123</c:v>
                </c:pt>
                <c:pt idx="141">
                  <c:v>44124</c:v>
                </c:pt>
                <c:pt idx="142">
                  <c:v>44125</c:v>
                </c:pt>
                <c:pt idx="143">
                  <c:v>44126</c:v>
                </c:pt>
                <c:pt idx="144">
                  <c:v>44127</c:v>
                </c:pt>
                <c:pt idx="145">
                  <c:v>44128</c:v>
                </c:pt>
                <c:pt idx="146">
                  <c:v>44129</c:v>
                </c:pt>
                <c:pt idx="147">
                  <c:v>44130</c:v>
                </c:pt>
                <c:pt idx="148">
                  <c:v>44131</c:v>
                </c:pt>
                <c:pt idx="149">
                  <c:v>44132</c:v>
                </c:pt>
                <c:pt idx="150">
                  <c:v>44133</c:v>
                </c:pt>
                <c:pt idx="151">
                  <c:v>44134</c:v>
                </c:pt>
                <c:pt idx="152">
                  <c:v>44135</c:v>
                </c:pt>
                <c:pt idx="153">
                  <c:v>44136</c:v>
                </c:pt>
                <c:pt idx="154">
                  <c:v>44137</c:v>
                </c:pt>
                <c:pt idx="155">
                  <c:v>44138</c:v>
                </c:pt>
                <c:pt idx="156">
                  <c:v>44139</c:v>
                </c:pt>
                <c:pt idx="157">
                  <c:v>44140</c:v>
                </c:pt>
                <c:pt idx="158">
                  <c:v>44141</c:v>
                </c:pt>
                <c:pt idx="159">
                  <c:v>44142</c:v>
                </c:pt>
                <c:pt idx="160">
                  <c:v>44143</c:v>
                </c:pt>
                <c:pt idx="161">
                  <c:v>44144</c:v>
                </c:pt>
                <c:pt idx="162">
                  <c:v>44145</c:v>
                </c:pt>
                <c:pt idx="163">
                  <c:v>44146</c:v>
                </c:pt>
                <c:pt idx="164">
                  <c:v>44147</c:v>
                </c:pt>
                <c:pt idx="165">
                  <c:v>44148</c:v>
                </c:pt>
                <c:pt idx="166">
                  <c:v>44149</c:v>
                </c:pt>
                <c:pt idx="167">
                  <c:v>44150</c:v>
                </c:pt>
                <c:pt idx="168">
                  <c:v>44151</c:v>
                </c:pt>
                <c:pt idx="169">
                  <c:v>44152</c:v>
                </c:pt>
                <c:pt idx="170">
                  <c:v>44153</c:v>
                </c:pt>
                <c:pt idx="171">
                  <c:v>44154</c:v>
                </c:pt>
              </c:numCache>
            </c:numRef>
          </c:cat>
          <c:val>
            <c:numRef>
              <c:f>d2_train_short_predictions!$I$67:$I$238</c:f>
              <c:numCache>
                <c:formatCode>General</c:formatCode>
                <c:ptCount val="172"/>
                <c:pt idx="142" formatCode="0.00">
                  <c:v>344.13994510252968</c:v>
                </c:pt>
                <c:pt idx="143" formatCode="0.00">
                  <c:v>318.12135694756523</c:v>
                </c:pt>
                <c:pt idx="144" formatCode="0.00">
                  <c:v>282.52966903016045</c:v>
                </c:pt>
                <c:pt idx="145" formatCode="0.00">
                  <c:v>267.63540978400488</c:v>
                </c:pt>
                <c:pt idx="146" formatCode="0.00">
                  <c:v>160.65628218100792</c:v>
                </c:pt>
                <c:pt idx="147" formatCode="0.00">
                  <c:v>165.78378552347633</c:v>
                </c:pt>
                <c:pt idx="148" formatCode="0.00">
                  <c:v>344.90262682283969</c:v>
                </c:pt>
                <c:pt idx="149" formatCode="0.00">
                  <c:v>395.76589202914846</c:v>
                </c:pt>
                <c:pt idx="150" formatCode="0.00">
                  <c:v>365.72288184667849</c:v>
                </c:pt>
                <c:pt idx="151" formatCode="0.00">
                  <c:v>324.71028350696957</c:v>
                </c:pt>
                <c:pt idx="152" formatCode="0.00">
                  <c:v>307.49949026540185</c:v>
                </c:pt>
                <c:pt idx="153" formatCode="0.00">
                  <c:v>184.58765046919243</c:v>
                </c:pt>
                <c:pt idx="154" formatCode="0.00">
                  <c:v>190.41780870623626</c:v>
                </c:pt>
                <c:pt idx="155" formatCode="0.00">
                  <c:v>395.88147002650607</c:v>
                </c:pt>
                <c:pt idx="156" formatCode="0.00">
                  <c:v>453.63910524669069</c:v>
                </c:pt>
                <c:pt idx="157" formatCode="0.00">
                  <c:v>419.12208318108134</c:v>
                </c:pt>
                <c:pt idx="158" formatCode="0.00">
                  <c:v>372.06026822821582</c:v>
                </c:pt>
                <c:pt idx="159" formatCode="0.00">
                  <c:v>352.27815110726658</c:v>
                </c:pt>
                <c:pt idx="160" formatCode="0.00">
                  <c:v>211.48622457703175</c:v>
                </c:pt>
                <c:pt idx="161" formatCode="0.00">
                  <c:v>218.1229253324083</c:v>
                </c:pt>
                <c:pt idx="162" formatCode="0.00">
                  <c:v>453.249320249606</c:v>
                </c:pt>
                <c:pt idx="163" formatCode="0.00">
                  <c:v>518.82911722168944</c:v>
                </c:pt>
                <c:pt idx="164" formatCode="0.00">
                  <c:v>479.30361482605218</c:v>
                </c:pt>
                <c:pt idx="165" formatCode="0.00">
                  <c:v>425.45108128657239</c:v>
                </c:pt>
                <c:pt idx="166" formatCode="0.00">
                  <c:v>402.79422135463363</c:v>
                </c:pt>
                <c:pt idx="167" formatCode="0.00">
                  <c:v>241.84563637484891</c:v>
                </c:pt>
                <c:pt idx="168" formatCode="0.00">
                  <c:v>249.40704135318362</c:v>
                </c:pt>
                <c:pt idx="169" formatCode="0.00">
                  <c:v>518.05704123504063</c:v>
                </c:pt>
                <c:pt idx="170" formatCode="0.00">
                  <c:v>592.52250341331842</c:v>
                </c:pt>
                <c:pt idx="171" formatCode="0.00">
                  <c:v>547.36285002905299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C5-412B-ADCB-6C1A2FA60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312320"/>
        <c:axId val="1769302752"/>
      </c:lineChart>
      <c:dateAx>
        <c:axId val="176931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9302752"/>
        <c:crosses val="autoZero"/>
        <c:auto val="1"/>
        <c:lblOffset val="100"/>
        <c:baseTimeUnit val="days"/>
      </c:dateAx>
      <c:valAx>
        <c:axId val="17693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931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prognoz z wartościami rzeczywistymi liczb śmierci dla 2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d2_train_short_predictions!$B$241</c:f>
              <c:strCache>
                <c:ptCount val="1"/>
                <c:pt idx="0">
                  <c:v>wartość rzeczywista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d2_train_short_predictions!$A$242:$A$271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d2_train_short_predictions!$B$242:$B$271</c:f>
              <c:numCache>
                <c:formatCode>General</c:formatCode>
                <c:ptCount val="30"/>
                <c:pt idx="0">
                  <c:v>130</c:v>
                </c:pt>
                <c:pt idx="1">
                  <c:v>168</c:v>
                </c:pt>
                <c:pt idx="2">
                  <c:v>153</c:v>
                </c:pt>
                <c:pt idx="3">
                  <c:v>179</c:v>
                </c:pt>
                <c:pt idx="4">
                  <c:v>87</c:v>
                </c:pt>
                <c:pt idx="5">
                  <c:v>45</c:v>
                </c:pt>
                <c:pt idx="6">
                  <c:v>132</c:v>
                </c:pt>
                <c:pt idx="7">
                  <c:v>236</c:v>
                </c:pt>
                <c:pt idx="8">
                  <c:v>298</c:v>
                </c:pt>
                <c:pt idx="9">
                  <c:v>202</c:v>
                </c:pt>
                <c:pt idx="10">
                  <c:v>280</c:v>
                </c:pt>
                <c:pt idx="11">
                  <c:v>152</c:v>
                </c:pt>
                <c:pt idx="12">
                  <c:v>92</c:v>
                </c:pt>
                <c:pt idx="13">
                  <c:v>227</c:v>
                </c:pt>
                <c:pt idx="14">
                  <c:v>373</c:v>
                </c:pt>
                <c:pt idx="15">
                  <c:v>367</c:v>
                </c:pt>
                <c:pt idx="16">
                  <c:v>445</c:v>
                </c:pt>
                <c:pt idx="17">
                  <c:v>349</c:v>
                </c:pt>
                <c:pt idx="18">
                  <c:v>236</c:v>
                </c:pt>
                <c:pt idx="19">
                  <c:v>173</c:v>
                </c:pt>
                <c:pt idx="20">
                  <c:v>330</c:v>
                </c:pt>
                <c:pt idx="21">
                  <c:v>430</c:v>
                </c:pt>
                <c:pt idx="22">
                  <c:v>275</c:v>
                </c:pt>
                <c:pt idx="23">
                  <c:v>419</c:v>
                </c:pt>
                <c:pt idx="24">
                  <c:v>546</c:v>
                </c:pt>
                <c:pt idx="25">
                  <c:v>303</c:v>
                </c:pt>
                <c:pt idx="26">
                  <c:v>143</c:v>
                </c:pt>
                <c:pt idx="27">
                  <c:v>357</c:v>
                </c:pt>
                <c:pt idx="28">
                  <c:v>603</c:v>
                </c:pt>
                <c:pt idx="29">
                  <c:v>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A-474F-8462-2C76EAB00FB6}"/>
            </c:ext>
          </c:extLst>
        </c:ser>
        <c:ser>
          <c:idx val="1"/>
          <c:order val="1"/>
          <c:tx>
            <c:strRef>
              <c:f>d2_train_short_predictions!$C$241</c:f>
              <c:strCache>
                <c:ptCount val="1"/>
                <c:pt idx="0">
                  <c:v>prognoza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d2_train_short_predictions!$A$242:$A$271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d2_train_short_predictions!$C$242:$C$271</c:f>
              <c:numCache>
                <c:formatCode>General</c:formatCode>
                <c:ptCount val="30"/>
                <c:pt idx="0">
                  <c:v>119.0081676126578</c:v>
                </c:pt>
                <c:pt idx="1">
                  <c:v>108.33706706457824</c:v>
                </c:pt>
                <c:pt idx="2">
                  <c:v>94.723361001124601</c:v>
                </c:pt>
                <c:pt idx="3">
                  <c:v>88.372015732625286</c:v>
                </c:pt>
                <c:pt idx="4">
                  <c:v>51.998047398744376</c:v>
                </c:pt>
                <c:pt idx="5">
                  <c:v>52.883946214021577</c:v>
                </c:pt>
                <c:pt idx="6">
                  <c:v>109.13014934142204</c:v>
                </c:pt>
                <c:pt idx="7">
                  <c:v>121.37516130900379</c:v>
                </c:pt>
                <c:pt idx="8">
                  <c:v>110.49358818865811</c:v>
                </c:pt>
                <c:pt idx="9">
                  <c:v>96.611370764043471</c:v>
                </c:pt>
                <c:pt idx="10">
                  <c:v>90.134754070166125</c:v>
                </c:pt>
                <c:pt idx="11">
                  <c:v>53.0433599521063</c:v>
                </c:pt>
                <c:pt idx="12">
                  <c:v>53.946731885697687</c:v>
                </c:pt>
                <c:pt idx="13">
                  <c:v>111.30231290707323</c:v>
                </c:pt>
                <c:pt idx="14">
                  <c:v>123.78884065408516</c:v>
                </c:pt>
                <c:pt idx="15">
                  <c:v>112.6926436835919</c:v>
                </c:pt>
                <c:pt idx="16">
                  <c:v>98.536618885787249</c:v>
                </c:pt>
                <c:pt idx="17">
                  <c:v>91.932259962418101</c:v>
                </c:pt>
                <c:pt idx="18">
                  <c:v>54.109289837386044</c:v>
                </c:pt>
                <c:pt idx="19">
                  <c:v>55.030479522175575</c:v>
                </c:pt>
                <c:pt idx="20">
                  <c:v>113.51731936891741</c:v>
                </c:pt>
                <c:pt idx="21">
                  <c:v>126.25012645719724</c:v>
                </c:pt>
                <c:pt idx="22">
                  <c:v>114.93507248050977</c:v>
                </c:pt>
                <c:pt idx="23">
                  <c:v>100.49983984103665</c:v>
                </c:pt>
                <c:pt idx="24">
                  <c:v>93.765219150897778</c:v>
                </c:pt>
                <c:pt idx="25">
                  <c:v>55.19624370269473</c:v>
                </c:pt>
                <c:pt idx="26">
                  <c:v>56.135602568969247</c:v>
                </c:pt>
                <c:pt idx="27">
                  <c:v>115.77601374331662</c:v>
                </c:pt>
                <c:pt idx="28">
                  <c:v>128.75995768931455</c:v>
                </c:pt>
                <c:pt idx="29">
                  <c:v>117.22173005728813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A-474F-8462-2C76EAB00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672656"/>
        <c:axId val="1571675568"/>
      </c:lineChart>
      <c:dateAx>
        <c:axId val="157167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1675568"/>
        <c:crosses val="autoZero"/>
        <c:auto val="1"/>
        <c:lblOffset val="100"/>
        <c:baseTimeUnit val="days"/>
      </c:dateAx>
      <c:valAx>
        <c:axId val="15716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16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4</xdr:row>
      <xdr:rowOff>152400</xdr:rowOff>
    </xdr:from>
    <xdr:to>
      <xdr:col>24</xdr:col>
      <xdr:colOff>152400</xdr:colOff>
      <xdr:row>20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240</xdr:row>
      <xdr:rowOff>76200</xdr:rowOff>
    </xdr:from>
    <xdr:to>
      <xdr:col>8</xdr:col>
      <xdr:colOff>352425</xdr:colOff>
      <xdr:row>254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190500</xdr:colOff>
      <xdr:row>257</xdr:row>
      <xdr:rowOff>85725</xdr:rowOff>
    </xdr:from>
    <xdr:to>
      <xdr:col>8</xdr:col>
      <xdr:colOff>161925</xdr:colOff>
      <xdr:row>271</xdr:row>
      <xdr:rowOff>161925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I238" totalsRowShown="0">
  <autoFilter ref="A1:I238"/>
  <tableColumns count="9">
    <tableColumn id="1" name="date" dataDxfId="8"/>
    <tableColumn id="2" name="ln(d+1)"/>
    <tableColumn id="3" name="Prognoza(ln(d+1))" dataDxfId="7">
      <calculatedColumnFormula>_xlfn.FORECAST.ETS(A2,$B$2:$B$208,$A$2:$A$208,7,1)</calculatedColumnFormula>
    </tableColumn>
    <tableColumn id="4" name="Dolna granica ufności(ln(d+1))" dataDxfId="6">
      <calculatedColumnFormula>C2-_xlfn.FORECAST.ETS.CONFINT(A2,$B$2:$B$208,$A$2:$A$208,0.95,7,1)</calculatedColumnFormula>
    </tableColumn>
    <tableColumn id="5" name="Górna granica ufności(ln(d+1))" dataDxfId="5">
      <calculatedColumnFormula>C2+_xlfn.FORECAST.ETS.CONFINT(A2,$B$2:$B$208,$A$2:$A$208,0.95,7,1)</calculatedColumnFormula>
    </tableColumn>
    <tableColumn id="6" name="dane*" dataDxfId="4"/>
    <tableColumn id="7" name="prognoza*" dataDxfId="3"/>
    <tableColumn id="8" name="dolna granica*" dataDxfId="2"/>
    <tableColumn id="9" name="górna granica*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241:C271" totalsRowShown="0">
  <autoFilter ref="A241:C271"/>
  <tableColumns count="3">
    <tableColumn id="1" name="data" dataDxfId="0"/>
    <tableColumn id="2" name="wartość rzeczywista"/>
    <tableColumn id="3" name="prognoza">
      <calculatedColumnFormula>G209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8"/>
  <sheetViews>
    <sheetView topLeftCell="A185" workbookViewId="0">
      <selection activeCell="C193" sqref="A1:C208"/>
    </sheetView>
  </sheetViews>
  <sheetFormatPr defaultRowHeight="15" x14ac:dyDescent="0.25"/>
  <cols>
    <col min="1" max="1" width="1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43918</v>
      </c>
      <c r="B2">
        <v>2</v>
      </c>
      <c r="C2">
        <f>LN(B2+1)</f>
        <v>1.0986122886681098</v>
      </c>
    </row>
    <row r="3" spans="1:3" x14ac:dyDescent="0.25">
      <c r="A3" s="1">
        <v>43919</v>
      </c>
      <c r="B3">
        <v>4</v>
      </c>
      <c r="C3">
        <f t="shared" ref="C3:C66" si="0">LN(B3+1)</f>
        <v>1.6094379124341003</v>
      </c>
    </row>
    <row r="4" spans="1:3" x14ac:dyDescent="0.25">
      <c r="A4" s="1">
        <v>43920</v>
      </c>
      <c r="B4">
        <v>9</v>
      </c>
      <c r="C4">
        <f t="shared" si="0"/>
        <v>2.3025850929940459</v>
      </c>
    </row>
    <row r="5" spans="1:3" x14ac:dyDescent="0.25">
      <c r="A5" s="1">
        <v>43921</v>
      </c>
      <c r="B5">
        <v>2</v>
      </c>
      <c r="C5">
        <f t="shared" si="0"/>
        <v>1.0986122886681098</v>
      </c>
    </row>
    <row r="6" spans="1:3" x14ac:dyDescent="0.25">
      <c r="A6" s="1">
        <v>43922</v>
      </c>
      <c r="B6">
        <v>10</v>
      </c>
      <c r="C6">
        <f t="shared" si="0"/>
        <v>2.3978952727983707</v>
      </c>
    </row>
    <row r="7" spans="1:3" x14ac:dyDescent="0.25">
      <c r="A7" s="1">
        <v>43923</v>
      </c>
      <c r="B7">
        <v>14</v>
      </c>
      <c r="C7">
        <f t="shared" si="0"/>
        <v>2.7080502011022101</v>
      </c>
    </row>
    <row r="8" spans="1:3" x14ac:dyDescent="0.25">
      <c r="A8" s="1">
        <v>43924</v>
      </c>
      <c r="B8">
        <v>14</v>
      </c>
      <c r="C8">
        <f t="shared" si="0"/>
        <v>2.7080502011022101</v>
      </c>
    </row>
    <row r="9" spans="1:3" x14ac:dyDescent="0.25">
      <c r="A9" s="1">
        <v>43925</v>
      </c>
      <c r="B9">
        <v>8</v>
      </c>
      <c r="C9">
        <f t="shared" si="0"/>
        <v>2.1972245773362196</v>
      </c>
    </row>
    <row r="10" spans="1:3" x14ac:dyDescent="0.25">
      <c r="A10" s="1">
        <v>43926</v>
      </c>
      <c r="B10">
        <v>15</v>
      </c>
      <c r="C10">
        <f t="shared" si="0"/>
        <v>2.7725887222397811</v>
      </c>
    </row>
    <row r="11" spans="1:3" x14ac:dyDescent="0.25">
      <c r="A11" s="1">
        <v>43927</v>
      </c>
      <c r="B11">
        <v>13</v>
      </c>
      <c r="C11">
        <f t="shared" si="0"/>
        <v>2.6390573296152584</v>
      </c>
    </row>
    <row r="12" spans="1:3" x14ac:dyDescent="0.25">
      <c r="A12" s="1">
        <v>43928</v>
      </c>
      <c r="B12">
        <v>22</v>
      </c>
      <c r="C12">
        <f t="shared" si="0"/>
        <v>3.1354942159291497</v>
      </c>
    </row>
    <row r="13" spans="1:3" x14ac:dyDescent="0.25">
      <c r="A13" s="1">
        <v>43929</v>
      </c>
      <c r="B13">
        <v>30</v>
      </c>
      <c r="C13">
        <f t="shared" si="0"/>
        <v>3.4339872044851463</v>
      </c>
    </row>
    <row r="14" spans="1:3" x14ac:dyDescent="0.25">
      <c r="A14" s="1">
        <v>43930</v>
      </c>
      <c r="B14">
        <v>15</v>
      </c>
      <c r="C14">
        <f t="shared" si="0"/>
        <v>2.7725887222397811</v>
      </c>
    </row>
    <row r="15" spans="1:3" x14ac:dyDescent="0.25">
      <c r="A15" s="1">
        <v>43931</v>
      </c>
      <c r="B15">
        <v>7</v>
      </c>
      <c r="C15">
        <f t="shared" si="0"/>
        <v>2.0794415416798357</v>
      </c>
    </row>
    <row r="16" spans="1:3" x14ac:dyDescent="0.25">
      <c r="A16" s="1">
        <v>43932</v>
      </c>
      <c r="B16">
        <v>27</v>
      </c>
      <c r="C16">
        <f t="shared" si="0"/>
        <v>3.3322045101752038</v>
      </c>
    </row>
    <row r="17" spans="1:3" x14ac:dyDescent="0.25">
      <c r="A17" s="1">
        <v>43933</v>
      </c>
      <c r="B17">
        <v>24</v>
      </c>
      <c r="C17">
        <f t="shared" si="0"/>
        <v>3.2188758248682006</v>
      </c>
    </row>
    <row r="18" spans="1:3" x14ac:dyDescent="0.25">
      <c r="A18" s="1">
        <v>43934</v>
      </c>
      <c r="B18">
        <v>13</v>
      </c>
      <c r="C18">
        <f t="shared" si="0"/>
        <v>2.6390573296152584</v>
      </c>
    </row>
    <row r="19" spans="1:3" x14ac:dyDescent="0.25">
      <c r="A19" s="1">
        <v>43935</v>
      </c>
      <c r="B19">
        <v>18</v>
      </c>
      <c r="C19">
        <f t="shared" si="0"/>
        <v>2.9444389791664403</v>
      </c>
    </row>
    <row r="20" spans="1:3" x14ac:dyDescent="0.25">
      <c r="A20" s="1">
        <v>43936</v>
      </c>
      <c r="B20">
        <v>23</v>
      </c>
      <c r="C20">
        <f t="shared" si="0"/>
        <v>3.1780538303479458</v>
      </c>
    </row>
    <row r="21" spans="1:3" x14ac:dyDescent="0.25">
      <c r="A21" s="1">
        <v>43937</v>
      </c>
      <c r="B21">
        <v>28</v>
      </c>
      <c r="C21">
        <f t="shared" si="0"/>
        <v>3.3672958299864741</v>
      </c>
    </row>
    <row r="22" spans="1:3" x14ac:dyDescent="0.25">
      <c r="A22" s="1">
        <v>43938</v>
      </c>
      <c r="B22">
        <v>18</v>
      </c>
      <c r="C22">
        <f t="shared" si="0"/>
        <v>2.9444389791664403</v>
      </c>
    </row>
    <row r="23" spans="1:3" x14ac:dyDescent="0.25">
      <c r="A23" s="1">
        <v>43939</v>
      </c>
      <c r="B23">
        <v>15</v>
      </c>
      <c r="C23">
        <f t="shared" si="0"/>
        <v>2.7725887222397811</v>
      </c>
    </row>
    <row r="24" spans="1:3" x14ac:dyDescent="0.25">
      <c r="A24" s="1">
        <v>43940</v>
      </c>
      <c r="B24">
        <v>13</v>
      </c>
      <c r="C24">
        <f t="shared" si="0"/>
        <v>2.6390573296152584</v>
      </c>
    </row>
    <row r="25" spans="1:3" x14ac:dyDescent="0.25">
      <c r="A25" s="1">
        <v>43941</v>
      </c>
      <c r="B25">
        <v>20</v>
      </c>
      <c r="C25">
        <f t="shared" si="0"/>
        <v>3.044522437723423</v>
      </c>
    </row>
    <row r="26" spans="1:3" x14ac:dyDescent="0.25">
      <c r="A26" s="1">
        <v>43942</v>
      </c>
      <c r="B26">
        <v>21</v>
      </c>
      <c r="C26">
        <f t="shared" si="0"/>
        <v>3.0910424533583161</v>
      </c>
    </row>
    <row r="27" spans="1:3" x14ac:dyDescent="0.25">
      <c r="A27" s="1">
        <v>43943</v>
      </c>
      <c r="B27">
        <v>25</v>
      </c>
      <c r="C27">
        <f t="shared" si="0"/>
        <v>3.2580965380214821</v>
      </c>
    </row>
    <row r="28" spans="1:3" x14ac:dyDescent="0.25">
      <c r="A28" s="1">
        <v>43944</v>
      </c>
      <c r="B28">
        <v>28</v>
      </c>
      <c r="C28">
        <f t="shared" si="0"/>
        <v>3.3672958299864741</v>
      </c>
    </row>
    <row r="29" spans="1:3" x14ac:dyDescent="0.25">
      <c r="A29" s="1">
        <v>43945</v>
      </c>
      <c r="B29">
        <v>40</v>
      </c>
      <c r="C29">
        <f t="shared" si="0"/>
        <v>3.713572066704308</v>
      </c>
    </row>
    <row r="30" spans="1:3" x14ac:dyDescent="0.25">
      <c r="A30" s="1">
        <v>43946</v>
      </c>
      <c r="B30">
        <v>30</v>
      </c>
      <c r="C30">
        <f t="shared" si="0"/>
        <v>3.4339872044851463</v>
      </c>
    </row>
    <row r="31" spans="1:3" x14ac:dyDescent="0.25">
      <c r="A31" s="1">
        <v>43947</v>
      </c>
      <c r="B31">
        <v>11</v>
      </c>
      <c r="C31">
        <f t="shared" si="0"/>
        <v>2.4849066497880004</v>
      </c>
    </row>
    <row r="32" spans="1:3" x14ac:dyDescent="0.25">
      <c r="A32" s="1">
        <v>43948</v>
      </c>
      <c r="B32">
        <v>27</v>
      </c>
      <c r="C32">
        <f t="shared" si="0"/>
        <v>3.3322045101752038</v>
      </c>
    </row>
    <row r="33" spans="1:3" x14ac:dyDescent="0.25">
      <c r="A33" s="1">
        <v>43949</v>
      </c>
      <c r="B33">
        <v>34</v>
      </c>
      <c r="C33">
        <f t="shared" si="0"/>
        <v>3.5553480614894135</v>
      </c>
    </row>
    <row r="34" spans="1:3" x14ac:dyDescent="0.25">
      <c r="A34" s="1">
        <v>43950</v>
      </c>
      <c r="B34">
        <v>28</v>
      </c>
      <c r="C34">
        <f t="shared" si="0"/>
        <v>3.3672958299864741</v>
      </c>
    </row>
    <row r="35" spans="1:3" x14ac:dyDescent="0.25">
      <c r="A35" s="1">
        <v>43951</v>
      </c>
      <c r="B35">
        <v>20</v>
      </c>
      <c r="C35">
        <f t="shared" si="0"/>
        <v>3.044522437723423</v>
      </c>
    </row>
    <row r="36" spans="1:3" x14ac:dyDescent="0.25">
      <c r="A36" s="1">
        <v>43952</v>
      </c>
      <c r="B36">
        <v>6</v>
      </c>
      <c r="C36">
        <f t="shared" si="0"/>
        <v>1.9459101490553132</v>
      </c>
    </row>
    <row r="37" spans="1:3" x14ac:dyDescent="0.25">
      <c r="A37" s="1">
        <v>43953</v>
      </c>
      <c r="B37">
        <v>14</v>
      </c>
      <c r="C37">
        <f t="shared" si="0"/>
        <v>2.7080502011022101</v>
      </c>
    </row>
    <row r="38" spans="1:3" x14ac:dyDescent="0.25">
      <c r="A38" s="1">
        <v>43954</v>
      </c>
      <c r="B38">
        <v>14</v>
      </c>
      <c r="C38">
        <f t="shared" si="0"/>
        <v>2.7080502011022101</v>
      </c>
    </row>
    <row r="39" spans="1:3" x14ac:dyDescent="0.25">
      <c r="A39" s="1">
        <v>43955</v>
      </c>
      <c r="B39">
        <v>20</v>
      </c>
      <c r="C39">
        <f t="shared" si="0"/>
        <v>3.044522437723423</v>
      </c>
    </row>
    <row r="40" spans="1:3" x14ac:dyDescent="0.25">
      <c r="A40" s="1">
        <v>43956</v>
      </c>
      <c r="B40">
        <v>18</v>
      </c>
      <c r="C40">
        <f t="shared" si="0"/>
        <v>2.9444389791664403</v>
      </c>
    </row>
    <row r="41" spans="1:3" x14ac:dyDescent="0.25">
      <c r="A41" s="1">
        <v>43957</v>
      </c>
      <c r="B41">
        <v>17</v>
      </c>
      <c r="C41">
        <f t="shared" si="0"/>
        <v>2.8903717578961645</v>
      </c>
    </row>
    <row r="42" spans="1:3" x14ac:dyDescent="0.25">
      <c r="A42" s="1">
        <v>43958</v>
      </c>
      <c r="B42">
        <v>22</v>
      </c>
      <c r="C42">
        <f t="shared" si="0"/>
        <v>3.1354942159291497</v>
      </c>
    </row>
    <row r="43" spans="1:3" x14ac:dyDescent="0.25">
      <c r="A43" s="1">
        <v>43959</v>
      </c>
      <c r="B43">
        <v>21</v>
      </c>
      <c r="C43">
        <f t="shared" si="0"/>
        <v>3.0910424533583161</v>
      </c>
    </row>
    <row r="44" spans="1:3" x14ac:dyDescent="0.25">
      <c r="A44" s="1">
        <v>43960</v>
      </c>
      <c r="B44">
        <v>9</v>
      </c>
      <c r="C44">
        <f t="shared" si="0"/>
        <v>2.3025850929940459</v>
      </c>
    </row>
    <row r="45" spans="1:3" x14ac:dyDescent="0.25">
      <c r="A45" s="1">
        <v>43961</v>
      </c>
      <c r="B45">
        <v>15</v>
      </c>
      <c r="C45">
        <f t="shared" si="0"/>
        <v>2.7725887222397811</v>
      </c>
    </row>
    <row r="46" spans="1:3" x14ac:dyDescent="0.25">
      <c r="A46" s="1">
        <v>43962</v>
      </c>
      <c r="B46">
        <v>11</v>
      </c>
      <c r="C46">
        <f t="shared" si="0"/>
        <v>2.4849066497880004</v>
      </c>
    </row>
    <row r="47" spans="1:3" x14ac:dyDescent="0.25">
      <c r="A47" s="1">
        <v>43963</v>
      </c>
      <c r="B47">
        <v>28</v>
      </c>
      <c r="C47">
        <f t="shared" si="0"/>
        <v>3.3672958299864741</v>
      </c>
    </row>
    <row r="48" spans="1:3" x14ac:dyDescent="0.25">
      <c r="A48" s="1">
        <v>43964</v>
      </c>
      <c r="B48">
        <v>22</v>
      </c>
      <c r="C48">
        <f t="shared" si="0"/>
        <v>3.1354942159291497</v>
      </c>
    </row>
    <row r="49" spans="1:3" x14ac:dyDescent="0.25">
      <c r="A49" s="1">
        <v>43965</v>
      </c>
      <c r="B49">
        <v>22</v>
      </c>
      <c r="C49">
        <f t="shared" si="0"/>
        <v>3.1354942159291497</v>
      </c>
    </row>
    <row r="50" spans="1:3" x14ac:dyDescent="0.25">
      <c r="A50" s="1">
        <v>43966</v>
      </c>
      <c r="B50">
        <v>24</v>
      </c>
      <c r="C50">
        <f t="shared" si="0"/>
        <v>3.2188758248682006</v>
      </c>
    </row>
    <row r="51" spans="1:3" x14ac:dyDescent="0.25">
      <c r="A51" s="1">
        <v>43967</v>
      </c>
      <c r="B51">
        <v>8</v>
      </c>
      <c r="C51">
        <f t="shared" si="0"/>
        <v>2.1972245773362196</v>
      </c>
    </row>
    <row r="52" spans="1:3" x14ac:dyDescent="0.25">
      <c r="A52" s="1">
        <v>43968</v>
      </c>
      <c r="B52">
        <v>10</v>
      </c>
      <c r="C52">
        <f t="shared" si="0"/>
        <v>2.3978952727983707</v>
      </c>
    </row>
    <row r="53" spans="1:3" x14ac:dyDescent="0.25">
      <c r="A53" s="1">
        <v>43969</v>
      </c>
      <c r="B53">
        <v>11</v>
      </c>
      <c r="C53">
        <f t="shared" si="0"/>
        <v>2.4849066497880004</v>
      </c>
    </row>
    <row r="54" spans="1:3" x14ac:dyDescent="0.25">
      <c r="A54" s="1">
        <v>43970</v>
      </c>
      <c r="B54">
        <v>12</v>
      </c>
      <c r="C54">
        <f t="shared" si="0"/>
        <v>2.5649493574615367</v>
      </c>
    </row>
    <row r="55" spans="1:3" x14ac:dyDescent="0.25">
      <c r="A55" s="1">
        <v>43971</v>
      </c>
      <c r="B55">
        <v>14</v>
      </c>
      <c r="C55">
        <f t="shared" si="0"/>
        <v>2.7080502011022101</v>
      </c>
    </row>
    <row r="56" spans="1:3" x14ac:dyDescent="0.25">
      <c r="A56" s="1">
        <v>43972</v>
      </c>
      <c r="B56">
        <v>10</v>
      </c>
      <c r="C56">
        <f t="shared" si="0"/>
        <v>2.3978952727983707</v>
      </c>
    </row>
    <row r="57" spans="1:3" x14ac:dyDescent="0.25">
      <c r="A57" s="1">
        <v>43973</v>
      </c>
      <c r="B57">
        <v>10</v>
      </c>
      <c r="C57">
        <f t="shared" si="0"/>
        <v>2.3978952727983707</v>
      </c>
    </row>
    <row r="58" spans="1:3" x14ac:dyDescent="0.25">
      <c r="A58" s="1">
        <v>43974</v>
      </c>
      <c r="B58">
        <v>11</v>
      </c>
      <c r="C58">
        <f t="shared" si="0"/>
        <v>2.4849066497880004</v>
      </c>
    </row>
    <row r="59" spans="1:3" x14ac:dyDescent="0.25">
      <c r="A59" s="1">
        <v>43975</v>
      </c>
      <c r="B59">
        <v>3</v>
      </c>
      <c r="C59">
        <f t="shared" si="0"/>
        <v>1.3862943611198906</v>
      </c>
    </row>
    <row r="60" spans="1:3" x14ac:dyDescent="0.25">
      <c r="A60" s="1">
        <v>43976</v>
      </c>
      <c r="B60">
        <v>11</v>
      </c>
      <c r="C60">
        <f t="shared" si="0"/>
        <v>2.4849066497880004</v>
      </c>
    </row>
    <row r="61" spans="1:3" x14ac:dyDescent="0.25">
      <c r="A61" s="1">
        <v>43977</v>
      </c>
      <c r="B61">
        <v>17</v>
      </c>
      <c r="C61">
        <f t="shared" si="0"/>
        <v>2.8903717578961645</v>
      </c>
    </row>
    <row r="62" spans="1:3" x14ac:dyDescent="0.25">
      <c r="A62" s="1">
        <v>43978</v>
      </c>
      <c r="B62">
        <v>4</v>
      </c>
      <c r="C62">
        <f t="shared" si="0"/>
        <v>1.6094379124341003</v>
      </c>
    </row>
    <row r="63" spans="1:3" x14ac:dyDescent="0.25">
      <c r="A63" s="1">
        <v>43979</v>
      </c>
      <c r="B63">
        <v>10</v>
      </c>
      <c r="C63">
        <f t="shared" si="0"/>
        <v>2.3978952727983707</v>
      </c>
    </row>
    <row r="64" spans="1:3" x14ac:dyDescent="0.25">
      <c r="A64" s="1">
        <v>43980</v>
      </c>
      <c r="B64">
        <v>13</v>
      </c>
      <c r="C64">
        <f t="shared" si="0"/>
        <v>2.6390573296152584</v>
      </c>
    </row>
    <row r="65" spans="1:3" x14ac:dyDescent="0.25">
      <c r="A65" s="1">
        <v>43981</v>
      </c>
      <c r="B65">
        <v>10</v>
      </c>
      <c r="C65">
        <f t="shared" si="0"/>
        <v>2.3978952727983707</v>
      </c>
    </row>
    <row r="66" spans="1:3" x14ac:dyDescent="0.25">
      <c r="A66" s="1">
        <v>43982</v>
      </c>
      <c r="B66">
        <v>3</v>
      </c>
      <c r="C66">
        <f t="shared" si="0"/>
        <v>1.3862943611198906</v>
      </c>
    </row>
    <row r="67" spans="1:3" x14ac:dyDescent="0.25">
      <c r="A67" s="1">
        <v>43983</v>
      </c>
      <c r="B67">
        <v>10</v>
      </c>
      <c r="C67">
        <f t="shared" ref="C67:C130" si="1">LN(B67+1)</f>
        <v>2.3978952727983707</v>
      </c>
    </row>
    <row r="68" spans="1:3" x14ac:dyDescent="0.25">
      <c r="A68" s="1">
        <v>43984</v>
      </c>
      <c r="B68">
        <v>18</v>
      </c>
      <c r="C68">
        <f t="shared" si="1"/>
        <v>2.9444389791664403</v>
      </c>
    </row>
    <row r="69" spans="1:3" x14ac:dyDescent="0.25">
      <c r="A69" s="1">
        <v>43985</v>
      </c>
      <c r="B69">
        <v>23</v>
      </c>
      <c r="C69">
        <f t="shared" si="1"/>
        <v>3.1780538303479458</v>
      </c>
    </row>
    <row r="70" spans="1:3" x14ac:dyDescent="0.25">
      <c r="A70" s="1">
        <v>43986</v>
      </c>
      <c r="B70">
        <v>2</v>
      </c>
      <c r="C70">
        <f t="shared" si="1"/>
        <v>1.0986122886681098</v>
      </c>
    </row>
    <row r="71" spans="1:3" x14ac:dyDescent="0.25">
      <c r="A71" s="1">
        <v>43987</v>
      </c>
      <c r="B71">
        <v>20</v>
      </c>
      <c r="C71">
        <f t="shared" si="1"/>
        <v>3.044522437723423</v>
      </c>
    </row>
    <row r="72" spans="1:3" x14ac:dyDescent="0.25">
      <c r="A72" s="1">
        <v>43988</v>
      </c>
      <c r="B72">
        <v>16</v>
      </c>
      <c r="C72">
        <f t="shared" si="1"/>
        <v>2.8332133440562162</v>
      </c>
    </row>
    <row r="73" spans="1:3" x14ac:dyDescent="0.25">
      <c r="A73" s="1">
        <v>43989</v>
      </c>
      <c r="B73">
        <v>4</v>
      </c>
      <c r="C73">
        <f t="shared" si="1"/>
        <v>1.6094379124341003</v>
      </c>
    </row>
    <row r="74" spans="1:3" x14ac:dyDescent="0.25">
      <c r="A74" s="1">
        <v>43990</v>
      </c>
      <c r="B74">
        <v>9</v>
      </c>
      <c r="C74">
        <f t="shared" si="1"/>
        <v>2.3025850929940459</v>
      </c>
    </row>
    <row r="75" spans="1:3" x14ac:dyDescent="0.25">
      <c r="A75" s="1">
        <v>43991</v>
      </c>
      <c r="B75">
        <v>17</v>
      </c>
      <c r="C75">
        <f t="shared" si="1"/>
        <v>2.8903717578961645</v>
      </c>
    </row>
    <row r="76" spans="1:3" x14ac:dyDescent="0.25">
      <c r="A76" s="1">
        <v>43992</v>
      </c>
      <c r="B76">
        <v>23</v>
      </c>
      <c r="C76">
        <f t="shared" si="1"/>
        <v>3.1780538303479458</v>
      </c>
    </row>
    <row r="77" spans="1:3" x14ac:dyDescent="0.25">
      <c r="A77" s="1">
        <v>43993</v>
      </c>
      <c r="B77">
        <v>0</v>
      </c>
      <c r="C77">
        <f t="shared" si="1"/>
        <v>0</v>
      </c>
    </row>
    <row r="78" spans="1:3" x14ac:dyDescent="0.25">
      <c r="A78" s="1">
        <v>43994</v>
      </c>
      <c r="B78">
        <v>16</v>
      </c>
      <c r="C78">
        <f t="shared" si="1"/>
        <v>2.8332133440562162</v>
      </c>
    </row>
    <row r="79" spans="1:3" x14ac:dyDescent="0.25">
      <c r="A79" s="1">
        <v>43995</v>
      </c>
      <c r="B79">
        <v>15</v>
      </c>
      <c r="C79">
        <f t="shared" si="1"/>
        <v>2.7725887222397811</v>
      </c>
    </row>
    <row r="80" spans="1:3" x14ac:dyDescent="0.25">
      <c r="A80" s="1">
        <v>43996</v>
      </c>
      <c r="B80">
        <v>10</v>
      </c>
      <c r="C80">
        <f t="shared" si="1"/>
        <v>2.3978952727983707</v>
      </c>
    </row>
    <row r="81" spans="1:3" x14ac:dyDescent="0.25">
      <c r="A81" s="1">
        <v>43997</v>
      </c>
      <c r="B81">
        <v>9</v>
      </c>
      <c r="C81">
        <f t="shared" si="1"/>
        <v>2.3025850929940459</v>
      </c>
    </row>
    <row r="82" spans="1:3" x14ac:dyDescent="0.25">
      <c r="A82" s="1">
        <v>43998</v>
      </c>
      <c r="B82">
        <v>16</v>
      </c>
      <c r="C82">
        <f t="shared" si="1"/>
        <v>2.8332133440562162</v>
      </c>
    </row>
    <row r="83" spans="1:3" x14ac:dyDescent="0.25">
      <c r="A83" s="1">
        <v>43999</v>
      </c>
      <c r="B83">
        <v>14</v>
      </c>
      <c r="C83">
        <f t="shared" si="1"/>
        <v>2.7080502011022101</v>
      </c>
    </row>
    <row r="84" spans="1:3" x14ac:dyDescent="0.25">
      <c r="A84" s="1">
        <v>44000</v>
      </c>
      <c r="B84">
        <v>30</v>
      </c>
      <c r="C84">
        <f t="shared" si="1"/>
        <v>3.4339872044851463</v>
      </c>
    </row>
    <row r="85" spans="1:3" x14ac:dyDescent="0.25">
      <c r="A85" s="1">
        <v>44001</v>
      </c>
      <c r="B85">
        <v>18</v>
      </c>
      <c r="C85">
        <f t="shared" si="1"/>
        <v>2.9444389791664403</v>
      </c>
    </row>
    <row r="86" spans="1:3" x14ac:dyDescent="0.25">
      <c r="A86" s="1">
        <v>44002</v>
      </c>
      <c r="B86">
        <v>12</v>
      </c>
      <c r="C86">
        <f t="shared" si="1"/>
        <v>2.5649493574615367</v>
      </c>
    </row>
    <row r="87" spans="1:3" x14ac:dyDescent="0.25">
      <c r="A87" s="1">
        <v>44003</v>
      </c>
      <c r="B87">
        <v>10</v>
      </c>
      <c r="C87">
        <f t="shared" si="1"/>
        <v>2.3978952727983707</v>
      </c>
    </row>
    <row r="88" spans="1:3" x14ac:dyDescent="0.25">
      <c r="A88" s="1">
        <v>44004</v>
      </c>
      <c r="B88">
        <v>3</v>
      </c>
      <c r="C88">
        <f t="shared" si="1"/>
        <v>1.3862943611198906</v>
      </c>
    </row>
    <row r="89" spans="1:3" x14ac:dyDescent="0.25">
      <c r="A89" s="1">
        <v>44005</v>
      </c>
      <c r="B89">
        <v>16</v>
      </c>
      <c r="C89">
        <f t="shared" si="1"/>
        <v>2.8332133440562162</v>
      </c>
    </row>
    <row r="90" spans="1:3" x14ac:dyDescent="0.25">
      <c r="A90" s="1">
        <v>44006</v>
      </c>
      <c r="B90">
        <v>21</v>
      </c>
      <c r="C90">
        <f t="shared" si="1"/>
        <v>3.0910424533583161</v>
      </c>
    </row>
    <row r="91" spans="1:3" x14ac:dyDescent="0.25">
      <c r="A91" s="1">
        <v>44007</v>
      </c>
      <c r="B91">
        <v>16</v>
      </c>
      <c r="C91">
        <f t="shared" si="1"/>
        <v>2.8332133440562162</v>
      </c>
    </row>
    <row r="92" spans="1:3" x14ac:dyDescent="0.25">
      <c r="A92" s="1">
        <v>44008</v>
      </c>
      <c r="B92">
        <v>17</v>
      </c>
      <c r="C92">
        <f t="shared" si="1"/>
        <v>2.8903717578961645</v>
      </c>
    </row>
    <row r="93" spans="1:3" x14ac:dyDescent="0.25">
      <c r="A93" s="1">
        <v>44009</v>
      </c>
      <c r="B93">
        <v>6</v>
      </c>
      <c r="C93">
        <f t="shared" si="1"/>
        <v>1.9459101490553132</v>
      </c>
    </row>
    <row r="94" spans="1:3" x14ac:dyDescent="0.25">
      <c r="A94" s="1">
        <v>44010</v>
      </c>
      <c r="B94">
        <v>3</v>
      </c>
      <c r="C94">
        <f t="shared" si="1"/>
        <v>1.3862943611198906</v>
      </c>
    </row>
    <row r="95" spans="1:3" x14ac:dyDescent="0.25">
      <c r="A95" s="1">
        <v>44011</v>
      </c>
      <c r="B95">
        <v>6</v>
      </c>
      <c r="C95">
        <f t="shared" si="1"/>
        <v>1.9459101490553132</v>
      </c>
    </row>
    <row r="96" spans="1:3" x14ac:dyDescent="0.25">
      <c r="A96" s="1">
        <v>44012</v>
      </c>
      <c r="B96">
        <v>19</v>
      </c>
      <c r="C96">
        <f t="shared" si="1"/>
        <v>2.9957322735539909</v>
      </c>
    </row>
    <row r="97" spans="1:3" x14ac:dyDescent="0.25">
      <c r="A97" s="1">
        <v>44013</v>
      </c>
      <c r="B97">
        <v>14</v>
      </c>
      <c r="C97">
        <f t="shared" si="1"/>
        <v>2.7080502011022101</v>
      </c>
    </row>
    <row r="98" spans="1:3" x14ac:dyDescent="0.25">
      <c r="A98" s="1">
        <v>44014</v>
      </c>
      <c r="B98">
        <v>15</v>
      </c>
      <c r="C98">
        <f t="shared" si="1"/>
        <v>2.7725887222397811</v>
      </c>
    </row>
    <row r="99" spans="1:3" x14ac:dyDescent="0.25">
      <c r="A99" s="1">
        <v>44015</v>
      </c>
      <c r="B99">
        <v>15</v>
      </c>
      <c r="C99">
        <f t="shared" si="1"/>
        <v>2.7725887222397811</v>
      </c>
    </row>
    <row r="100" spans="1:3" x14ac:dyDescent="0.25">
      <c r="A100" s="1">
        <v>44016</v>
      </c>
      <c r="B100">
        <v>5</v>
      </c>
      <c r="C100">
        <f t="shared" si="1"/>
        <v>1.791759469228055</v>
      </c>
    </row>
    <row r="101" spans="1:3" x14ac:dyDescent="0.25">
      <c r="A101" s="1">
        <v>44017</v>
      </c>
      <c r="B101">
        <v>5</v>
      </c>
      <c r="C101">
        <f t="shared" si="1"/>
        <v>1.791759469228055</v>
      </c>
    </row>
    <row r="102" spans="1:3" x14ac:dyDescent="0.25">
      <c r="A102" s="1">
        <v>44018</v>
      </c>
      <c r="B102">
        <v>4</v>
      </c>
      <c r="C102">
        <f t="shared" si="1"/>
        <v>1.6094379124341003</v>
      </c>
    </row>
    <row r="103" spans="1:3" x14ac:dyDescent="0.25">
      <c r="A103" s="1">
        <v>44019</v>
      </c>
      <c r="B103">
        <v>7</v>
      </c>
      <c r="C103">
        <f t="shared" si="1"/>
        <v>2.0794415416798357</v>
      </c>
    </row>
    <row r="104" spans="1:3" x14ac:dyDescent="0.25">
      <c r="A104" s="1">
        <v>44020</v>
      </c>
      <c r="B104">
        <v>14</v>
      </c>
      <c r="C104">
        <f t="shared" si="1"/>
        <v>2.7080502011022101</v>
      </c>
    </row>
    <row r="105" spans="1:3" x14ac:dyDescent="0.25">
      <c r="A105" s="1">
        <v>44021</v>
      </c>
      <c r="B105">
        <v>9</v>
      </c>
      <c r="C105">
        <f t="shared" si="1"/>
        <v>2.3025850929940459</v>
      </c>
    </row>
    <row r="106" spans="1:3" x14ac:dyDescent="0.25">
      <c r="A106" s="1">
        <v>44022</v>
      </c>
      <c r="B106">
        <v>11</v>
      </c>
      <c r="C106">
        <f t="shared" si="1"/>
        <v>2.4849066497880004</v>
      </c>
    </row>
    <row r="107" spans="1:3" x14ac:dyDescent="0.25">
      <c r="A107" s="1">
        <v>44023</v>
      </c>
      <c r="B107">
        <v>6</v>
      </c>
      <c r="C107">
        <f t="shared" si="1"/>
        <v>1.9459101490553132</v>
      </c>
    </row>
    <row r="108" spans="1:3" x14ac:dyDescent="0.25">
      <c r="A108" s="1">
        <v>44024</v>
      </c>
      <c r="B108">
        <v>3</v>
      </c>
      <c r="C108">
        <f t="shared" si="1"/>
        <v>1.3862943611198906</v>
      </c>
    </row>
    <row r="109" spans="1:3" x14ac:dyDescent="0.25">
      <c r="A109" s="1">
        <v>44025</v>
      </c>
      <c r="B109">
        <v>5</v>
      </c>
      <c r="C109">
        <f t="shared" si="1"/>
        <v>1.791759469228055</v>
      </c>
    </row>
    <row r="110" spans="1:3" x14ac:dyDescent="0.25">
      <c r="A110" s="1">
        <v>44026</v>
      </c>
      <c r="B110">
        <v>12</v>
      </c>
      <c r="C110">
        <f t="shared" si="1"/>
        <v>2.5649493574615367</v>
      </c>
    </row>
    <row r="111" spans="1:3" x14ac:dyDescent="0.25">
      <c r="A111" s="1">
        <v>44027</v>
      </c>
      <c r="B111">
        <v>6</v>
      </c>
      <c r="C111">
        <f t="shared" si="1"/>
        <v>1.9459101490553132</v>
      </c>
    </row>
    <row r="112" spans="1:3" x14ac:dyDescent="0.25">
      <c r="A112" s="1">
        <v>44028</v>
      </c>
      <c r="B112">
        <v>11</v>
      </c>
      <c r="C112">
        <f t="shared" si="1"/>
        <v>2.4849066497880004</v>
      </c>
    </row>
    <row r="113" spans="1:3" x14ac:dyDescent="0.25">
      <c r="A113" s="1">
        <v>44029</v>
      </c>
      <c r="B113">
        <v>7</v>
      </c>
      <c r="C113">
        <f t="shared" si="1"/>
        <v>2.0794415416798357</v>
      </c>
    </row>
    <row r="114" spans="1:3" x14ac:dyDescent="0.25">
      <c r="A114" s="1">
        <v>44030</v>
      </c>
      <c r="B114">
        <v>6</v>
      </c>
      <c r="C114">
        <f t="shared" si="1"/>
        <v>1.9459101490553132</v>
      </c>
    </row>
    <row r="115" spans="1:3" x14ac:dyDescent="0.25">
      <c r="A115" s="1">
        <v>44031</v>
      </c>
      <c r="B115">
        <v>6</v>
      </c>
      <c r="C115">
        <f t="shared" si="1"/>
        <v>1.9459101490553132</v>
      </c>
    </row>
    <row r="116" spans="1:3" x14ac:dyDescent="0.25">
      <c r="A116" s="1">
        <v>44032</v>
      </c>
      <c r="B116">
        <v>3</v>
      </c>
      <c r="C116">
        <f t="shared" si="1"/>
        <v>1.3862943611198906</v>
      </c>
    </row>
    <row r="117" spans="1:3" x14ac:dyDescent="0.25">
      <c r="A117" s="1">
        <v>44033</v>
      </c>
      <c r="B117">
        <v>9</v>
      </c>
      <c r="C117">
        <f t="shared" si="1"/>
        <v>2.3025850929940459</v>
      </c>
    </row>
    <row r="118" spans="1:3" x14ac:dyDescent="0.25">
      <c r="A118" s="1">
        <v>44034</v>
      </c>
      <c r="B118">
        <v>6</v>
      </c>
      <c r="C118">
        <f t="shared" si="1"/>
        <v>1.9459101490553132</v>
      </c>
    </row>
    <row r="119" spans="1:3" x14ac:dyDescent="0.25">
      <c r="A119" s="1">
        <v>44035</v>
      </c>
      <c r="B119">
        <v>9</v>
      </c>
      <c r="C119">
        <f t="shared" si="1"/>
        <v>2.3025850929940459</v>
      </c>
    </row>
    <row r="120" spans="1:3" x14ac:dyDescent="0.25">
      <c r="A120" s="1">
        <v>44036</v>
      </c>
      <c r="B120">
        <v>4</v>
      </c>
      <c r="C120">
        <f t="shared" si="1"/>
        <v>1.6094379124341003</v>
      </c>
    </row>
    <row r="121" spans="1:3" x14ac:dyDescent="0.25">
      <c r="A121" s="1">
        <v>44037</v>
      </c>
      <c r="B121">
        <v>9</v>
      </c>
      <c r="C121">
        <f t="shared" si="1"/>
        <v>2.3025850929940459</v>
      </c>
    </row>
    <row r="122" spans="1:3" x14ac:dyDescent="0.25">
      <c r="A122" s="1">
        <v>44038</v>
      </c>
      <c r="B122">
        <v>7</v>
      </c>
      <c r="C122">
        <f t="shared" si="1"/>
        <v>2.0794415416798357</v>
      </c>
    </row>
    <row r="123" spans="1:3" x14ac:dyDescent="0.25">
      <c r="A123" s="1">
        <v>44039</v>
      </c>
      <c r="B123">
        <v>5</v>
      </c>
      <c r="C123">
        <f t="shared" si="1"/>
        <v>1.791759469228055</v>
      </c>
    </row>
    <row r="124" spans="1:3" x14ac:dyDescent="0.25">
      <c r="A124" s="1">
        <v>44040</v>
      </c>
      <c r="B124">
        <v>6</v>
      </c>
      <c r="C124">
        <f t="shared" si="1"/>
        <v>1.9459101490553132</v>
      </c>
    </row>
    <row r="125" spans="1:3" x14ac:dyDescent="0.25">
      <c r="A125" s="1">
        <v>44041</v>
      </c>
      <c r="B125">
        <v>12</v>
      </c>
      <c r="C125">
        <f t="shared" si="1"/>
        <v>2.5649493574615367</v>
      </c>
    </row>
    <row r="126" spans="1:3" x14ac:dyDescent="0.25">
      <c r="A126" s="1">
        <v>44042</v>
      </c>
      <c r="B126">
        <v>15</v>
      </c>
      <c r="C126">
        <f t="shared" si="1"/>
        <v>2.7725887222397811</v>
      </c>
    </row>
    <row r="127" spans="1:3" x14ac:dyDescent="0.25">
      <c r="A127" s="1">
        <v>44043</v>
      </c>
      <c r="B127">
        <v>7</v>
      </c>
      <c r="C127">
        <f t="shared" si="1"/>
        <v>2.0794415416798357</v>
      </c>
    </row>
    <row r="128" spans="1:3" x14ac:dyDescent="0.25">
      <c r="A128" s="1">
        <v>44044</v>
      </c>
      <c r="B128">
        <v>5</v>
      </c>
      <c r="C128">
        <f t="shared" si="1"/>
        <v>1.791759469228055</v>
      </c>
    </row>
    <row r="129" spans="1:3" x14ac:dyDescent="0.25">
      <c r="A129" s="1">
        <v>44045</v>
      </c>
      <c r="B129">
        <v>10</v>
      </c>
      <c r="C129">
        <f t="shared" si="1"/>
        <v>2.3978952727983707</v>
      </c>
    </row>
    <row r="130" spans="1:3" x14ac:dyDescent="0.25">
      <c r="A130" s="1">
        <v>44046</v>
      </c>
      <c r="B130">
        <v>1</v>
      </c>
      <c r="C130">
        <f t="shared" si="1"/>
        <v>0.69314718055994529</v>
      </c>
    </row>
    <row r="131" spans="1:3" x14ac:dyDescent="0.25">
      <c r="A131" s="1">
        <v>44047</v>
      </c>
      <c r="B131">
        <v>6</v>
      </c>
      <c r="C131">
        <f t="shared" ref="C131:C194" si="2">LN(B131+1)</f>
        <v>1.9459101490553132</v>
      </c>
    </row>
    <row r="132" spans="1:3" x14ac:dyDescent="0.25">
      <c r="A132" s="1">
        <v>44048</v>
      </c>
      <c r="B132">
        <v>18</v>
      </c>
      <c r="C132">
        <f t="shared" si="2"/>
        <v>2.9444389791664403</v>
      </c>
    </row>
    <row r="133" spans="1:3" x14ac:dyDescent="0.25">
      <c r="A133" s="1">
        <v>44049</v>
      </c>
      <c r="B133">
        <v>18</v>
      </c>
      <c r="C133">
        <f t="shared" si="2"/>
        <v>2.9444389791664403</v>
      </c>
    </row>
    <row r="134" spans="1:3" x14ac:dyDescent="0.25">
      <c r="A134" s="1">
        <v>44050</v>
      </c>
      <c r="B134">
        <v>13</v>
      </c>
      <c r="C134">
        <f t="shared" si="2"/>
        <v>2.6390573296152584</v>
      </c>
    </row>
    <row r="135" spans="1:3" x14ac:dyDescent="0.25">
      <c r="A135" s="1">
        <v>44051</v>
      </c>
      <c r="B135">
        <v>13</v>
      </c>
      <c r="C135">
        <f t="shared" si="2"/>
        <v>2.6390573296152584</v>
      </c>
    </row>
    <row r="136" spans="1:3" x14ac:dyDescent="0.25">
      <c r="A136" s="1">
        <v>44052</v>
      </c>
      <c r="B136">
        <v>7</v>
      </c>
      <c r="C136">
        <f t="shared" si="2"/>
        <v>2.0794415416798357</v>
      </c>
    </row>
    <row r="137" spans="1:3" x14ac:dyDescent="0.25">
      <c r="A137" s="1">
        <v>44053</v>
      </c>
      <c r="B137">
        <v>2</v>
      </c>
      <c r="C137">
        <f t="shared" si="2"/>
        <v>1.0986122886681098</v>
      </c>
    </row>
    <row r="138" spans="1:3" x14ac:dyDescent="0.25">
      <c r="A138" s="1">
        <v>44054</v>
      </c>
      <c r="B138">
        <v>12</v>
      </c>
      <c r="C138">
        <f t="shared" si="2"/>
        <v>2.5649493574615367</v>
      </c>
    </row>
    <row r="139" spans="1:3" x14ac:dyDescent="0.25">
      <c r="A139" s="1">
        <v>44055</v>
      </c>
      <c r="B139">
        <v>9</v>
      </c>
      <c r="C139">
        <f t="shared" si="2"/>
        <v>2.3025850929940459</v>
      </c>
    </row>
    <row r="140" spans="1:3" x14ac:dyDescent="0.25">
      <c r="A140" s="1">
        <v>44056</v>
      </c>
      <c r="B140">
        <v>14</v>
      </c>
      <c r="C140">
        <f t="shared" si="2"/>
        <v>2.7080502011022101</v>
      </c>
    </row>
    <row r="141" spans="1:3" x14ac:dyDescent="0.25">
      <c r="A141" s="1">
        <v>44057</v>
      </c>
      <c r="B141">
        <v>14</v>
      </c>
      <c r="C141">
        <f t="shared" si="2"/>
        <v>2.7080502011022101</v>
      </c>
    </row>
    <row r="142" spans="1:3" x14ac:dyDescent="0.25">
      <c r="A142" s="1">
        <v>44058</v>
      </c>
      <c r="B142">
        <v>11</v>
      </c>
      <c r="C142">
        <f t="shared" si="2"/>
        <v>2.4849066497880004</v>
      </c>
    </row>
    <row r="143" spans="1:3" x14ac:dyDescent="0.25">
      <c r="A143" s="1">
        <v>44059</v>
      </c>
      <c r="B143">
        <v>8</v>
      </c>
      <c r="C143">
        <f t="shared" si="2"/>
        <v>2.1972245773362196</v>
      </c>
    </row>
    <row r="144" spans="1:3" x14ac:dyDescent="0.25">
      <c r="A144" s="1">
        <v>44060</v>
      </c>
      <c r="B144">
        <v>8</v>
      </c>
      <c r="C144">
        <f t="shared" si="2"/>
        <v>2.1972245773362196</v>
      </c>
    </row>
    <row r="145" spans="1:3" x14ac:dyDescent="0.25">
      <c r="A145" s="1">
        <v>44061</v>
      </c>
      <c r="B145">
        <v>11</v>
      </c>
      <c r="C145">
        <f t="shared" si="2"/>
        <v>2.4849066497880004</v>
      </c>
    </row>
    <row r="146" spans="1:3" x14ac:dyDescent="0.25">
      <c r="A146" s="1">
        <v>44062</v>
      </c>
      <c r="B146">
        <v>17</v>
      </c>
      <c r="C146">
        <f t="shared" si="2"/>
        <v>2.8903717578961645</v>
      </c>
    </row>
    <row r="147" spans="1:3" x14ac:dyDescent="0.25">
      <c r="A147" s="1">
        <v>44063</v>
      </c>
      <c r="B147">
        <v>12</v>
      </c>
      <c r="C147">
        <f t="shared" si="2"/>
        <v>2.5649493574615367</v>
      </c>
    </row>
    <row r="148" spans="1:3" x14ac:dyDescent="0.25">
      <c r="A148" s="1">
        <v>44064</v>
      </c>
      <c r="B148">
        <v>13</v>
      </c>
      <c r="C148">
        <f t="shared" si="2"/>
        <v>2.6390573296152584</v>
      </c>
    </row>
    <row r="149" spans="1:3" x14ac:dyDescent="0.25">
      <c r="A149" s="1">
        <v>44065</v>
      </c>
      <c r="B149">
        <v>13</v>
      </c>
      <c r="C149">
        <f t="shared" si="2"/>
        <v>2.6390573296152584</v>
      </c>
    </row>
    <row r="150" spans="1:3" x14ac:dyDescent="0.25">
      <c r="A150" s="1">
        <v>44066</v>
      </c>
      <c r="B150">
        <v>4</v>
      </c>
      <c r="C150">
        <f t="shared" si="2"/>
        <v>1.6094379124341003</v>
      </c>
    </row>
    <row r="151" spans="1:3" x14ac:dyDescent="0.25">
      <c r="A151" s="1">
        <v>44067</v>
      </c>
      <c r="B151">
        <v>5</v>
      </c>
      <c r="C151">
        <f t="shared" si="2"/>
        <v>1.791759469228055</v>
      </c>
    </row>
    <row r="152" spans="1:3" x14ac:dyDescent="0.25">
      <c r="A152" s="1">
        <v>44068</v>
      </c>
      <c r="B152">
        <v>17</v>
      </c>
      <c r="C152">
        <f t="shared" si="2"/>
        <v>2.8903717578961645</v>
      </c>
    </row>
    <row r="153" spans="1:3" x14ac:dyDescent="0.25">
      <c r="A153" s="1">
        <v>44069</v>
      </c>
      <c r="B153">
        <v>17</v>
      </c>
      <c r="C153">
        <f t="shared" si="2"/>
        <v>2.8903717578961645</v>
      </c>
    </row>
    <row r="154" spans="1:3" x14ac:dyDescent="0.25">
      <c r="A154" s="1">
        <v>44070</v>
      </c>
      <c r="B154">
        <v>16</v>
      </c>
      <c r="C154">
        <f t="shared" si="2"/>
        <v>2.8332133440562162</v>
      </c>
    </row>
    <row r="155" spans="1:3" x14ac:dyDescent="0.25">
      <c r="A155" s="1">
        <v>44071</v>
      </c>
      <c r="B155">
        <v>8</v>
      </c>
      <c r="C155">
        <f t="shared" si="2"/>
        <v>2.1972245773362196</v>
      </c>
    </row>
    <row r="156" spans="1:3" x14ac:dyDescent="0.25">
      <c r="A156" s="1">
        <v>44072</v>
      </c>
      <c r="B156">
        <v>14</v>
      </c>
      <c r="C156">
        <f t="shared" si="2"/>
        <v>2.7080502011022101</v>
      </c>
    </row>
    <row r="157" spans="1:3" x14ac:dyDescent="0.25">
      <c r="A157" s="1">
        <v>44073</v>
      </c>
      <c r="B157">
        <v>1</v>
      </c>
      <c r="C157">
        <f t="shared" si="2"/>
        <v>0.69314718055994529</v>
      </c>
    </row>
    <row r="158" spans="1:3" x14ac:dyDescent="0.25">
      <c r="A158" s="1">
        <v>44074</v>
      </c>
      <c r="B158">
        <v>6</v>
      </c>
      <c r="C158">
        <f t="shared" si="2"/>
        <v>1.9459101490553132</v>
      </c>
    </row>
    <row r="159" spans="1:3" x14ac:dyDescent="0.25">
      <c r="A159" s="1">
        <v>44075</v>
      </c>
      <c r="B159">
        <v>19</v>
      </c>
      <c r="C159">
        <f t="shared" si="2"/>
        <v>2.9957322735539909</v>
      </c>
    </row>
    <row r="160" spans="1:3" x14ac:dyDescent="0.25">
      <c r="A160" s="1">
        <v>44076</v>
      </c>
      <c r="B160">
        <v>20</v>
      </c>
      <c r="C160">
        <f t="shared" si="2"/>
        <v>3.044522437723423</v>
      </c>
    </row>
    <row r="161" spans="1:3" x14ac:dyDescent="0.25">
      <c r="A161" s="1">
        <v>44077</v>
      </c>
      <c r="B161">
        <v>14</v>
      </c>
      <c r="C161">
        <f t="shared" si="2"/>
        <v>2.7080502011022101</v>
      </c>
    </row>
    <row r="162" spans="1:3" x14ac:dyDescent="0.25">
      <c r="A162" s="1">
        <v>44078</v>
      </c>
      <c r="B162">
        <v>8</v>
      </c>
      <c r="C162">
        <f t="shared" si="2"/>
        <v>2.1972245773362196</v>
      </c>
    </row>
    <row r="163" spans="1:3" x14ac:dyDescent="0.25">
      <c r="A163" s="1">
        <v>44079</v>
      </c>
      <c r="B163">
        <v>13</v>
      </c>
      <c r="C163">
        <f t="shared" si="2"/>
        <v>2.6390573296152584</v>
      </c>
    </row>
    <row r="164" spans="1:3" x14ac:dyDescent="0.25">
      <c r="A164" s="1">
        <v>44080</v>
      </c>
      <c r="B164">
        <v>7</v>
      </c>
      <c r="C164">
        <f t="shared" si="2"/>
        <v>2.0794415416798357</v>
      </c>
    </row>
    <row r="165" spans="1:3" x14ac:dyDescent="0.25">
      <c r="A165" s="1">
        <v>44081</v>
      </c>
      <c r="B165">
        <v>4</v>
      </c>
      <c r="C165">
        <f t="shared" si="2"/>
        <v>1.6094379124341003</v>
      </c>
    </row>
    <row r="166" spans="1:3" x14ac:dyDescent="0.25">
      <c r="A166" s="1">
        <v>44082</v>
      </c>
      <c r="B166">
        <v>12</v>
      </c>
      <c r="C166">
        <f t="shared" si="2"/>
        <v>2.5649493574615367</v>
      </c>
    </row>
    <row r="167" spans="1:3" x14ac:dyDescent="0.25">
      <c r="A167" s="1">
        <v>44083</v>
      </c>
      <c r="B167">
        <v>11</v>
      </c>
      <c r="C167">
        <f t="shared" si="2"/>
        <v>2.4849066497880004</v>
      </c>
    </row>
    <row r="168" spans="1:3" x14ac:dyDescent="0.25">
      <c r="A168" s="1">
        <v>44084</v>
      </c>
      <c r="B168">
        <v>12</v>
      </c>
      <c r="C168">
        <f t="shared" si="2"/>
        <v>2.5649493574615367</v>
      </c>
    </row>
    <row r="169" spans="1:3" x14ac:dyDescent="0.25">
      <c r="A169" s="1">
        <v>44085</v>
      </c>
      <c r="B169">
        <v>10</v>
      </c>
      <c r="C169">
        <f t="shared" si="2"/>
        <v>2.3978952727983707</v>
      </c>
    </row>
    <row r="170" spans="1:3" x14ac:dyDescent="0.25">
      <c r="A170" s="1">
        <v>44086</v>
      </c>
      <c r="B170">
        <v>13</v>
      </c>
      <c r="C170">
        <f t="shared" si="2"/>
        <v>2.6390573296152584</v>
      </c>
    </row>
    <row r="171" spans="1:3" x14ac:dyDescent="0.25">
      <c r="A171" s="1">
        <v>44087</v>
      </c>
      <c r="B171">
        <v>6</v>
      </c>
      <c r="C171">
        <f t="shared" si="2"/>
        <v>1.9459101490553132</v>
      </c>
    </row>
    <row r="172" spans="1:3" x14ac:dyDescent="0.25">
      <c r="A172" s="1">
        <v>44088</v>
      </c>
      <c r="B172">
        <v>15</v>
      </c>
      <c r="C172">
        <f t="shared" si="2"/>
        <v>2.7725887222397811</v>
      </c>
    </row>
    <row r="173" spans="1:3" x14ac:dyDescent="0.25">
      <c r="A173" s="1">
        <v>44089</v>
      </c>
      <c r="B173">
        <v>24</v>
      </c>
      <c r="C173">
        <f t="shared" si="2"/>
        <v>3.2188758248682006</v>
      </c>
    </row>
    <row r="174" spans="1:3" x14ac:dyDescent="0.25">
      <c r="A174" s="1">
        <v>44090</v>
      </c>
      <c r="B174">
        <v>10</v>
      </c>
      <c r="C174">
        <f t="shared" si="2"/>
        <v>2.3978952727983707</v>
      </c>
    </row>
    <row r="175" spans="1:3" x14ac:dyDescent="0.25">
      <c r="A175" s="1">
        <v>44091</v>
      </c>
      <c r="B175">
        <v>16</v>
      </c>
      <c r="C175">
        <f t="shared" si="2"/>
        <v>2.8332133440562162</v>
      </c>
    </row>
    <row r="176" spans="1:3" x14ac:dyDescent="0.25">
      <c r="A176" s="1">
        <v>44092</v>
      </c>
      <c r="B176">
        <v>17</v>
      </c>
      <c r="C176">
        <f t="shared" si="2"/>
        <v>2.8903717578961645</v>
      </c>
    </row>
    <row r="177" spans="1:3" x14ac:dyDescent="0.25">
      <c r="A177" s="1">
        <v>44093</v>
      </c>
      <c r="B177">
        <v>12</v>
      </c>
      <c r="C177">
        <f t="shared" si="2"/>
        <v>2.5649493574615367</v>
      </c>
    </row>
    <row r="178" spans="1:3" x14ac:dyDescent="0.25">
      <c r="A178" s="1">
        <v>44094</v>
      </c>
      <c r="B178">
        <v>11</v>
      </c>
      <c r="C178">
        <f t="shared" si="2"/>
        <v>2.4849066497880004</v>
      </c>
    </row>
    <row r="179" spans="1:3" x14ac:dyDescent="0.25">
      <c r="A179" s="1">
        <v>44095</v>
      </c>
      <c r="B179">
        <v>5</v>
      </c>
      <c r="C179">
        <f t="shared" si="2"/>
        <v>1.791759469228055</v>
      </c>
    </row>
    <row r="180" spans="1:3" x14ac:dyDescent="0.25">
      <c r="A180" s="1">
        <v>44096</v>
      </c>
      <c r="B180">
        <v>18</v>
      </c>
      <c r="C180">
        <f t="shared" si="2"/>
        <v>2.9444389791664403</v>
      </c>
    </row>
    <row r="181" spans="1:3" x14ac:dyDescent="0.25">
      <c r="A181" s="1">
        <v>44097</v>
      </c>
      <c r="B181">
        <v>28</v>
      </c>
      <c r="C181">
        <f t="shared" si="2"/>
        <v>3.3672958299864741</v>
      </c>
    </row>
    <row r="182" spans="1:3" x14ac:dyDescent="0.25">
      <c r="A182" s="1">
        <v>44098</v>
      </c>
      <c r="B182">
        <v>25</v>
      </c>
      <c r="C182">
        <f t="shared" si="2"/>
        <v>3.2580965380214821</v>
      </c>
    </row>
    <row r="183" spans="1:3" x14ac:dyDescent="0.25">
      <c r="A183" s="1">
        <v>44099</v>
      </c>
      <c r="B183">
        <v>23</v>
      </c>
      <c r="C183">
        <f t="shared" si="2"/>
        <v>3.1780538303479458</v>
      </c>
    </row>
    <row r="184" spans="1:3" x14ac:dyDescent="0.25">
      <c r="A184" s="1">
        <v>44100</v>
      </c>
      <c r="B184">
        <v>32</v>
      </c>
      <c r="C184">
        <f t="shared" si="2"/>
        <v>3.4965075614664802</v>
      </c>
    </row>
    <row r="185" spans="1:3" x14ac:dyDescent="0.25">
      <c r="A185" s="1">
        <v>44101</v>
      </c>
      <c r="B185">
        <v>8</v>
      </c>
      <c r="C185">
        <f t="shared" si="2"/>
        <v>2.1972245773362196</v>
      </c>
    </row>
    <row r="186" spans="1:3" x14ac:dyDescent="0.25">
      <c r="A186" s="1">
        <v>44102</v>
      </c>
      <c r="B186">
        <v>15</v>
      </c>
      <c r="C186">
        <f t="shared" si="2"/>
        <v>2.7725887222397811</v>
      </c>
    </row>
    <row r="187" spans="1:3" x14ac:dyDescent="0.25">
      <c r="A187" s="1">
        <v>44103</v>
      </c>
      <c r="B187">
        <v>36</v>
      </c>
      <c r="C187">
        <f t="shared" si="2"/>
        <v>3.6109179126442243</v>
      </c>
    </row>
    <row r="188" spans="1:3" x14ac:dyDescent="0.25">
      <c r="A188" s="1">
        <v>44104</v>
      </c>
      <c r="B188">
        <v>30</v>
      </c>
      <c r="C188">
        <f t="shared" si="2"/>
        <v>3.4339872044851463</v>
      </c>
    </row>
    <row r="189" spans="1:3" x14ac:dyDescent="0.25">
      <c r="A189" s="1">
        <v>44105</v>
      </c>
      <c r="B189">
        <v>30</v>
      </c>
      <c r="C189">
        <f t="shared" si="2"/>
        <v>3.4339872044851463</v>
      </c>
    </row>
    <row r="190" spans="1:3" x14ac:dyDescent="0.25">
      <c r="A190" s="1">
        <v>44106</v>
      </c>
      <c r="B190">
        <v>27</v>
      </c>
      <c r="C190">
        <f t="shared" si="2"/>
        <v>3.3322045101752038</v>
      </c>
    </row>
    <row r="191" spans="1:3" x14ac:dyDescent="0.25">
      <c r="A191" s="1">
        <v>44107</v>
      </c>
      <c r="B191">
        <v>34</v>
      </c>
      <c r="C191">
        <f t="shared" si="2"/>
        <v>3.5553480614894135</v>
      </c>
    </row>
    <row r="192" spans="1:3" x14ac:dyDescent="0.25">
      <c r="A192" s="1">
        <v>44108</v>
      </c>
      <c r="B192">
        <v>26</v>
      </c>
      <c r="C192">
        <f t="shared" si="2"/>
        <v>3.2958368660043291</v>
      </c>
    </row>
    <row r="193" spans="1:3" x14ac:dyDescent="0.25">
      <c r="A193" s="1">
        <v>44109</v>
      </c>
      <c r="B193">
        <v>29</v>
      </c>
      <c r="C193">
        <f t="shared" si="2"/>
        <v>3.4011973816621555</v>
      </c>
    </row>
    <row r="194" spans="1:3" x14ac:dyDescent="0.25">
      <c r="A194" s="1">
        <v>44110</v>
      </c>
      <c r="B194">
        <v>58</v>
      </c>
      <c r="C194">
        <f t="shared" si="2"/>
        <v>4.0775374439057197</v>
      </c>
    </row>
    <row r="195" spans="1:3" x14ac:dyDescent="0.25">
      <c r="A195" s="1">
        <v>44111</v>
      </c>
      <c r="B195">
        <v>75</v>
      </c>
      <c r="C195">
        <f t="shared" ref="C195:C208" si="3">LN(B195+1)</f>
        <v>4.3307333402863311</v>
      </c>
    </row>
    <row r="196" spans="1:3" x14ac:dyDescent="0.25">
      <c r="A196" s="1">
        <v>44112</v>
      </c>
      <c r="B196">
        <v>75</v>
      </c>
      <c r="C196">
        <f t="shared" si="3"/>
        <v>4.3307333402863311</v>
      </c>
    </row>
    <row r="197" spans="1:3" x14ac:dyDescent="0.25">
      <c r="A197" s="1">
        <v>44113</v>
      </c>
      <c r="B197">
        <v>52</v>
      </c>
      <c r="C197">
        <f t="shared" si="3"/>
        <v>3.970291913552122</v>
      </c>
    </row>
    <row r="198" spans="1:3" x14ac:dyDescent="0.25">
      <c r="A198" s="1">
        <v>44114</v>
      </c>
      <c r="B198">
        <v>53</v>
      </c>
      <c r="C198">
        <f t="shared" si="3"/>
        <v>3.9889840465642745</v>
      </c>
    </row>
    <row r="199" spans="1:3" x14ac:dyDescent="0.25">
      <c r="A199" s="1">
        <v>44115</v>
      </c>
      <c r="B199">
        <v>32</v>
      </c>
      <c r="C199">
        <f t="shared" si="3"/>
        <v>3.4965075614664802</v>
      </c>
    </row>
    <row r="200" spans="1:3" x14ac:dyDescent="0.25">
      <c r="A200" s="1">
        <v>44116</v>
      </c>
      <c r="B200">
        <v>35</v>
      </c>
      <c r="C200">
        <f t="shared" si="3"/>
        <v>3.5835189384561099</v>
      </c>
    </row>
    <row r="201" spans="1:3" x14ac:dyDescent="0.25">
      <c r="A201" s="1">
        <v>44117</v>
      </c>
      <c r="B201">
        <v>62</v>
      </c>
      <c r="C201">
        <f t="shared" si="3"/>
        <v>4.1431347263915326</v>
      </c>
    </row>
    <row r="202" spans="1:3" x14ac:dyDescent="0.25">
      <c r="A202" s="1">
        <v>44118</v>
      </c>
      <c r="B202">
        <v>116</v>
      </c>
      <c r="C202">
        <f t="shared" si="3"/>
        <v>4.7621739347977563</v>
      </c>
    </row>
    <row r="203" spans="1:3" x14ac:dyDescent="0.25">
      <c r="A203" s="1">
        <v>44119</v>
      </c>
      <c r="B203">
        <v>91</v>
      </c>
      <c r="C203">
        <f t="shared" si="3"/>
        <v>4.5217885770490405</v>
      </c>
    </row>
    <row r="204" spans="1:3" x14ac:dyDescent="0.25">
      <c r="A204" s="1">
        <v>44120</v>
      </c>
      <c r="B204">
        <v>132</v>
      </c>
      <c r="C204">
        <f t="shared" si="3"/>
        <v>4.8903491282217537</v>
      </c>
    </row>
    <row r="205" spans="1:3" x14ac:dyDescent="0.25">
      <c r="A205" s="1">
        <v>44121</v>
      </c>
      <c r="B205">
        <v>84</v>
      </c>
      <c r="C205">
        <f t="shared" si="3"/>
        <v>4.4426512564903167</v>
      </c>
    </row>
    <row r="206" spans="1:3" x14ac:dyDescent="0.25">
      <c r="A206" s="1">
        <v>44122</v>
      </c>
      <c r="B206">
        <v>49</v>
      </c>
      <c r="C206">
        <f t="shared" si="3"/>
        <v>3.912023005428146</v>
      </c>
    </row>
    <row r="207" spans="1:3" x14ac:dyDescent="0.25">
      <c r="A207" s="1">
        <v>44123</v>
      </c>
      <c r="B207">
        <v>41</v>
      </c>
      <c r="C207">
        <f t="shared" si="3"/>
        <v>3.7376696182833684</v>
      </c>
    </row>
    <row r="208" spans="1:3" x14ac:dyDescent="0.25">
      <c r="A208" s="1">
        <v>44124</v>
      </c>
      <c r="B208">
        <v>107</v>
      </c>
      <c r="C208">
        <f t="shared" si="3"/>
        <v>4.6821312271242199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abSelected="1" topLeftCell="A251" workbookViewId="0">
      <selection activeCell="E276" sqref="E276"/>
    </sheetView>
  </sheetViews>
  <sheetFormatPr defaultRowHeight="15" x14ac:dyDescent="0.25"/>
  <cols>
    <col min="1" max="1" width="10.140625" bestFit="1" customWidth="1"/>
    <col min="2" max="2" width="20.5703125" customWidth="1"/>
    <col min="3" max="3" width="19" customWidth="1"/>
    <col min="4" max="4" width="29.5703125" customWidth="1"/>
    <col min="5" max="5" width="29.85546875" customWidth="1"/>
    <col min="7" max="7" width="12.28515625" customWidth="1"/>
    <col min="8" max="8" width="17.7109375" customWidth="1"/>
    <col min="9" max="9" width="15.85546875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s="2">
        <v>43918</v>
      </c>
      <c r="B2" s="3">
        <v>1.0986122886681098</v>
      </c>
      <c r="F2">
        <f>EXP(B2)-1</f>
        <v>2.0000000000000004</v>
      </c>
    </row>
    <row r="3" spans="1:9" x14ac:dyDescent="0.25">
      <c r="A3" s="2">
        <v>43919</v>
      </c>
      <c r="B3" s="3">
        <v>1.6094379124341003</v>
      </c>
      <c r="F3">
        <f t="shared" ref="F3:F66" si="0">EXP(B3)-1</f>
        <v>3.9999999999999991</v>
      </c>
    </row>
    <row r="4" spans="1:9" x14ac:dyDescent="0.25">
      <c r="A4" s="2">
        <v>43920</v>
      </c>
      <c r="B4" s="3">
        <v>2.3025850929940459</v>
      </c>
      <c r="F4">
        <f t="shared" si="0"/>
        <v>9.0000000000000018</v>
      </c>
    </row>
    <row r="5" spans="1:9" x14ac:dyDescent="0.25">
      <c r="A5" s="2">
        <v>43921</v>
      </c>
      <c r="B5" s="3">
        <v>1.0986122886681098</v>
      </c>
      <c r="F5">
        <f t="shared" si="0"/>
        <v>2.0000000000000004</v>
      </c>
    </row>
    <row r="6" spans="1:9" x14ac:dyDescent="0.25">
      <c r="A6" s="2">
        <v>43922</v>
      </c>
      <c r="B6" s="3">
        <v>2.3978952727983707</v>
      </c>
      <c r="F6">
        <f t="shared" si="0"/>
        <v>10.000000000000002</v>
      </c>
    </row>
    <row r="7" spans="1:9" x14ac:dyDescent="0.25">
      <c r="A7" s="2">
        <v>43923</v>
      </c>
      <c r="B7" s="3">
        <v>2.7080502011022101</v>
      </c>
      <c r="F7">
        <f t="shared" si="0"/>
        <v>14</v>
      </c>
    </row>
    <row r="8" spans="1:9" x14ac:dyDescent="0.25">
      <c r="A8" s="2">
        <v>43924</v>
      </c>
      <c r="B8" s="3">
        <v>2.7080502011022101</v>
      </c>
      <c r="F8">
        <f t="shared" si="0"/>
        <v>14</v>
      </c>
    </row>
    <row r="9" spans="1:9" x14ac:dyDescent="0.25">
      <c r="A9" s="2">
        <v>43925</v>
      </c>
      <c r="B9" s="3">
        <v>2.1972245773362196</v>
      </c>
      <c r="F9">
        <f t="shared" si="0"/>
        <v>8.0000000000000018</v>
      </c>
    </row>
    <row r="10" spans="1:9" x14ac:dyDescent="0.25">
      <c r="A10" s="2">
        <v>43926</v>
      </c>
      <c r="B10" s="3">
        <v>2.7725887222397811</v>
      </c>
      <c r="F10">
        <f t="shared" si="0"/>
        <v>14.999999999999998</v>
      </c>
    </row>
    <row r="11" spans="1:9" x14ac:dyDescent="0.25">
      <c r="A11" s="2">
        <v>43927</v>
      </c>
      <c r="B11" s="3">
        <v>2.6390573296152584</v>
      </c>
      <c r="F11">
        <f t="shared" si="0"/>
        <v>12.999999999999996</v>
      </c>
    </row>
    <row r="12" spans="1:9" x14ac:dyDescent="0.25">
      <c r="A12" s="2">
        <v>43928</v>
      </c>
      <c r="B12" s="3">
        <v>3.1354942159291497</v>
      </c>
      <c r="F12">
        <f t="shared" si="0"/>
        <v>22</v>
      </c>
    </row>
    <row r="13" spans="1:9" x14ac:dyDescent="0.25">
      <c r="A13" s="2">
        <v>43929</v>
      </c>
      <c r="B13" s="3">
        <v>3.4339872044851463</v>
      </c>
      <c r="F13">
        <f t="shared" si="0"/>
        <v>30</v>
      </c>
    </row>
    <row r="14" spans="1:9" x14ac:dyDescent="0.25">
      <c r="A14" s="2">
        <v>43930</v>
      </c>
      <c r="B14" s="3">
        <v>2.7725887222397811</v>
      </c>
      <c r="F14">
        <f t="shared" si="0"/>
        <v>14.999999999999998</v>
      </c>
    </row>
    <row r="15" spans="1:9" x14ac:dyDescent="0.25">
      <c r="A15" s="2">
        <v>43931</v>
      </c>
      <c r="B15" s="3">
        <v>2.0794415416798357</v>
      </c>
      <c r="F15">
        <f t="shared" si="0"/>
        <v>6.9999999999999982</v>
      </c>
    </row>
    <row r="16" spans="1:9" x14ac:dyDescent="0.25">
      <c r="A16" s="2">
        <v>43932</v>
      </c>
      <c r="B16" s="3">
        <v>3.3322045101752038</v>
      </c>
      <c r="F16">
        <f t="shared" si="0"/>
        <v>26.999999999999996</v>
      </c>
    </row>
    <row r="17" spans="1:6" x14ac:dyDescent="0.25">
      <c r="A17" s="2">
        <v>43933</v>
      </c>
      <c r="B17" s="3">
        <v>3.2188758248682006</v>
      </c>
      <c r="F17">
        <f t="shared" si="0"/>
        <v>23.999999999999996</v>
      </c>
    </row>
    <row r="18" spans="1:6" x14ac:dyDescent="0.25">
      <c r="A18" s="2">
        <v>43934</v>
      </c>
      <c r="B18" s="3">
        <v>2.6390573296152584</v>
      </c>
      <c r="F18">
        <f t="shared" si="0"/>
        <v>12.999999999999996</v>
      </c>
    </row>
    <row r="19" spans="1:6" x14ac:dyDescent="0.25">
      <c r="A19" s="2">
        <v>43935</v>
      </c>
      <c r="B19" s="3">
        <v>2.9444389791664403</v>
      </c>
      <c r="F19">
        <f t="shared" si="0"/>
        <v>17.999999999999996</v>
      </c>
    </row>
    <row r="20" spans="1:6" x14ac:dyDescent="0.25">
      <c r="A20" s="2">
        <v>43936</v>
      </c>
      <c r="B20" s="3">
        <v>3.1780538303479458</v>
      </c>
      <c r="F20">
        <f t="shared" si="0"/>
        <v>23.000000000000004</v>
      </c>
    </row>
    <row r="21" spans="1:6" x14ac:dyDescent="0.25">
      <c r="A21" s="2">
        <v>43937</v>
      </c>
      <c r="B21" s="3">
        <v>3.3672958299864741</v>
      </c>
      <c r="F21">
        <f t="shared" si="0"/>
        <v>28.000000000000004</v>
      </c>
    </row>
    <row r="22" spans="1:6" x14ac:dyDescent="0.25">
      <c r="A22" s="2">
        <v>43938</v>
      </c>
      <c r="B22" s="3">
        <v>2.9444389791664403</v>
      </c>
      <c r="F22">
        <f t="shared" si="0"/>
        <v>17.999999999999996</v>
      </c>
    </row>
    <row r="23" spans="1:6" x14ac:dyDescent="0.25">
      <c r="A23" s="2">
        <v>43939</v>
      </c>
      <c r="B23" s="3">
        <v>2.7725887222397811</v>
      </c>
      <c r="F23">
        <f t="shared" si="0"/>
        <v>14.999999999999998</v>
      </c>
    </row>
    <row r="24" spans="1:6" x14ac:dyDescent="0.25">
      <c r="A24" s="2">
        <v>43940</v>
      </c>
      <c r="B24" s="3">
        <v>2.6390573296152584</v>
      </c>
      <c r="F24">
        <f t="shared" si="0"/>
        <v>12.999999999999996</v>
      </c>
    </row>
    <row r="25" spans="1:6" x14ac:dyDescent="0.25">
      <c r="A25" s="2">
        <v>43941</v>
      </c>
      <c r="B25" s="3">
        <v>3.044522437723423</v>
      </c>
      <c r="F25">
        <f t="shared" si="0"/>
        <v>20</v>
      </c>
    </row>
    <row r="26" spans="1:6" x14ac:dyDescent="0.25">
      <c r="A26" s="2">
        <v>43942</v>
      </c>
      <c r="B26" s="3">
        <v>3.0910424533583161</v>
      </c>
      <c r="F26">
        <f t="shared" si="0"/>
        <v>21.000000000000004</v>
      </c>
    </row>
    <row r="27" spans="1:6" x14ac:dyDescent="0.25">
      <c r="A27" s="2">
        <v>43943</v>
      </c>
      <c r="B27" s="3">
        <v>3.2580965380214821</v>
      </c>
      <c r="F27">
        <f t="shared" si="0"/>
        <v>25.000000000000004</v>
      </c>
    </row>
    <row r="28" spans="1:6" x14ac:dyDescent="0.25">
      <c r="A28" s="2">
        <v>43944</v>
      </c>
      <c r="B28" s="3">
        <v>3.3672958299864741</v>
      </c>
      <c r="F28">
        <f t="shared" si="0"/>
        <v>28.000000000000004</v>
      </c>
    </row>
    <row r="29" spans="1:6" x14ac:dyDescent="0.25">
      <c r="A29" s="2">
        <v>43945</v>
      </c>
      <c r="B29" s="3">
        <v>3.713572066704308</v>
      </c>
      <c r="F29">
        <f t="shared" si="0"/>
        <v>40.000000000000007</v>
      </c>
    </row>
    <row r="30" spans="1:6" x14ac:dyDescent="0.25">
      <c r="A30" s="2">
        <v>43946</v>
      </c>
      <c r="B30" s="3">
        <v>3.4339872044851463</v>
      </c>
      <c r="F30">
        <f t="shared" si="0"/>
        <v>30</v>
      </c>
    </row>
    <row r="31" spans="1:6" x14ac:dyDescent="0.25">
      <c r="A31" s="2">
        <v>43947</v>
      </c>
      <c r="B31" s="3">
        <v>2.4849066497880004</v>
      </c>
      <c r="F31">
        <f t="shared" si="0"/>
        <v>11</v>
      </c>
    </row>
    <row r="32" spans="1:6" x14ac:dyDescent="0.25">
      <c r="A32" s="2">
        <v>43948</v>
      </c>
      <c r="B32" s="3">
        <v>3.3322045101752038</v>
      </c>
      <c r="F32">
        <f t="shared" si="0"/>
        <v>26.999999999999996</v>
      </c>
    </row>
    <row r="33" spans="1:6" x14ac:dyDescent="0.25">
      <c r="A33" s="2">
        <v>43949</v>
      </c>
      <c r="B33" s="3">
        <v>3.5553480614894135</v>
      </c>
      <c r="F33">
        <f t="shared" si="0"/>
        <v>33.999999999999993</v>
      </c>
    </row>
    <row r="34" spans="1:6" x14ac:dyDescent="0.25">
      <c r="A34" s="2">
        <v>43950</v>
      </c>
      <c r="B34" s="3">
        <v>3.3672958299864741</v>
      </c>
      <c r="F34">
        <f t="shared" si="0"/>
        <v>28.000000000000004</v>
      </c>
    </row>
    <row r="35" spans="1:6" x14ac:dyDescent="0.25">
      <c r="A35" s="2">
        <v>43951</v>
      </c>
      <c r="B35" s="3">
        <v>3.044522437723423</v>
      </c>
      <c r="F35">
        <f t="shared" si="0"/>
        <v>20</v>
      </c>
    </row>
    <row r="36" spans="1:6" x14ac:dyDescent="0.25">
      <c r="A36" s="2">
        <v>43952</v>
      </c>
      <c r="B36" s="3">
        <v>1.9459101490553132</v>
      </c>
      <c r="F36">
        <f t="shared" si="0"/>
        <v>5.9999999999999991</v>
      </c>
    </row>
    <row r="37" spans="1:6" x14ac:dyDescent="0.25">
      <c r="A37" s="2">
        <v>43953</v>
      </c>
      <c r="B37" s="3">
        <v>2.7080502011022101</v>
      </c>
      <c r="F37">
        <f t="shared" si="0"/>
        <v>14</v>
      </c>
    </row>
    <row r="38" spans="1:6" x14ac:dyDescent="0.25">
      <c r="A38" s="2">
        <v>43954</v>
      </c>
      <c r="B38" s="3">
        <v>2.7080502011022101</v>
      </c>
      <c r="F38">
        <f t="shared" si="0"/>
        <v>14</v>
      </c>
    </row>
    <row r="39" spans="1:6" x14ac:dyDescent="0.25">
      <c r="A39" s="2">
        <v>43955</v>
      </c>
      <c r="B39" s="3">
        <v>3.044522437723423</v>
      </c>
      <c r="F39">
        <f t="shared" si="0"/>
        <v>20</v>
      </c>
    </row>
    <row r="40" spans="1:6" x14ac:dyDescent="0.25">
      <c r="A40" s="2">
        <v>43956</v>
      </c>
      <c r="B40" s="3">
        <v>2.9444389791664403</v>
      </c>
      <c r="F40">
        <f t="shared" si="0"/>
        <v>17.999999999999996</v>
      </c>
    </row>
    <row r="41" spans="1:6" x14ac:dyDescent="0.25">
      <c r="A41" s="2">
        <v>43957</v>
      </c>
      <c r="B41" s="3">
        <v>2.8903717578961645</v>
      </c>
      <c r="F41">
        <f t="shared" si="0"/>
        <v>16.999999999999996</v>
      </c>
    </row>
    <row r="42" spans="1:6" x14ac:dyDescent="0.25">
      <c r="A42" s="2">
        <v>43958</v>
      </c>
      <c r="B42" s="3">
        <v>3.1354942159291497</v>
      </c>
      <c r="F42">
        <f t="shared" si="0"/>
        <v>22</v>
      </c>
    </row>
    <row r="43" spans="1:6" x14ac:dyDescent="0.25">
      <c r="A43" s="2">
        <v>43959</v>
      </c>
      <c r="B43" s="3">
        <v>3.0910424533583161</v>
      </c>
      <c r="F43">
        <f t="shared" si="0"/>
        <v>21.000000000000004</v>
      </c>
    </row>
    <row r="44" spans="1:6" x14ac:dyDescent="0.25">
      <c r="A44" s="2">
        <v>43960</v>
      </c>
      <c r="B44" s="3">
        <v>2.3025850929940459</v>
      </c>
      <c r="F44">
        <f t="shared" si="0"/>
        <v>9.0000000000000018</v>
      </c>
    </row>
    <row r="45" spans="1:6" x14ac:dyDescent="0.25">
      <c r="A45" s="2">
        <v>43961</v>
      </c>
      <c r="B45" s="3">
        <v>2.7725887222397811</v>
      </c>
      <c r="F45">
        <f t="shared" si="0"/>
        <v>14.999999999999998</v>
      </c>
    </row>
    <row r="46" spans="1:6" x14ac:dyDescent="0.25">
      <c r="A46" s="2">
        <v>43962</v>
      </c>
      <c r="B46" s="3">
        <v>2.4849066497880004</v>
      </c>
      <c r="F46">
        <f t="shared" si="0"/>
        <v>11</v>
      </c>
    </row>
    <row r="47" spans="1:6" x14ac:dyDescent="0.25">
      <c r="A47" s="2">
        <v>43963</v>
      </c>
      <c r="B47" s="3">
        <v>3.3672958299864741</v>
      </c>
      <c r="F47">
        <f t="shared" si="0"/>
        <v>28.000000000000004</v>
      </c>
    </row>
    <row r="48" spans="1:6" x14ac:dyDescent="0.25">
      <c r="A48" s="2">
        <v>43964</v>
      </c>
      <c r="B48" s="3">
        <v>3.1354942159291497</v>
      </c>
      <c r="F48">
        <f t="shared" si="0"/>
        <v>22</v>
      </c>
    </row>
    <row r="49" spans="1:6" x14ac:dyDescent="0.25">
      <c r="A49" s="2">
        <v>43965</v>
      </c>
      <c r="B49" s="3">
        <v>3.1354942159291497</v>
      </c>
      <c r="F49">
        <f t="shared" si="0"/>
        <v>22</v>
      </c>
    </row>
    <row r="50" spans="1:6" x14ac:dyDescent="0.25">
      <c r="A50" s="2">
        <v>43966</v>
      </c>
      <c r="B50" s="3">
        <v>3.2188758248682006</v>
      </c>
      <c r="F50">
        <f t="shared" si="0"/>
        <v>23.999999999999996</v>
      </c>
    </row>
    <row r="51" spans="1:6" x14ac:dyDescent="0.25">
      <c r="A51" s="2">
        <v>43967</v>
      </c>
      <c r="B51" s="3">
        <v>2.1972245773362196</v>
      </c>
      <c r="F51">
        <f t="shared" si="0"/>
        <v>8.0000000000000018</v>
      </c>
    </row>
    <row r="52" spans="1:6" x14ac:dyDescent="0.25">
      <c r="A52" s="2">
        <v>43968</v>
      </c>
      <c r="B52" s="3">
        <v>2.3978952727983707</v>
      </c>
      <c r="F52">
        <f t="shared" si="0"/>
        <v>10.000000000000002</v>
      </c>
    </row>
    <row r="53" spans="1:6" x14ac:dyDescent="0.25">
      <c r="A53" s="2">
        <v>43969</v>
      </c>
      <c r="B53" s="3">
        <v>2.4849066497880004</v>
      </c>
      <c r="F53">
        <f t="shared" si="0"/>
        <v>11</v>
      </c>
    </row>
    <row r="54" spans="1:6" x14ac:dyDescent="0.25">
      <c r="A54" s="2">
        <v>43970</v>
      </c>
      <c r="B54" s="3">
        <v>2.5649493574615367</v>
      </c>
      <c r="F54">
        <f t="shared" si="0"/>
        <v>12</v>
      </c>
    </row>
    <row r="55" spans="1:6" x14ac:dyDescent="0.25">
      <c r="A55" s="2">
        <v>43971</v>
      </c>
      <c r="B55" s="3">
        <v>2.7080502011022101</v>
      </c>
      <c r="F55">
        <f t="shared" si="0"/>
        <v>14</v>
      </c>
    </row>
    <row r="56" spans="1:6" x14ac:dyDescent="0.25">
      <c r="A56" s="2">
        <v>43972</v>
      </c>
      <c r="B56" s="3">
        <v>2.3978952727983707</v>
      </c>
      <c r="F56">
        <f t="shared" si="0"/>
        <v>10.000000000000002</v>
      </c>
    </row>
    <row r="57" spans="1:6" x14ac:dyDescent="0.25">
      <c r="A57" s="2">
        <v>43973</v>
      </c>
      <c r="B57" s="3">
        <v>2.3978952727983707</v>
      </c>
      <c r="F57">
        <f t="shared" si="0"/>
        <v>10.000000000000002</v>
      </c>
    </row>
    <row r="58" spans="1:6" x14ac:dyDescent="0.25">
      <c r="A58" s="2">
        <v>43974</v>
      </c>
      <c r="B58" s="3">
        <v>2.4849066497880004</v>
      </c>
      <c r="F58">
        <f t="shared" si="0"/>
        <v>11</v>
      </c>
    </row>
    <row r="59" spans="1:6" x14ac:dyDescent="0.25">
      <c r="A59" s="2">
        <v>43975</v>
      </c>
      <c r="B59" s="3">
        <v>1.3862943611198906</v>
      </c>
      <c r="F59">
        <f t="shared" si="0"/>
        <v>3</v>
      </c>
    </row>
    <row r="60" spans="1:6" x14ac:dyDescent="0.25">
      <c r="A60" s="2">
        <v>43976</v>
      </c>
      <c r="B60" s="3">
        <v>2.4849066497880004</v>
      </c>
      <c r="F60">
        <f t="shared" si="0"/>
        <v>11</v>
      </c>
    </row>
    <row r="61" spans="1:6" x14ac:dyDescent="0.25">
      <c r="A61" s="2">
        <v>43977</v>
      </c>
      <c r="B61" s="3">
        <v>2.8903717578961645</v>
      </c>
      <c r="F61">
        <f t="shared" si="0"/>
        <v>16.999999999999996</v>
      </c>
    </row>
    <row r="62" spans="1:6" x14ac:dyDescent="0.25">
      <c r="A62" s="2">
        <v>43978</v>
      </c>
      <c r="B62" s="3">
        <v>1.6094379124341003</v>
      </c>
      <c r="F62">
        <f t="shared" si="0"/>
        <v>3.9999999999999991</v>
      </c>
    </row>
    <row r="63" spans="1:6" x14ac:dyDescent="0.25">
      <c r="A63" s="2">
        <v>43979</v>
      </c>
      <c r="B63" s="3">
        <v>2.3978952727983707</v>
      </c>
      <c r="F63">
        <f t="shared" si="0"/>
        <v>10.000000000000002</v>
      </c>
    </row>
    <row r="64" spans="1:6" x14ac:dyDescent="0.25">
      <c r="A64" s="2">
        <v>43980</v>
      </c>
      <c r="B64" s="3">
        <v>2.6390573296152584</v>
      </c>
      <c r="F64">
        <f t="shared" si="0"/>
        <v>12.999999999999996</v>
      </c>
    </row>
    <row r="65" spans="1:6" x14ac:dyDescent="0.25">
      <c r="A65" s="2">
        <v>43981</v>
      </c>
      <c r="B65" s="3">
        <v>2.3978952727983707</v>
      </c>
      <c r="F65">
        <f t="shared" si="0"/>
        <v>10.000000000000002</v>
      </c>
    </row>
    <row r="66" spans="1:6" x14ac:dyDescent="0.25">
      <c r="A66" s="2">
        <v>43982</v>
      </c>
      <c r="B66" s="3">
        <v>1.3862943611198906</v>
      </c>
      <c r="F66">
        <f t="shared" si="0"/>
        <v>3</v>
      </c>
    </row>
    <row r="67" spans="1:6" x14ac:dyDescent="0.25">
      <c r="A67" s="2">
        <v>43983</v>
      </c>
      <c r="B67" s="3">
        <v>2.3978952727983707</v>
      </c>
      <c r="F67">
        <f t="shared" ref="F67:F130" si="1">EXP(B67)-1</f>
        <v>10.000000000000002</v>
      </c>
    </row>
    <row r="68" spans="1:6" x14ac:dyDescent="0.25">
      <c r="A68" s="2">
        <v>43984</v>
      </c>
      <c r="B68" s="3">
        <v>2.9444389791664403</v>
      </c>
      <c r="F68">
        <f t="shared" si="1"/>
        <v>17.999999999999996</v>
      </c>
    </row>
    <row r="69" spans="1:6" x14ac:dyDescent="0.25">
      <c r="A69" s="2">
        <v>43985</v>
      </c>
      <c r="B69" s="3">
        <v>3.1780538303479458</v>
      </c>
      <c r="F69">
        <f t="shared" si="1"/>
        <v>23.000000000000004</v>
      </c>
    </row>
    <row r="70" spans="1:6" x14ac:dyDescent="0.25">
      <c r="A70" s="2">
        <v>43986</v>
      </c>
      <c r="B70" s="3">
        <v>1.0986122886681098</v>
      </c>
      <c r="F70">
        <f t="shared" si="1"/>
        <v>2.0000000000000004</v>
      </c>
    </row>
    <row r="71" spans="1:6" x14ac:dyDescent="0.25">
      <c r="A71" s="2">
        <v>43987</v>
      </c>
      <c r="B71" s="3">
        <v>3.044522437723423</v>
      </c>
      <c r="F71">
        <f t="shared" si="1"/>
        <v>20</v>
      </c>
    </row>
    <row r="72" spans="1:6" x14ac:dyDescent="0.25">
      <c r="A72" s="2">
        <v>43988</v>
      </c>
      <c r="B72" s="3">
        <v>2.8332133440562162</v>
      </c>
      <c r="F72">
        <f t="shared" si="1"/>
        <v>16</v>
      </c>
    </row>
    <row r="73" spans="1:6" x14ac:dyDescent="0.25">
      <c r="A73" s="2">
        <v>43989</v>
      </c>
      <c r="B73" s="3">
        <v>1.6094379124341003</v>
      </c>
      <c r="F73">
        <f t="shared" si="1"/>
        <v>3.9999999999999991</v>
      </c>
    </row>
    <row r="74" spans="1:6" x14ac:dyDescent="0.25">
      <c r="A74" s="2">
        <v>43990</v>
      </c>
      <c r="B74" s="3">
        <v>2.3025850929940459</v>
      </c>
      <c r="F74">
        <f t="shared" si="1"/>
        <v>9.0000000000000018</v>
      </c>
    </row>
    <row r="75" spans="1:6" x14ac:dyDescent="0.25">
      <c r="A75" s="2">
        <v>43991</v>
      </c>
      <c r="B75" s="3">
        <v>2.8903717578961645</v>
      </c>
      <c r="F75">
        <f t="shared" si="1"/>
        <v>16.999999999999996</v>
      </c>
    </row>
    <row r="76" spans="1:6" x14ac:dyDescent="0.25">
      <c r="A76" s="2">
        <v>43992</v>
      </c>
      <c r="B76" s="3">
        <v>3.1780538303479458</v>
      </c>
      <c r="F76">
        <f t="shared" si="1"/>
        <v>23.000000000000004</v>
      </c>
    </row>
    <row r="77" spans="1:6" x14ac:dyDescent="0.25">
      <c r="A77" s="2">
        <v>43993</v>
      </c>
      <c r="B77" s="3">
        <v>0</v>
      </c>
      <c r="F77">
        <f t="shared" si="1"/>
        <v>0</v>
      </c>
    </row>
    <row r="78" spans="1:6" x14ac:dyDescent="0.25">
      <c r="A78" s="2">
        <v>43994</v>
      </c>
      <c r="B78" s="3">
        <v>2.8332133440562162</v>
      </c>
      <c r="F78">
        <f t="shared" si="1"/>
        <v>16</v>
      </c>
    </row>
    <row r="79" spans="1:6" x14ac:dyDescent="0.25">
      <c r="A79" s="2">
        <v>43995</v>
      </c>
      <c r="B79" s="3">
        <v>2.7725887222397811</v>
      </c>
      <c r="F79">
        <f t="shared" si="1"/>
        <v>14.999999999999998</v>
      </c>
    </row>
    <row r="80" spans="1:6" x14ac:dyDescent="0.25">
      <c r="A80" s="2">
        <v>43996</v>
      </c>
      <c r="B80" s="3">
        <v>2.3978952727983707</v>
      </c>
      <c r="F80">
        <f t="shared" si="1"/>
        <v>10.000000000000002</v>
      </c>
    </row>
    <row r="81" spans="1:6" x14ac:dyDescent="0.25">
      <c r="A81" s="2">
        <v>43997</v>
      </c>
      <c r="B81" s="3">
        <v>2.3025850929940459</v>
      </c>
      <c r="F81">
        <f t="shared" si="1"/>
        <v>9.0000000000000018</v>
      </c>
    </row>
    <row r="82" spans="1:6" x14ac:dyDescent="0.25">
      <c r="A82" s="2">
        <v>43998</v>
      </c>
      <c r="B82" s="3">
        <v>2.8332133440562162</v>
      </c>
      <c r="F82">
        <f t="shared" si="1"/>
        <v>16</v>
      </c>
    </row>
    <row r="83" spans="1:6" x14ac:dyDescent="0.25">
      <c r="A83" s="2">
        <v>43999</v>
      </c>
      <c r="B83" s="3">
        <v>2.7080502011022101</v>
      </c>
      <c r="F83">
        <f t="shared" si="1"/>
        <v>14</v>
      </c>
    </row>
    <row r="84" spans="1:6" x14ac:dyDescent="0.25">
      <c r="A84" s="2">
        <v>44000</v>
      </c>
      <c r="B84" s="3">
        <v>3.4339872044851463</v>
      </c>
      <c r="F84">
        <f t="shared" si="1"/>
        <v>30</v>
      </c>
    </row>
    <row r="85" spans="1:6" x14ac:dyDescent="0.25">
      <c r="A85" s="2">
        <v>44001</v>
      </c>
      <c r="B85" s="3">
        <v>2.9444389791664403</v>
      </c>
      <c r="F85">
        <f t="shared" si="1"/>
        <v>17.999999999999996</v>
      </c>
    </row>
    <row r="86" spans="1:6" x14ac:dyDescent="0.25">
      <c r="A86" s="2">
        <v>44002</v>
      </c>
      <c r="B86" s="3">
        <v>2.5649493574615367</v>
      </c>
      <c r="F86">
        <f t="shared" si="1"/>
        <v>12</v>
      </c>
    </row>
    <row r="87" spans="1:6" x14ac:dyDescent="0.25">
      <c r="A87" s="2">
        <v>44003</v>
      </c>
      <c r="B87" s="3">
        <v>2.3978952727983707</v>
      </c>
      <c r="F87">
        <f t="shared" si="1"/>
        <v>10.000000000000002</v>
      </c>
    </row>
    <row r="88" spans="1:6" x14ac:dyDescent="0.25">
      <c r="A88" s="2">
        <v>44004</v>
      </c>
      <c r="B88" s="3">
        <v>1.3862943611198906</v>
      </c>
      <c r="F88">
        <f t="shared" si="1"/>
        <v>3</v>
      </c>
    </row>
    <row r="89" spans="1:6" x14ac:dyDescent="0.25">
      <c r="A89" s="2">
        <v>44005</v>
      </c>
      <c r="B89" s="3">
        <v>2.8332133440562162</v>
      </c>
      <c r="F89">
        <f t="shared" si="1"/>
        <v>16</v>
      </c>
    </row>
    <row r="90" spans="1:6" x14ac:dyDescent="0.25">
      <c r="A90" s="2">
        <v>44006</v>
      </c>
      <c r="B90" s="3">
        <v>3.0910424533583161</v>
      </c>
      <c r="F90">
        <f t="shared" si="1"/>
        <v>21.000000000000004</v>
      </c>
    </row>
    <row r="91" spans="1:6" x14ac:dyDescent="0.25">
      <c r="A91" s="2">
        <v>44007</v>
      </c>
      <c r="B91" s="3">
        <v>2.8332133440562162</v>
      </c>
      <c r="F91">
        <f t="shared" si="1"/>
        <v>16</v>
      </c>
    </row>
    <row r="92" spans="1:6" x14ac:dyDescent="0.25">
      <c r="A92" s="2">
        <v>44008</v>
      </c>
      <c r="B92" s="3">
        <v>2.8903717578961645</v>
      </c>
      <c r="F92">
        <f t="shared" si="1"/>
        <v>16.999999999999996</v>
      </c>
    </row>
    <row r="93" spans="1:6" x14ac:dyDescent="0.25">
      <c r="A93" s="2">
        <v>44009</v>
      </c>
      <c r="B93" s="3">
        <v>1.9459101490553132</v>
      </c>
      <c r="F93">
        <f t="shared" si="1"/>
        <v>5.9999999999999991</v>
      </c>
    </row>
    <row r="94" spans="1:6" x14ac:dyDescent="0.25">
      <c r="A94" s="2">
        <v>44010</v>
      </c>
      <c r="B94" s="3">
        <v>1.3862943611198906</v>
      </c>
      <c r="F94">
        <f t="shared" si="1"/>
        <v>3</v>
      </c>
    </row>
    <row r="95" spans="1:6" x14ac:dyDescent="0.25">
      <c r="A95" s="2">
        <v>44011</v>
      </c>
      <c r="B95" s="3">
        <v>1.9459101490553132</v>
      </c>
      <c r="F95">
        <f t="shared" si="1"/>
        <v>5.9999999999999991</v>
      </c>
    </row>
    <row r="96" spans="1:6" x14ac:dyDescent="0.25">
      <c r="A96" s="2">
        <v>44012</v>
      </c>
      <c r="B96" s="3">
        <v>2.9957322735539909</v>
      </c>
      <c r="F96">
        <f t="shared" si="1"/>
        <v>18.999999999999996</v>
      </c>
    </row>
    <row r="97" spans="1:6" x14ac:dyDescent="0.25">
      <c r="A97" s="2">
        <v>44013</v>
      </c>
      <c r="B97" s="3">
        <v>2.7080502011022101</v>
      </c>
      <c r="F97">
        <f t="shared" si="1"/>
        <v>14</v>
      </c>
    </row>
    <row r="98" spans="1:6" x14ac:dyDescent="0.25">
      <c r="A98" s="2">
        <v>44014</v>
      </c>
      <c r="B98" s="3">
        <v>2.7725887222397811</v>
      </c>
      <c r="F98">
        <f t="shared" si="1"/>
        <v>14.999999999999998</v>
      </c>
    </row>
    <row r="99" spans="1:6" x14ac:dyDescent="0.25">
      <c r="A99" s="2">
        <v>44015</v>
      </c>
      <c r="B99" s="3">
        <v>2.7725887222397811</v>
      </c>
      <c r="F99">
        <f t="shared" si="1"/>
        <v>14.999999999999998</v>
      </c>
    </row>
    <row r="100" spans="1:6" x14ac:dyDescent="0.25">
      <c r="A100" s="2">
        <v>44016</v>
      </c>
      <c r="B100" s="3">
        <v>1.791759469228055</v>
      </c>
      <c r="F100">
        <f t="shared" si="1"/>
        <v>5</v>
      </c>
    </row>
    <row r="101" spans="1:6" x14ac:dyDescent="0.25">
      <c r="A101" s="2">
        <v>44017</v>
      </c>
      <c r="B101" s="3">
        <v>1.791759469228055</v>
      </c>
      <c r="F101">
        <f t="shared" si="1"/>
        <v>5</v>
      </c>
    </row>
    <row r="102" spans="1:6" x14ac:dyDescent="0.25">
      <c r="A102" s="2">
        <v>44018</v>
      </c>
      <c r="B102" s="3">
        <v>1.6094379124341003</v>
      </c>
      <c r="F102">
        <f t="shared" si="1"/>
        <v>3.9999999999999991</v>
      </c>
    </row>
    <row r="103" spans="1:6" x14ac:dyDescent="0.25">
      <c r="A103" s="2">
        <v>44019</v>
      </c>
      <c r="B103" s="3">
        <v>2.0794415416798357</v>
      </c>
      <c r="F103">
        <f t="shared" si="1"/>
        <v>6.9999999999999982</v>
      </c>
    </row>
    <row r="104" spans="1:6" x14ac:dyDescent="0.25">
      <c r="A104" s="2">
        <v>44020</v>
      </c>
      <c r="B104" s="3">
        <v>2.7080502011022101</v>
      </c>
      <c r="F104">
        <f t="shared" si="1"/>
        <v>14</v>
      </c>
    </row>
    <row r="105" spans="1:6" x14ac:dyDescent="0.25">
      <c r="A105" s="2">
        <v>44021</v>
      </c>
      <c r="B105" s="3">
        <v>2.3025850929940459</v>
      </c>
      <c r="F105">
        <f t="shared" si="1"/>
        <v>9.0000000000000018</v>
      </c>
    </row>
    <row r="106" spans="1:6" x14ac:dyDescent="0.25">
      <c r="A106" s="2">
        <v>44022</v>
      </c>
      <c r="B106" s="3">
        <v>2.4849066497880004</v>
      </c>
      <c r="F106">
        <f t="shared" si="1"/>
        <v>11</v>
      </c>
    </row>
    <row r="107" spans="1:6" x14ac:dyDescent="0.25">
      <c r="A107" s="2">
        <v>44023</v>
      </c>
      <c r="B107" s="3">
        <v>1.9459101490553132</v>
      </c>
      <c r="F107">
        <f t="shared" si="1"/>
        <v>5.9999999999999991</v>
      </c>
    </row>
    <row r="108" spans="1:6" x14ac:dyDescent="0.25">
      <c r="A108" s="2">
        <v>44024</v>
      </c>
      <c r="B108" s="3">
        <v>1.3862943611198906</v>
      </c>
      <c r="F108">
        <f t="shared" si="1"/>
        <v>3</v>
      </c>
    </row>
    <row r="109" spans="1:6" x14ac:dyDescent="0.25">
      <c r="A109" s="2">
        <v>44025</v>
      </c>
      <c r="B109" s="3">
        <v>1.791759469228055</v>
      </c>
      <c r="F109">
        <f t="shared" si="1"/>
        <v>5</v>
      </c>
    </row>
    <row r="110" spans="1:6" x14ac:dyDescent="0.25">
      <c r="A110" s="2">
        <v>44026</v>
      </c>
      <c r="B110" s="3">
        <v>2.5649493574615367</v>
      </c>
      <c r="F110">
        <f t="shared" si="1"/>
        <v>12</v>
      </c>
    </row>
    <row r="111" spans="1:6" x14ac:dyDescent="0.25">
      <c r="A111" s="2">
        <v>44027</v>
      </c>
      <c r="B111" s="3">
        <v>1.9459101490553132</v>
      </c>
      <c r="F111">
        <f t="shared" si="1"/>
        <v>5.9999999999999991</v>
      </c>
    </row>
    <row r="112" spans="1:6" x14ac:dyDescent="0.25">
      <c r="A112" s="2">
        <v>44028</v>
      </c>
      <c r="B112" s="3">
        <v>2.4849066497880004</v>
      </c>
      <c r="F112">
        <f t="shared" si="1"/>
        <v>11</v>
      </c>
    </row>
    <row r="113" spans="1:6" x14ac:dyDescent="0.25">
      <c r="A113" s="2">
        <v>44029</v>
      </c>
      <c r="B113" s="3">
        <v>2.0794415416798357</v>
      </c>
      <c r="F113">
        <f t="shared" si="1"/>
        <v>6.9999999999999982</v>
      </c>
    </row>
    <row r="114" spans="1:6" x14ac:dyDescent="0.25">
      <c r="A114" s="2">
        <v>44030</v>
      </c>
      <c r="B114" s="3">
        <v>1.9459101490553132</v>
      </c>
      <c r="F114">
        <f t="shared" si="1"/>
        <v>5.9999999999999991</v>
      </c>
    </row>
    <row r="115" spans="1:6" x14ac:dyDescent="0.25">
      <c r="A115" s="2">
        <v>44031</v>
      </c>
      <c r="B115" s="3">
        <v>1.9459101490553132</v>
      </c>
      <c r="F115">
        <f t="shared" si="1"/>
        <v>5.9999999999999991</v>
      </c>
    </row>
    <row r="116" spans="1:6" x14ac:dyDescent="0.25">
      <c r="A116" s="2">
        <v>44032</v>
      </c>
      <c r="B116" s="3">
        <v>1.3862943611198906</v>
      </c>
      <c r="F116">
        <f t="shared" si="1"/>
        <v>3</v>
      </c>
    </row>
    <row r="117" spans="1:6" x14ac:dyDescent="0.25">
      <c r="A117" s="2">
        <v>44033</v>
      </c>
      <c r="B117" s="3">
        <v>2.3025850929940459</v>
      </c>
      <c r="F117">
        <f t="shared" si="1"/>
        <v>9.0000000000000018</v>
      </c>
    </row>
    <row r="118" spans="1:6" x14ac:dyDescent="0.25">
      <c r="A118" s="2">
        <v>44034</v>
      </c>
      <c r="B118" s="3">
        <v>1.9459101490553132</v>
      </c>
      <c r="F118">
        <f t="shared" si="1"/>
        <v>5.9999999999999991</v>
      </c>
    </row>
    <row r="119" spans="1:6" x14ac:dyDescent="0.25">
      <c r="A119" s="2">
        <v>44035</v>
      </c>
      <c r="B119" s="3">
        <v>2.3025850929940459</v>
      </c>
      <c r="F119">
        <f t="shared" si="1"/>
        <v>9.0000000000000018</v>
      </c>
    </row>
    <row r="120" spans="1:6" x14ac:dyDescent="0.25">
      <c r="A120" s="2">
        <v>44036</v>
      </c>
      <c r="B120" s="3">
        <v>1.6094379124341003</v>
      </c>
      <c r="F120">
        <f t="shared" si="1"/>
        <v>3.9999999999999991</v>
      </c>
    </row>
    <row r="121" spans="1:6" x14ac:dyDescent="0.25">
      <c r="A121" s="2">
        <v>44037</v>
      </c>
      <c r="B121" s="3">
        <v>2.3025850929940459</v>
      </c>
      <c r="F121">
        <f t="shared" si="1"/>
        <v>9.0000000000000018</v>
      </c>
    </row>
    <row r="122" spans="1:6" x14ac:dyDescent="0.25">
      <c r="A122" s="2">
        <v>44038</v>
      </c>
      <c r="B122" s="3">
        <v>2.0794415416798357</v>
      </c>
      <c r="F122">
        <f t="shared" si="1"/>
        <v>6.9999999999999982</v>
      </c>
    </row>
    <row r="123" spans="1:6" x14ac:dyDescent="0.25">
      <c r="A123" s="2">
        <v>44039</v>
      </c>
      <c r="B123" s="3">
        <v>1.791759469228055</v>
      </c>
      <c r="F123">
        <f t="shared" si="1"/>
        <v>5</v>
      </c>
    </row>
    <row r="124" spans="1:6" x14ac:dyDescent="0.25">
      <c r="A124" s="2">
        <v>44040</v>
      </c>
      <c r="B124" s="3">
        <v>1.9459101490553132</v>
      </c>
      <c r="F124">
        <f t="shared" si="1"/>
        <v>5.9999999999999991</v>
      </c>
    </row>
    <row r="125" spans="1:6" x14ac:dyDescent="0.25">
      <c r="A125" s="2">
        <v>44041</v>
      </c>
      <c r="B125" s="3">
        <v>2.5649493574615367</v>
      </c>
      <c r="F125">
        <f t="shared" si="1"/>
        <v>12</v>
      </c>
    </row>
    <row r="126" spans="1:6" x14ac:dyDescent="0.25">
      <c r="A126" s="2">
        <v>44042</v>
      </c>
      <c r="B126" s="3">
        <v>2.7725887222397811</v>
      </c>
      <c r="F126">
        <f t="shared" si="1"/>
        <v>14.999999999999998</v>
      </c>
    </row>
    <row r="127" spans="1:6" x14ac:dyDescent="0.25">
      <c r="A127" s="2">
        <v>44043</v>
      </c>
      <c r="B127" s="3">
        <v>2.0794415416798357</v>
      </c>
      <c r="F127">
        <f t="shared" si="1"/>
        <v>6.9999999999999982</v>
      </c>
    </row>
    <row r="128" spans="1:6" x14ac:dyDescent="0.25">
      <c r="A128" s="2">
        <v>44044</v>
      </c>
      <c r="B128" s="3">
        <v>1.791759469228055</v>
      </c>
      <c r="F128">
        <f t="shared" si="1"/>
        <v>5</v>
      </c>
    </row>
    <row r="129" spans="1:6" x14ac:dyDescent="0.25">
      <c r="A129" s="2">
        <v>44045</v>
      </c>
      <c r="B129" s="3">
        <v>2.3978952727983707</v>
      </c>
      <c r="F129">
        <f t="shared" si="1"/>
        <v>10.000000000000002</v>
      </c>
    </row>
    <row r="130" spans="1:6" x14ac:dyDescent="0.25">
      <c r="A130" s="2">
        <v>44046</v>
      </c>
      <c r="B130" s="3">
        <v>0.69314718055994529</v>
      </c>
      <c r="F130">
        <f t="shared" si="1"/>
        <v>1</v>
      </c>
    </row>
    <row r="131" spans="1:6" x14ac:dyDescent="0.25">
      <c r="A131" s="2">
        <v>44047</v>
      </c>
      <c r="B131" s="3">
        <v>1.9459101490553132</v>
      </c>
      <c r="F131">
        <f t="shared" ref="F131:F194" si="2">EXP(B131)-1</f>
        <v>5.9999999999999991</v>
      </c>
    </row>
    <row r="132" spans="1:6" x14ac:dyDescent="0.25">
      <c r="A132" s="2">
        <v>44048</v>
      </c>
      <c r="B132" s="3">
        <v>2.9444389791664403</v>
      </c>
      <c r="F132">
        <f t="shared" si="2"/>
        <v>17.999999999999996</v>
      </c>
    </row>
    <row r="133" spans="1:6" x14ac:dyDescent="0.25">
      <c r="A133" s="2">
        <v>44049</v>
      </c>
      <c r="B133" s="3">
        <v>2.9444389791664403</v>
      </c>
      <c r="F133">
        <f t="shared" si="2"/>
        <v>17.999999999999996</v>
      </c>
    </row>
    <row r="134" spans="1:6" x14ac:dyDescent="0.25">
      <c r="A134" s="2">
        <v>44050</v>
      </c>
      <c r="B134" s="3">
        <v>2.6390573296152584</v>
      </c>
      <c r="F134">
        <f t="shared" si="2"/>
        <v>12.999999999999996</v>
      </c>
    </row>
    <row r="135" spans="1:6" x14ac:dyDescent="0.25">
      <c r="A135" s="2">
        <v>44051</v>
      </c>
      <c r="B135" s="3">
        <v>2.6390573296152584</v>
      </c>
      <c r="F135">
        <f t="shared" si="2"/>
        <v>12.999999999999996</v>
      </c>
    </row>
    <row r="136" spans="1:6" x14ac:dyDescent="0.25">
      <c r="A136" s="2">
        <v>44052</v>
      </c>
      <c r="B136" s="3">
        <v>2.0794415416798357</v>
      </c>
      <c r="F136">
        <f t="shared" si="2"/>
        <v>6.9999999999999982</v>
      </c>
    </row>
    <row r="137" spans="1:6" x14ac:dyDescent="0.25">
      <c r="A137" s="2">
        <v>44053</v>
      </c>
      <c r="B137" s="3">
        <v>1.0986122886681098</v>
      </c>
      <c r="F137">
        <f t="shared" si="2"/>
        <v>2.0000000000000004</v>
      </c>
    </row>
    <row r="138" spans="1:6" x14ac:dyDescent="0.25">
      <c r="A138" s="2">
        <v>44054</v>
      </c>
      <c r="B138" s="3">
        <v>2.5649493574615367</v>
      </c>
      <c r="F138">
        <f t="shared" si="2"/>
        <v>12</v>
      </c>
    </row>
    <row r="139" spans="1:6" x14ac:dyDescent="0.25">
      <c r="A139" s="2">
        <v>44055</v>
      </c>
      <c r="B139" s="3">
        <v>2.3025850929940459</v>
      </c>
      <c r="F139">
        <f t="shared" si="2"/>
        <v>9.0000000000000018</v>
      </c>
    </row>
    <row r="140" spans="1:6" x14ac:dyDescent="0.25">
      <c r="A140" s="2">
        <v>44056</v>
      </c>
      <c r="B140" s="3">
        <v>2.7080502011022101</v>
      </c>
      <c r="F140">
        <f t="shared" si="2"/>
        <v>14</v>
      </c>
    </row>
    <row r="141" spans="1:6" x14ac:dyDescent="0.25">
      <c r="A141" s="2">
        <v>44057</v>
      </c>
      <c r="B141" s="3">
        <v>2.7080502011022101</v>
      </c>
      <c r="F141">
        <f t="shared" si="2"/>
        <v>14</v>
      </c>
    </row>
    <row r="142" spans="1:6" x14ac:dyDescent="0.25">
      <c r="A142" s="2">
        <v>44058</v>
      </c>
      <c r="B142" s="3">
        <v>2.4849066497880004</v>
      </c>
      <c r="F142">
        <f t="shared" si="2"/>
        <v>11</v>
      </c>
    </row>
    <row r="143" spans="1:6" x14ac:dyDescent="0.25">
      <c r="A143" s="2">
        <v>44059</v>
      </c>
      <c r="B143" s="3">
        <v>2.1972245773362196</v>
      </c>
      <c r="F143">
        <f t="shared" si="2"/>
        <v>8.0000000000000018</v>
      </c>
    </row>
    <row r="144" spans="1:6" x14ac:dyDescent="0.25">
      <c r="A144" s="2">
        <v>44060</v>
      </c>
      <c r="B144" s="3">
        <v>2.1972245773362196</v>
      </c>
      <c r="F144">
        <f t="shared" si="2"/>
        <v>8.0000000000000018</v>
      </c>
    </row>
    <row r="145" spans="1:6" x14ac:dyDescent="0.25">
      <c r="A145" s="2">
        <v>44061</v>
      </c>
      <c r="B145" s="3">
        <v>2.4849066497880004</v>
      </c>
      <c r="F145">
        <f t="shared" si="2"/>
        <v>11</v>
      </c>
    </row>
    <row r="146" spans="1:6" x14ac:dyDescent="0.25">
      <c r="A146" s="2">
        <v>44062</v>
      </c>
      <c r="B146" s="3">
        <v>2.8903717578961645</v>
      </c>
      <c r="F146">
        <f t="shared" si="2"/>
        <v>16.999999999999996</v>
      </c>
    </row>
    <row r="147" spans="1:6" x14ac:dyDescent="0.25">
      <c r="A147" s="2">
        <v>44063</v>
      </c>
      <c r="B147" s="3">
        <v>2.5649493574615367</v>
      </c>
      <c r="F147">
        <f t="shared" si="2"/>
        <v>12</v>
      </c>
    </row>
    <row r="148" spans="1:6" x14ac:dyDescent="0.25">
      <c r="A148" s="2">
        <v>44064</v>
      </c>
      <c r="B148" s="3">
        <v>2.6390573296152584</v>
      </c>
      <c r="F148">
        <f t="shared" si="2"/>
        <v>12.999999999999996</v>
      </c>
    </row>
    <row r="149" spans="1:6" x14ac:dyDescent="0.25">
      <c r="A149" s="2">
        <v>44065</v>
      </c>
      <c r="B149" s="3">
        <v>2.6390573296152584</v>
      </c>
      <c r="F149">
        <f t="shared" si="2"/>
        <v>12.999999999999996</v>
      </c>
    </row>
    <row r="150" spans="1:6" x14ac:dyDescent="0.25">
      <c r="A150" s="2">
        <v>44066</v>
      </c>
      <c r="B150" s="3">
        <v>1.6094379124341003</v>
      </c>
      <c r="F150">
        <f t="shared" si="2"/>
        <v>3.9999999999999991</v>
      </c>
    </row>
    <row r="151" spans="1:6" x14ac:dyDescent="0.25">
      <c r="A151" s="2">
        <v>44067</v>
      </c>
      <c r="B151" s="3">
        <v>1.791759469228055</v>
      </c>
      <c r="F151">
        <f t="shared" si="2"/>
        <v>5</v>
      </c>
    </row>
    <row r="152" spans="1:6" x14ac:dyDescent="0.25">
      <c r="A152" s="2">
        <v>44068</v>
      </c>
      <c r="B152" s="3">
        <v>2.8903717578961645</v>
      </c>
      <c r="F152">
        <f t="shared" si="2"/>
        <v>16.999999999999996</v>
      </c>
    </row>
    <row r="153" spans="1:6" x14ac:dyDescent="0.25">
      <c r="A153" s="2">
        <v>44069</v>
      </c>
      <c r="B153" s="3">
        <v>2.8903717578961645</v>
      </c>
      <c r="F153">
        <f t="shared" si="2"/>
        <v>16.999999999999996</v>
      </c>
    </row>
    <row r="154" spans="1:6" x14ac:dyDescent="0.25">
      <c r="A154" s="2">
        <v>44070</v>
      </c>
      <c r="B154" s="3">
        <v>2.8332133440562162</v>
      </c>
      <c r="F154">
        <f t="shared" si="2"/>
        <v>16</v>
      </c>
    </row>
    <row r="155" spans="1:6" x14ac:dyDescent="0.25">
      <c r="A155" s="2">
        <v>44071</v>
      </c>
      <c r="B155" s="3">
        <v>2.1972245773362196</v>
      </c>
      <c r="F155">
        <f t="shared" si="2"/>
        <v>8.0000000000000018</v>
      </c>
    </row>
    <row r="156" spans="1:6" x14ac:dyDescent="0.25">
      <c r="A156" s="2">
        <v>44072</v>
      </c>
      <c r="B156" s="3">
        <v>2.7080502011022101</v>
      </c>
      <c r="F156">
        <f t="shared" si="2"/>
        <v>14</v>
      </c>
    </row>
    <row r="157" spans="1:6" x14ac:dyDescent="0.25">
      <c r="A157" s="2">
        <v>44073</v>
      </c>
      <c r="B157" s="3">
        <v>0.69314718055994529</v>
      </c>
      <c r="F157">
        <f t="shared" si="2"/>
        <v>1</v>
      </c>
    </row>
    <row r="158" spans="1:6" x14ac:dyDescent="0.25">
      <c r="A158" s="2">
        <v>44074</v>
      </c>
      <c r="B158" s="3">
        <v>1.9459101490553132</v>
      </c>
      <c r="F158">
        <f t="shared" si="2"/>
        <v>5.9999999999999991</v>
      </c>
    </row>
    <row r="159" spans="1:6" x14ac:dyDescent="0.25">
      <c r="A159" s="2">
        <v>44075</v>
      </c>
      <c r="B159" s="3">
        <v>2.9957322735539909</v>
      </c>
      <c r="F159">
        <f t="shared" si="2"/>
        <v>18.999999999999996</v>
      </c>
    </row>
    <row r="160" spans="1:6" x14ac:dyDescent="0.25">
      <c r="A160" s="2">
        <v>44076</v>
      </c>
      <c r="B160" s="3">
        <v>3.044522437723423</v>
      </c>
      <c r="F160">
        <f t="shared" si="2"/>
        <v>20</v>
      </c>
    </row>
    <row r="161" spans="1:6" x14ac:dyDescent="0.25">
      <c r="A161" s="2">
        <v>44077</v>
      </c>
      <c r="B161" s="3">
        <v>2.7080502011022101</v>
      </c>
      <c r="F161">
        <f t="shared" si="2"/>
        <v>14</v>
      </c>
    </row>
    <row r="162" spans="1:6" x14ac:dyDescent="0.25">
      <c r="A162" s="2">
        <v>44078</v>
      </c>
      <c r="B162" s="3">
        <v>2.1972245773362196</v>
      </c>
      <c r="F162">
        <f t="shared" si="2"/>
        <v>8.0000000000000018</v>
      </c>
    </row>
    <row r="163" spans="1:6" x14ac:dyDescent="0.25">
      <c r="A163" s="2">
        <v>44079</v>
      </c>
      <c r="B163" s="3">
        <v>2.6390573296152584</v>
      </c>
      <c r="F163">
        <f t="shared" si="2"/>
        <v>12.999999999999996</v>
      </c>
    </row>
    <row r="164" spans="1:6" x14ac:dyDescent="0.25">
      <c r="A164" s="2">
        <v>44080</v>
      </c>
      <c r="B164" s="3">
        <v>2.0794415416798357</v>
      </c>
      <c r="F164">
        <f t="shared" si="2"/>
        <v>6.9999999999999982</v>
      </c>
    </row>
    <row r="165" spans="1:6" x14ac:dyDescent="0.25">
      <c r="A165" s="2">
        <v>44081</v>
      </c>
      <c r="B165" s="3">
        <v>1.6094379124341003</v>
      </c>
      <c r="F165">
        <f t="shared" si="2"/>
        <v>3.9999999999999991</v>
      </c>
    </row>
    <row r="166" spans="1:6" x14ac:dyDescent="0.25">
      <c r="A166" s="2">
        <v>44082</v>
      </c>
      <c r="B166" s="3">
        <v>2.5649493574615367</v>
      </c>
      <c r="F166">
        <f t="shared" si="2"/>
        <v>12</v>
      </c>
    </row>
    <row r="167" spans="1:6" x14ac:dyDescent="0.25">
      <c r="A167" s="2">
        <v>44083</v>
      </c>
      <c r="B167" s="3">
        <v>2.4849066497880004</v>
      </c>
      <c r="F167">
        <f t="shared" si="2"/>
        <v>11</v>
      </c>
    </row>
    <row r="168" spans="1:6" x14ac:dyDescent="0.25">
      <c r="A168" s="2">
        <v>44084</v>
      </c>
      <c r="B168" s="3">
        <v>2.5649493574615367</v>
      </c>
      <c r="F168">
        <f t="shared" si="2"/>
        <v>12</v>
      </c>
    </row>
    <row r="169" spans="1:6" x14ac:dyDescent="0.25">
      <c r="A169" s="2">
        <v>44085</v>
      </c>
      <c r="B169" s="3">
        <v>2.3978952727983707</v>
      </c>
      <c r="F169">
        <f t="shared" si="2"/>
        <v>10.000000000000002</v>
      </c>
    </row>
    <row r="170" spans="1:6" x14ac:dyDescent="0.25">
      <c r="A170" s="2">
        <v>44086</v>
      </c>
      <c r="B170" s="3">
        <v>2.6390573296152584</v>
      </c>
      <c r="F170">
        <f t="shared" si="2"/>
        <v>12.999999999999996</v>
      </c>
    </row>
    <row r="171" spans="1:6" x14ac:dyDescent="0.25">
      <c r="A171" s="2">
        <v>44087</v>
      </c>
      <c r="B171" s="3">
        <v>1.9459101490553132</v>
      </c>
      <c r="F171">
        <f t="shared" si="2"/>
        <v>5.9999999999999991</v>
      </c>
    </row>
    <row r="172" spans="1:6" x14ac:dyDescent="0.25">
      <c r="A172" s="2">
        <v>44088</v>
      </c>
      <c r="B172" s="3">
        <v>2.7725887222397811</v>
      </c>
      <c r="F172">
        <f t="shared" si="2"/>
        <v>14.999999999999998</v>
      </c>
    </row>
    <row r="173" spans="1:6" x14ac:dyDescent="0.25">
      <c r="A173" s="2">
        <v>44089</v>
      </c>
      <c r="B173" s="3">
        <v>3.2188758248682006</v>
      </c>
      <c r="F173">
        <f t="shared" si="2"/>
        <v>23.999999999999996</v>
      </c>
    </row>
    <row r="174" spans="1:6" x14ac:dyDescent="0.25">
      <c r="A174" s="2">
        <v>44090</v>
      </c>
      <c r="B174" s="3">
        <v>2.3978952727983707</v>
      </c>
      <c r="F174">
        <f t="shared" si="2"/>
        <v>10.000000000000002</v>
      </c>
    </row>
    <row r="175" spans="1:6" x14ac:dyDescent="0.25">
      <c r="A175" s="2">
        <v>44091</v>
      </c>
      <c r="B175" s="3">
        <v>2.8332133440562162</v>
      </c>
      <c r="F175">
        <f t="shared" si="2"/>
        <v>16</v>
      </c>
    </row>
    <row r="176" spans="1:6" x14ac:dyDescent="0.25">
      <c r="A176" s="2">
        <v>44092</v>
      </c>
      <c r="B176" s="3">
        <v>2.8903717578961645</v>
      </c>
      <c r="F176">
        <f t="shared" si="2"/>
        <v>16.999999999999996</v>
      </c>
    </row>
    <row r="177" spans="1:6" x14ac:dyDescent="0.25">
      <c r="A177" s="2">
        <v>44093</v>
      </c>
      <c r="B177" s="3">
        <v>2.5649493574615367</v>
      </c>
      <c r="F177">
        <f t="shared" si="2"/>
        <v>12</v>
      </c>
    </row>
    <row r="178" spans="1:6" x14ac:dyDescent="0.25">
      <c r="A178" s="2">
        <v>44094</v>
      </c>
      <c r="B178" s="3">
        <v>2.4849066497880004</v>
      </c>
      <c r="F178">
        <f t="shared" si="2"/>
        <v>11</v>
      </c>
    </row>
    <row r="179" spans="1:6" x14ac:dyDescent="0.25">
      <c r="A179" s="2">
        <v>44095</v>
      </c>
      <c r="B179" s="3">
        <v>1.791759469228055</v>
      </c>
      <c r="F179">
        <f t="shared" si="2"/>
        <v>5</v>
      </c>
    </row>
    <row r="180" spans="1:6" x14ac:dyDescent="0.25">
      <c r="A180" s="2">
        <v>44096</v>
      </c>
      <c r="B180" s="3">
        <v>2.9444389791664403</v>
      </c>
      <c r="F180">
        <f t="shared" si="2"/>
        <v>17.999999999999996</v>
      </c>
    </row>
    <row r="181" spans="1:6" x14ac:dyDescent="0.25">
      <c r="A181" s="2">
        <v>44097</v>
      </c>
      <c r="B181" s="3">
        <v>3.3672958299864741</v>
      </c>
      <c r="F181">
        <f t="shared" si="2"/>
        <v>28.000000000000004</v>
      </c>
    </row>
    <row r="182" spans="1:6" x14ac:dyDescent="0.25">
      <c r="A182" s="2">
        <v>44098</v>
      </c>
      <c r="B182" s="3">
        <v>3.2580965380214821</v>
      </c>
      <c r="F182">
        <f t="shared" si="2"/>
        <v>25.000000000000004</v>
      </c>
    </row>
    <row r="183" spans="1:6" x14ac:dyDescent="0.25">
      <c r="A183" s="2">
        <v>44099</v>
      </c>
      <c r="B183" s="3">
        <v>3.1780538303479458</v>
      </c>
      <c r="F183">
        <f t="shared" si="2"/>
        <v>23.000000000000004</v>
      </c>
    </row>
    <row r="184" spans="1:6" x14ac:dyDescent="0.25">
      <c r="A184" s="2">
        <v>44100</v>
      </c>
      <c r="B184" s="3">
        <v>3.4965075614664802</v>
      </c>
      <c r="F184">
        <f t="shared" si="2"/>
        <v>32</v>
      </c>
    </row>
    <row r="185" spans="1:6" x14ac:dyDescent="0.25">
      <c r="A185" s="2">
        <v>44101</v>
      </c>
      <c r="B185" s="3">
        <v>2.1972245773362196</v>
      </c>
      <c r="F185">
        <f t="shared" si="2"/>
        <v>8.0000000000000018</v>
      </c>
    </row>
    <row r="186" spans="1:6" x14ac:dyDescent="0.25">
      <c r="A186" s="2">
        <v>44102</v>
      </c>
      <c r="B186" s="3">
        <v>2.7725887222397811</v>
      </c>
      <c r="F186">
        <f t="shared" si="2"/>
        <v>14.999999999999998</v>
      </c>
    </row>
    <row r="187" spans="1:6" x14ac:dyDescent="0.25">
      <c r="A187" s="2">
        <v>44103</v>
      </c>
      <c r="B187" s="3">
        <v>3.6109179126442243</v>
      </c>
      <c r="F187">
        <f t="shared" si="2"/>
        <v>35.999999999999993</v>
      </c>
    </row>
    <row r="188" spans="1:6" x14ac:dyDescent="0.25">
      <c r="A188" s="2">
        <v>44104</v>
      </c>
      <c r="B188" s="3">
        <v>3.4339872044851463</v>
      </c>
      <c r="F188">
        <f t="shared" si="2"/>
        <v>30</v>
      </c>
    </row>
    <row r="189" spans="1:6" x14ac:dyDescent="0.25">
      <c r="A189" s="2">
        <v>44105</v>
      </c>
      <c r="B189" s="3">
        <v>3.4339872044851463</v>
      </c>
      <c r="F189">
        <f t="shared" si="2"/>
        <v>30</v>
      </c>
    </row>
    <row r="190" spans="1:6" x14ac:dyDescent="0.25">
      <c r="A190" s="2">
        <v>44106</v>
      </c>
      <c r="B190" s="3">
        <v>3.3322045101752038</v>
      </c>
      <c r="F190">
        <f t="shared" si="2"/>
        <v>26.999999999999996</v>
      </c>
    </row>
    <row r="191" spans="1:6" x14ac:dyDescent="0.25">
      <c r="A191" s="2">
        <v>44107</v>
      </c>
      <c r="B191" s="3">
        <v>3.5553480614894135</v>
      </c>
      <c r="F191">
        <f t="shared" si="2"/>
        <v>33.999999999999993</v>
      </c>
    </row>
    <row r="192" spans="1:6" x14ac:dyDescent="0.25">
      <c r="A192" s="2">
        <v>44108</v>
      </c>
      <c r="B192" s="3">
        <v>3.2958368660043291</v>
      </c>
      <c r="F192">
        <f t="shared" si="2"/>
        <v>26</v>
      </c>
    </row>
    <row r="193" spans="1:6" x14ac:dyDescent="0.25">
      <c r="A193" s="2">
        <v>44109</v>
      </c>
      <c r="B193" s="3">
        <v>3.4011973816621555</v>
      </c>
      <c r="F193">
        <f t="shared" si="2"/>
        <v>29.000000000000004</v>
      </c>
    </row>
    <row r="194" spans="1:6" x14ac:dyDescent="0.25">
      <c r="A194" s="2">
        <v>44110</v>
      </c>
      <c r="B194" s="3">
        <v>4.0775374439057197</v>
      </c>
      <c r="F194">
        <f t="shared" si="2"/>
        <v>58.000000000000014</v>
      </c>
    </row>
    <row r="195" spans="1:6" x14ac:dyDescent="0.25">
      <c r="A195" s="2">
        <v>44111</v>
      </c>
      <c r="B195" s="3">
        <v>4.3307333402863311</v>
      </c>
      <c r="F195">
        <f t="shared" ref="F195:F208" si="3">EXP(B195)-1</f>
        <v>75</v>
      </c>
    </row>
    <row r="196" spans="1:6" x14ac:dyDescent="0.25">
      <c r="A196" s="2">
        <v>44112</v>
      </c>
      <c r="B196" s="3">
        <v>4.3307333402863311</v>
      </c>
      <c r="F196">
        <f t="shared" si="3"/>
        <v>75</v>
      </c>
    </row>
    <row r="197" spans="1:6" x14ac:dyDescent="0.25">
      <c r="A197" s="2">
        <v>44113</v>
      </c>
      <c r="B197" s="3">
        <v>3.970291913552122</v>
      </c>
      <c r="F197">
        <f t="shared" si="3"/>
        <v>52.000000000000007</v>
      </c>
    </row>
    <row r="198" spans="1:6" x14ac:dyDescent="0.25">
      <c r="A198" s="2">
        <v>44114</v>
      </c>
      <c r="B198" s="3">
        <v>3.9889840465642745</v>
      </c>
      <c r="F198">
        <f t="shared" si="3"/>
        <v>53.000000000000007</v>
      </c>
    </row>
    <row r="199" spans="1:6" x14ac:dyDescent="0.25">
      <c r="A199" s="2">
        <v>44115</v>
      </c>
      <c r="B199" s="3">
        <v>3.4965075614664802</v>
      </c>
      <c r="F199">
        <f t="shared" si="3"/>
        <v>32</v>
      </c>
    </row>
    <row r="200" spans="1:6" x14ac:dyDescent="0.25">
      <c r="A200" s="2">
        <v>44116</v>
      </c>
      <c r="B200" s="3">
        <v>3.5835189384561099</v>
      </c>
      <c r="F200">
        <f t="shared" si="3"/>
        <v>35</v>
      </c>
    </row>
    <row r="201" spans="1:6" x14ac:dyDescent="0.25">
      <c r="A201" s="2">
        <v>44117</v>
      </c>
      <c r="B201" s="3">
        <v>4.1431347263915326</v>
      </c>
      <c r="F201">
        <f t="shared" si="3"/>
        <v>61.999999999999993</v>
      </c>
    </row>
    <row r="202" spans="1:6" x14ac:dyDescent="0.25">
      <c r="A202" s="2">
        <v>44118</v>
      </c>
      <c r="B202" s="3">
        <v>4.7621739347977563</v>
      </c>
      <c r="F202">
        <f t="shared" si="3"/>
        <v>116.00000000000003</v>
      </c>
    </row>
    <row r="203" spans="1:6" x14ac:dyDescent="0.25">
      <c r="A203" s="2">
        <v>44119</v>
      </c>
      <c r="B203" s="3">
        <v>4.5217885770490405</v>
      </c>
      <c r="F203">
        <f t="shared" si="3"/>
        <v>91.000000000000014</v>
      </c>
    </row>
    <row r="204" spans="1:6" x14ac:dyDescent="0.25">
      <c r="A204" s="2">
        <v>44120</v>
      </c>
      <c r="B204" s="3">
        <v>4.8903491282217537</v>
      </c>
      <c r="F204">
        <f t="shared" si="3"/>
        <v>132</v>
      </c>
    </row>
    <row r="205" spans="1:6" x14ac:dyDescent="0.25">
      <c r="A205" s="2">
        <v>44121</v>
      </c>
      <c r="B205" s="3">
        <v>4.4426512564903167</v>
      </c>
      <c r="F205">
        <f t="shared" si="3"/>
        <v>84.000000000000014</v>
      </c>
    </row>
    <row r="206" spans="1:6" x14ac:dyDescent="0.25">
      <c r="A206" s="2">
        <v>44122</v>
      </c>
      <c r="B206" s="3">
        <v>3.912023005428146</v>
      </c>
      <c r="F206">
        <f t="shared" si="3"/>
        <v>48.999999999999993</v>
      </c>
    </row>
    <row r="207" spans="1:6" x14ac:dyDescent="0.25">
      <c r="A207" s="2">
        <v>44123</v>
      </c>
      <c r="B207" s="3">
        <v>3.7376696182833684</v>
      </c>
      <c r="F207">
        <f t="shared" si="3"/>
        <v>41.000000000000007</v>
      </c>
    </row>
    <row r="208" spans="1:6" x14ac:dyDescent="0.25">
      <c r="A208" s="2">
        <v>44124</v>
      </c>
      <c r="B208" s="3">
        <v>4.6821312271242199</v>
      </c>
      <c r="C208" s="3">
        <v>4.6821312271242199</v>
      </c>
      <c r="D208" s="4">
        <v>4.6821312271242199</v>
      </c>
      <c r="E208" s="4">
        <v>4.6821312271242199</v>
      </c>
      <c r="F208">
        <f t="shared" si="3"/>
        <v>107.00000000000003</v>
      </c>
    </row>
    <row r="209" spans="1:9" x14ac:dyDescent="0.25">
      <c r="A209" s="2">
        <v>44125</v>
      </c>
      <c r="C209" s="3">
        <f>_xlfn.FORECAST.ETS(A209,$B$2:$B$208,$A$2:$A$208,7,1)</f>
        <v>4.7875598039046503</v>
      </c>
      <c r="D209" s="4">
        <f>C209-_xlfn.FORECAST.ETS.CONFINT(A209,$B$2:$B$208,$A$2:$A$208,0.95,7,1)</f>
        <v>3.7311696350484373</v>
      </c>
      <c r="E209" s="4">
        <f>C209+_xlfn.FORECAST.ETS.CONFINT(A209,$B$2:$B$208,$A$2:$A$208,0.95,7,1)</f>
        <v>5.8439499727608633</v>
      </c>
      <c r="G209">
        <f>EXP(C209)-1</f>
        <v>119.0081676126578</v>
      </c>
      <c r="H209" s="7">
        <f>EXP(D209)-1</f>
        <v>40.727886030315688</v>
      </c>
      <c r="I209" s="7">
        <f>EXP(E209)-1</f>
        <v>344.13994510252968</v>
      </c>
    </row>
    <row r="210" spans="1:9" x14ac:dyDescent="0.25">
      <c r="A210" s="2">
        <v>44126</v>
      </c>
      <c r="C210" s="3">
        <f>_xlfn.FORECAST.ETS(A210,$B$2:$B$208,$A$2:$A$208,7,1)</f>
        <v>4.6944354691138352</v>
      </c>
      <c r="D210" s="4">
        <f>C210-_xlfn.FORECAST.ETS.CONFINT(A210,$B$2:$B$208,$A$2:$A$208,0.95,7,1)</f>
        <v>3.6232994784849932</v>
      </c>
      <c r="E210" s="4">
        <f>C210+_xlfn.FORECAST.ETS.CONFINT(A210,$B$2:$B$208,$A$2:$A$208,0.95,7,1)</f>
        <v>5.7655714597426773</v>
      </c>
      <c r="G210">
        <f t="shared" ref="G210:G238" si="4">EXP(C210)-1</f>
        <v>108.33706706457824</v>
      </c>
      <c r="H210" s="7">
        <f t="shared" ref="H210:H238" si="5">EXP(D210)-1</f>
        <v>36.460965786280283</v>
      </c>
      <c r="I210" s="7">
        <f t="shared" ref="I210:I238" si="6">EXP(E210)-1</f>
        <v>318.12135694756523</v>
      </c>
    </row>
    <row r="211" spans="1:9" x14ac:dyDescent="0.25">
      <c r="A211" s="2">
        <v>44127</v>
      </c>
      <c r="C211" s="3">
        <f>_xlfn.FORECAST.ETS(A211,$B$2:$B$208,$A$2:$A$208,7,1)</f>
        <v>4.5614623752645649</v>
      </c>
      <c r="D211" s="4">
        <f>C211-_xlfn.FORECAST.ETS.CONFINT(A211,$B$2:$B$208,$A$2:$A$208,0.95,7,1)</f>
        <v>3.4756079801733257</v>
      </c>
      <c r="E211" s="4">
        <f>C211+_xlfn.FORECAST.ETS.CONFINT(A211,$B$2:$B$208,$A$2:$A$208,0.95,7,1)</f>
        <v>5.647316770355804</v>
      </c>
      <c r="G211">
        <f t="shared" si="4"/>
        <v>94.723361001124601</v>
      </c>
      <c r="H211" s="7">
        <f t="shared" si="5"/>
        <v>31.317470946495241</v>
      </c>
      <c r="I211" s="7">
        <f t="shared" si="6"/>
        <v>282.52966903016045</v>
      </c>
    </row>
    <row r="212" spans="1:9" x14ac:dyDescent="0.25">
      <c r="A212" s="2">
        <v>44128</v>
      </c>
      <c r="C212" s="3">
        <f>_xlfn.FORECAST.ETS(A212,$B$2:$B$208,$A$2:$A$208,7,1)</f>
        <v>4.4928076100525072</v>
      </c>
      <c r="D212" s="4">
        <f>C212-_xlfn.FORECAST.ETS.CONFINT(A212,$B$2:$B$208,$A$2:$A$208,0.95,7,1)</f>
        <v>3.3922601137889301</v>
      </c>
      <c r="E212" s="4">
        <f>C212+_xlfn.FORECAST.ETS.CONFINT(A212,$B$2:$B$208,$A$2:$A$208,0.95,7,1)</f>
        <v>5.5933551063160838</v>
      </c>
      <c r="G212">
        <f t="shared" si="4"/>
        <v>88.372015732625286</v>
      </c>
      <c r="H212" s="7">
        <f t="shared" si="5"/>
        <v>28.733076523809046</v>
      </c>
      <c r="I212" s="7">
        <f t="shared" si="6"/>
        <v>267.63540978400488</v>
      </c>
    </row>
    <row r="213" spans="1:9" x14ac:dyDescent="0.25">
      <c r="A213" s="2">
        <v>44129</v>
      </c>
      <c r="C213" s="3">
        <f>_xlfn.FORECAST.ETS(A213,$B$2:$B$208,$A$2:$A$208,7,1)</f>
        <v>3.9702550713403308</v>
      </c>
      <c r="D213" s="4">
        <f>C213-_xlfn.FORECAST.ETS.CONFINT(A213,$B$2:$B$208,$A$2:$A$208,0.95,7,1)</f>
        <v>2.8550377764062853</v>
      </c>
      <c r="E213" s="4">
        <f>C213+_xlfn.FORECAST.ETS.CONFINT(A213,$B$2:$B$208,$A$2:$A$208,0.95,7,1)</f>
        <v>5.0854723662743764</v>
      </c>
      <c r="G213">
        <f t="shared" si="4"/>
        <v>51.998047398744376</v>
      </c>
      <c r="H213" s="7">
        <f t="shared" si="5"/>
        <v>16.375093563852506</v>
      </c>
      <c r="I213" s="7">
        <f t="shared" si="6"/>
        <v>160.65628218100792</v>
      </c>
    </row>
    <row r="214" spans="1:9" x14ac:dyDescent="0.25">
      <c r="A214" s="2">
        <v>44130</v>
      </c>
      <c r="C214" s="3">
        <f>_xlfn.FORECAST.ETS(A214,$B$2:$B$208,$A$2:$A$208,7,1)</f>
        <v>3.9868325896549455</v>
      </c>
      <c r="D214" s="4">
        <f>C214-_xlfn.FORECAST.ETS.CONFINT(A214,$B$2:$B$208,$A$2:$A$208,0.95,7,1)</f>
        <v>2.8569669032022227</v>
      </c>
      <c r="E214" s="4">
        <f>C214+_xlfn.FORECAST.ETS.CONFINT(A214,$B$2:$B$208,$A$2:$A$208,0.95,7,1)</f>
        <v>5.1166982761076678</v>
      </c>
      <c r="G214">
        <f t="shared" si="4"/>
        <v>52.883946214021577</v>
      </c>
      <c r="H214" s="7">
        <f t="shared" si="5"/>
        <v>16.408644674196328</v>
      </c>
      <c r="I214" s="7">
        <f t="shared" si="6"/>
        <v>165.78378552347633</v>
      </c>
    </row>
    <row r="215" spans="1:9" x14ac:dyDescent="0.25">
      <c r="A215" s="2">
        <v>44131</v>
      </c>
      <c r="C215" s="3">
        <f>_xlfn.FORECAST.ETS(A215,$B$2:$B$208,$A$2:$A$208,7,1)</f>
        <v>4.7016628422226239</v>
      </c>
      <c r="D215" s="4">
        <f>C215-_xlfn.FORECAST.ETS.CONFINT(A215,$B$2:$B$208,$A$2:$A$208,0.95,7,1)</f>
        <v>3.5571683743625888</v>
      </c>
      <c r="E215" s="4">
        <f>C215+_xlfn.FORECAST.ETS.CONFINT(A215,$B$2:$B$208,$A$2:$A$208,0.95,7,1)</f>
        <v>5.8461573100826589</v>
      </c>
      <c r="G215">
        <f t="shared" si="4"/>
        <v>109.13014934142204</v>
      </c>
      <c r="H215" s="7">
        <f t="shared" si="5"/>
        <v>34.063768972693666</v>
      </c>
      <c r="I215" s="7">
        <f t="shared" si="6"/>
        <v>344.90262682283969</v>
      </c>
    </row>
    <row r="216" spans="1:9" x14ac:dyDescent="0.25">
      <c r="A216" s="2">
        <v>44132</v>
      </c>
      <c r="C216" s="3">
        <f>_xlfn.FORECAST.ETS(A216,$B$2:$B$208,$A$2:$A$208,7,1)</f>
        <v>4.8070914190030543</v>
      </c>
      <c r="D216" s="4">
        <f>C216-_xlfn.FORECAST.ETS.CONFINT(A216,$B$2:$B$208,$A$2:$A$208,0.95,7,1)</f>
        <v>3.6308364238777875</v>
      </c>
      <c r="E216" s="4">
        <f>C216+_xlfn.FORECAST.ETS.CONFINT(A216,$B$2:$B$208,$A$2:$A$208,0.95,7,1)</f>
        <v>5.983346414128321</v>
      </c>
      <c r="G216">
        <f t="shared" si="4"/>
        <v>121.37516130900379</v>
      </c>
      <c r="H216" s="7">
        <f t="shared" si="5"/>
        <v>36.744373713213506</v>
      </c>
      <c r="I216" s="7">
        <f t="shared" si="6"/>
        <v>395.76589202914846</v>
      </c>
    </row>
    <row r="217" spans="1:9" x14ac:dyDescent="0.25">
      <c r="A217" s="2">
        <v>44133</v>
      </c>
      <c r="C217" s="3">
        <f>_xlfn.FORECAST.ETS(A217,$B$2:$B$208,$A$2:$A$208,7,1)</f>
        <v>4.7139670842122392</v>
      </c>
      <c r="D217" s="4">
        <f>C217-_xlfn.FORECAST.ETS.CONFINT(A217,$B$2:$B$208,$A$2:$A$208,0.95,7,1)</f>
        <v>3.5233276959302309</v>
      </c>
      <c r="E217" s="4">
        <f>C217+_xlfn.FORECAST.ETS.CONFINT(A217,$B$2:$B$208,$A$2:$A$208,0.95,7,1)</f>
        <v>5.9046064724942475</v>
      </c>
      <c r="G217">
        <f t="shared" si="4"/>
        <v>110.49358818865811</v>
      </c>
      <c r="H217" s="7">
        <f t="shared" si="5"/>
        <v>32.897040033567443</v>
      </c>
      <c r="I217" s="7">
        <f t="shared" si="6"/>
        <v>365.72288184667849</v>
      </c>
    </row>
    <row r="218" spans="1:9" x14ac:dyDescent="0.25">
      <c r="A218" s="2">
        <v>44134</v>
      </c>
      <c r="C218" s="3">
        <f>_xlfn.FORECAST.ETS(A218,$B$2:$B$208,$A$2:$A$208,7,1)</f>
        <v>4.5809939903629679</v>
      </c>
      <c r="D218" s="4">
        <f>C218-_xlfn.FORECAST.ETS.CONFINT(A218,$B$2:$B$208,$A$2:$A$208,0.95,7,1)</f>
        <v>3.375979695386857</v>
      </c>
      <c r="E218" s="4">
        <f>C218+_xlfn.FORECAST.ETS.CONFINT(A218,$B$2:$B$208,$A$2:$A$208,0.95,7,1)</f>
        <v>5.7860082853390793</v>
      </c>
      <c r="G218">
        <f t="shared" si="4"/>
        <v>96.611370764043471</v>
      </c>
      <c r="H218" s="7">
        <f t="shared" si="5"/>
        <v>28.252928706599111</v>
      </c>
      <c r="I218" s="7">
        <f t="shared" si="6"/>
        <v>324.71028350696957</v>
      </c>
    </row>
    <row r="219" spans="1:9" x14ac:dyDescent="0.25">
      <c r="A219" s="2">
        <v>44135</v>
      </c>
      <c r="C219" s="3">
        <f>_xlfn.FORECAST.ETS(A219,$B$2:$B$208,$A$2:$A$208,7,1)</f>
        <v>4.5123392251509111</v>
      </c>
      <c r="D219" s="4">
        <f>C219-_xlfn.FORECAST.ETS.CONFINT(A219,$B$2:$B$208,$A$2:$A$208,0.95,7,1)</f>
        <v>3.2929582592579005</v>
      </c>
      <c r="E219" s="4">
        <f>C219+_xlfn.FORECAST.ETS.CONFINT(A219,$B$2:$B$208,$A$2:$A$208,0.95,7,1)</f>
        <v>5.7317201910439213</v>
      </c>
      <c r="G219">
        <f t="shared" si="4"/>
        <v>90.134754070166125</v>
      </c>
      <c r="H219" s="7">
        <f t="shared" si="5"/>
        <v>25.922389376670949</v>
      </c>
      <c r="I219" s="7">
        <f t="shared" si="6"/>
        <v>307.49949026540185</v>
      </c>
    </row>
    <row r="220" spans="1:9" x14ac:dyDescent="0.25">
      <c r="A220" s="2">
        <v>44136</v>
      </c>
      <c r="C220" s="3">
        <f>_xlfn.FORECAST.ETS(A220,$B$2:$B$208,$A$2:$A$208,7,1)</f>
        <v>3.9897866864387348</v>
      </c>
      <c r="D220" s="4">
        <f>C220-_xlfn.FORECAST.ETS.CONFINT(A220,$B$2:$B$208,$A$2:$A$208,0.95,7,1)</f>
        <v>2.7560460931594477</v>
      </c>
      <c r="E220" s="4">
        <f>C220+_xlfn.FORECAST.ETS.CONFINT(A220,$B$2:$B$208,$A$2:$A$208,0.95,7,1)</f>
        <v>5.2235272797180219</v>
      </c>
      <c r="G220">
        <f t="shared" si="4"/>
        <v>53.0433599521063</v>
      </c>
      <c r="H220" s="7">
        <f t="shared" si="5"/>
        <v>14.737495181004844</v>
      </c>
      <c r="I220" s="7">
        <f t="shared" si="6"/>
        <v>184.58765046919243</v>
      </c>
    </row>
    <row r="221" spans="1:9" x14ac:dyDescent="0.25">
      <c r="A221" s="2">
        <v>44137</v>
      </c>
      <c r="C221" s="3">
        <f>_xlfn.FORECAST.ETS(A221,$B$2:$B$208,$A$2:$A$208,7,1)</f>
        <v>4.0063642047533499</v>
      </c>
      <c r="D221" s="4">
        <f>C221-_xlfn.FORECAST.ETS.CONFINT(A221,$B$2:$B$208,$A$2:$A$208,0.95,7,1)</f>
        <v>2.7582698903740157</v>
      </c>
      <c r="E221" s="4">
        <f>C221+_xlfn.FORECAST.ETS.CONFINT(A221,$B$2:$B$208,$A$2:$A$208,0.95,7,1)</f>
        <v>5.254458519132684</v>
      </c>
      <c r="G221">
        <f t="shared" si="4"/>
        <v>53.946731885697687</v>
      </c>
      <c r="H221" s="7">
        <f t="shared" si="5"/>
        <v>14.772531120926919</v>
      </c>
      <c r="I221" s="7">
        <f t="shared" si="6"/>
        <v>190.41780870623626</v>
      </c>
    </row>
    <row r="222" spans="1:9" x14ac:dyDescent="0.25">
      <c r="A222" s="2">
        <v>44138</v>
      </c>
      <c r="C222" s="3">
        <f>_xlfn.FORECAST.ETS(A222,$B$2:$B$208,$A$2:$A$208,7,1)</f>
        <v>4.7211944573210269</v>
      </c>
      <c r="D222" s="4">
        <f>C222-_xlfn.FORECAST.ETS.CONFINT(A222,$B$2:$B$208,$A$2:$A$208,0.95,7,1)</f>
        <v>3.4587512426989888</v>
      </c>
      <c r="E222" s="4">
        <f>C222+_xlfn.FORECAST.ETS.CONFINT(A222,$B$2:$B$208,$A$2:$A$208,0.95,7,1)</f>
        <v>5.9836376719430646</v>
      </c>
      <c r="G222">
        <f t="shared" si="4"/>
        <v>111.30231290707323</v>
      </c>
      <c r="H222" s="7">
        <f t="shared" si="5"/>
        <v>30.777269630239704</v>
      </c>
      <c r="I222" s="7">
        <f t="shared" si="6"/>
        <v>395.88147002650607</v>
      </c>
    </row>
    <row r="223" spans="1:9" x14ac:dyDescent="0.25">
      <c r="A223" s="2">
        <v>44139</v>
      </c>
      <c r="C223" s="3">
        <f>_xlfn.FORECAST.ETS(A223,$B$2:$B$208,$A$2:$A$208,7,1)</f>
        <v>4.8266230341014582</v>
      </c>
      <c r="D223" s="4">
        <f>C223-_xlfn.FORECAST.ETS.CONFINT(A223,$B$2:$B$208,$A$2:$A$208,0.95,7,1)</f>
        <v>3.5337421392639135</v>
      </c>
      <c r="E223" s="4">
        <f>C223+_xlfn.FORECAST.ETS.CONFINT(A223,$B$2:$B$208,$A$2:$A$208,0.95,7,1)</f>
        <v>6.119503928939003</v>
      </c>
      <c r="G223">
        <f t="shared" si="4"/>
        <v>123.78884065408516</v>
      </c>
      <c r="H223" s="7">
        <f t="shared" si="5"/>
        <v>33.251903481424087</v>
      </c>
      <c r="I223" s="7">
        <f t="shared" si="6"/>
        <v>453.63910524669069</v>
      </c>
    </row>
    <row r="224" spans="1:9" x14ac:dyDescent="0.25">
      <c r="A224" s="2">
        <v>44140</v>
      </c>
      <c r="C224" s="3">
        <f>_xlfn.FORECAST.ETS(A224,$B$2:$B$208,$A$2:$A$208,7,1)</f>
        <v>4.7334986993106432</v>
      </c>
      <c r="D224" s="4">
        <f>C224-_xlfn.FORECAST.ETS.CONFINT(A224,$B$2:$B$208,$A$2:$A$208,0.95,7,1)</f>
        <v>3.4264520553407745</v>
      </c>
      <c r="E224" s="4">
        <f>C224+_xlfn.FORECAST.ETS.CONFINT(A224,$B$2:$B$208,$A$2:$A$208,0.95,7,1)</f>
        <v>6.0405453432805114</v>
      </c>
      <c r="G224">
        <f t="shared" si="4"/>
        <v>112.6926436835919</v>
      </c>
      <c r="H224" s="7">
        <f t="shared" si="5"/>
        <v>29.767288236531002</v>
      </c>
      <c r="I224" s="7">
        <f t="shared" si="6"/>
        <v>419.12208318108134</v>
      </c>
    </row>
    <row r="225" spans="1:9" x14ac:dyDescent="0.25">
      <c r="A225" s="2">
        <v>44141</v>
      </c>
      <c r="C225" s="3">
        <f>_xlfn.FORECAST.ETS(A225,$B$2:$B$208,$A$2:$A$208,7,1)</f>
        <v>4.6005256054613719</v>
      </c>
      <c r="D225" s="4">
        <f>C225-_xlfn.FORECAST.ETS.CONFINT(A225,$B$2:$B$208,$A$2:$A$208,0.95,7,1)</f>
        <v>3.2793112273117435</v>
      </c>
      <c r="E225" s="4">
        <f>C225+_xlfn.FORECAST.ETS.CONFINT(A225,$B$2:$B$208,$A$2:$A$208,0.95,7,1)</f>
        <v>5.9217399836110003</v>
      </c>
      <c r="G225">
        <f t="shared" si="4"/>
        <v>98.536618885787249</v>
      </c>
      <c r="H225" s="7">
        <f t="shared" si="5"/>
        <v>25.557474335899055</v>
      </c>
      <c r="I225" s="7">
        <f t="shared" si="6"/>
        <v>372.06026822821582</v>
      </c>
    </row>
    <row r="226" spans="1:9" x14ac:dyDescent="0.25">
      <c r="A226" s="2">
        <v>44142</v>
      </c>
      <c r="C226" s="3">
        <f>_xlfn.FORECAST.ETS(A226,$B$2:$B$208,$A$2:$A$208,7,1)</f>
        <v>4.5318708402493142</v>
      </c>
      <c r="D226" s="4">
        <f>C226-_xlfn.FORECAST.ETS.CONFINT(A226,$B$2:$B$208,$A$2:$A$208,0.95,7,1)</f>
        <v>3.1964859703688941</v>
      </c>
      <c r="E226" s="4">
        <f>C226+_xlfn.FORECAST.ETS.CONFINT(A226,$B$2:$B$208,$A$2:$A$208,0.95,7,1)</f>
        <v>5.8672557101297347</v>
      </c>
      <c r="G226">
        <f t="shared" si="4"/>
        <v>91.932259962418101</v>
      </c>
      <c r="H226" s="7">
        <f t="shared" si="5"/>
        <v>23.446473450604568</v>
      </c>
      <c r="I226" s="7">
        <f t="shared" si="6"/>
        <v>352.27815110726658</v>
      </c>
    </row>
    <row r="227" spans="1:9" x14ac:dyDescent="0.25">
      <c r="A227" s="2">
        <v>44143</v>
      </c>
      <c r="C227" s="3">
        <f>_xlfn.FORECAST.ETS(A227,$B$2:$B$208,$A$2:$A$208,7,1)</f>
        <v>4.0093183015371388</v>
      </c>
      <c r="D227" s="4">
        <f>C227-_xlfn.FORECAST.ETS.CONFINT(A227,$B$2:$B$208,$A$2:$A$208,0.95,7,1)</f>
        <v>2.6597594423309219</v>
      </c>
      <c r="E227" s="4">
        <f>C227+_xlfn.FORECAST.ETS.CONFINT(A227,$B$2:$B$208,$A$2:$A$208,0.95,7,1)</f>
        <v>5.3588771607433561</v>
      </c>
      <c r="G227">
        <f t="shared" si="4"/>
        <v>54.109289837386044</v>
      </c>
      <c r="H227" s="7">
        <f t="shared" si="5"/>
        <v>13.292850430311162</v>
      </c>
      <c r="I227" s="7">
        <f t="shared" si="6"/>
        <v>211.48622457703175</v>
      </c>
    </row>
    <row r="228" spans="1:9" x14ac:dyDescent="0.25">
      <c r="A228" s="2">
        <v>44144</v>
      </c>
      <c r="C228" s="3">
        <f>_xlfn.FORECAST.ETS(A228,$B$2:$B$208,$A$2:$A$208,7,1)</f>
        <v>4.0258958198517538</v>
      </c>
      <c r="D228" s="4">
        <f>C228-_xlfn.FORECAST.ETS.CONFINT(A228,$B$2:$B$208,$A$2:$A$208,0.95,7,1)</f>
        <v>2.6621587644708402</v>
      </c>
      <c r="E228" s="4">
        <f>C228+_xlfn.FORECAST.ETS.CONFINT(A228,$B$2:$B$208,$A$2:$A$208,0.95,7,1)</f>
        <v>5.3896328752326674</v>
      </c>
      <c r="G228">
        <f t="shared" si="4"/>
        <v>55.030479522175575</v>
      </c>
      <c r="H228" s="7">
        <f t="shared" si="5"/>
        <v>13.327184755873724</v>
      </c>
      <c r="I228" s="7">
        <f t="shared" si="6"/>
        <v>218.1229253324083</v>
      </c>
    </row>
    <row r="229" spans="1:9" x14ac:dyDescent="0.25">
      <c r="A229" s="2">
        <v>44145</v>
      </c>
      <c r="C229" s="3">
        <f>_xlfn.FORECAST.ETS(A229,$B$2:$B$208,$A$2:$A$208,7,1)</f>
        <v>4.7407260724194309</v>
      </c>
      <c r="D229" s="4">
        <f>C229-_xlfn.FORECAST.ETS.CONFINT(A229,$B$2:$B$208,$A$2:$A$208,0.95,7,1)</f>
        <v>3.3628059339872429</v>
      </c>
      <c r="E229" s="4">
        <f>C229+_xlfn.FORECAST.ETS.CONFINT(A229,$B$2:$B$208,$A$2:$A$208,0.95,7,1)</f>
        <v>6.1186462108516189</v>
      </c>
      <c r="G229">
        <f t="shared" si="4"/>
        <v>113.51731936891741</v>
      </c>
      <c r="H229" s="7">
        <f t="shared" si="5"/>
        <v>27.870084886943761</v>
      </c>
      <c r="I229" s="7">
        <f t="shared" si="6"/>
        <v>453.249320249606</v>
      </c>
    </row>
    <row r="230" spans="1:9" x14ac:dyDescent="0.25">
      <c r="A230" s="2">
        <v>44146</v>
      </c>
      <c r="C230" s="3">
        <f>_xlfn.FORECAST.ETS(A230,$B$2:$B$208,$A$2:$A$208,7,1)</f>
        <v>4.8461546491998613</v>
      </c>
      <c r="D230" s="4">
        <f>C230-_xlfn.FORECAST.ETS.CONFINT(A230,$B$2:$B$208,$A$2:$A$208,0.95,7,1)</f>
        <v>3.4388091615593934</v>
      </c>
      <c r="E230" s="4">
        <f>C230+_xlfn.FORECAST.ETS.CONFINT(A230,$B$2:$B$208,$A$2:$A$208,0.95,7,1)</f>
        <v>6.2535001368403291</v>
      </c>
      <c r="G230">
        <f t="shared" si="4"/>
        <v>126.25012645719724</v>
      </c>
      <c r="H230" s="7">
        <f t="shared" si="5"/>
        <v>30.149841643955273</v>
      </c>
      <c r="I230" s="7">
        <f t="shared" si="6"/>
        <v>518.82911722168944</v>
      </c>
    </row>
    <row r="231" spans="1:9" x14ac:dyDescent="0.25">
      <c r="A231" s="2">
        <v>44147</v>
      </c>
      <c r="C231" s="3">
        <f>_xlfn.FORECAST.ETS(A231,$B$2:$B$208,$A$2:$A$208,7,1)</f>
        <v>4.7530303144090471</v>
      </c>
      <c r="D231" s="4">
        <f>C231-_xlfn.FORECAST.ETS.CONFINT(A231,$B$2:$B$208,$A$2:$A$208,0.95,7,1)</f>
        <v>3.3316421939918932</v>
      </c>
      <c r="E231" s="4">
        <f>C231+_xlfn.FORECAST.ETS.CONFINT(A231,$B$2:$B$208,$A$2:$A$208,0.95,7,1)</f>
        <v>6.174418434826201</v>
      </c>
      <c r="G231">
        <f t="shared" si="4"/>
        <v>114.93507248050977</v>
      </c>
      <c r="H231" s="7">
        <f t="shared" si="5"/>
        <v>26.984259572830524</v>
      </c>
      <c r="I231" s="7">
        <f t="shared" si="6"/>
        <v>479.30361482605218</v>
      </c>
    </row>
    <row r="232" spans="1:9" x14ac:dyDescent="0.25">
      <c r="A232" s="2">
        <v>44148</v>
      </c>
      <c r="C232" s="3">
        <f>_xlfn.FORECAST.ETS(A232,$B$2:$B$208,$A$2:$A$208,7,1)</f>
        <v>4.6200572205597759</v>
      </c>
      <c r="D232" s="4">
        <f>C232-_xlfn.FORECAST.ETS.CONFINT(A232,$B$2:$B$208,$A$2:$A$208,0.95,7,1)</f>
        <v>3.1846167788046587</v>
      </c>
      <c r="E232" s="4">
        <f>C232+_xlfn.FORECAST.ETS.CONFINT(A232,$B$2:$B$208,$A$2:$A$208,0.95,7,1)</f>
        <v>6.0554976623148935</v>
      </c>
      <c r="G232">
        <f t="shared" si="4"/>
        <v>100.49983984103665</v>
      </c>
      <c r="H232" s="7">
        <f t="shared" si="5"/>
        <v>23.158028763053061</v>
      </c>
      <c r="I232" s="7">
        <f t="shared" si="6"/>
        <v>425.45108128657239</v>
      </c>
    </row>
    <row r="233" spans="1:9" x14ac:dyDescent="0.25">
      <c r="A233" s="2">
        <v>44149</v>
      </c>
      <c r="C233" s="3">
        <f>_xlfn.FORECAST.ETS(A233,$B$2:$B$208,$A$2:$A$208,7,1)</f>
        <v>4.5514024553477181</v>
      </c>
      <c r="D233" s="4">
        <f>C233-_xlfn.FORECAST.ETS.CONFINT(A233,$B$2:$B$208,$A$2:$A$208,0.95,7,1)</f>
        <v>3.1018995155812239</v>
      </c>
      <c r="E233" s="4">
        <f>C233+_xlfn.FORECAST.ETS.CONFINT(A233,$B$2:$B$208,$A$2:$A$208,0.95,7,1)</f>
        <v>6.0009053951142128</v>
      </c>
      <c r="G233">
        <f t="shared" si="4"/>
        <v>93.765219150897778</v>
      </c>
      <c r="H233" s="7">
        <f t="shared" si="5"/>
        <v>21.24015670801435</v>
      </c>
      <c r="I233" s="7">
        <f t="shared" si="6"/>
        <v>402.79422135463363</v>
      </c>
    </row>
    <row r="234" spans="1:9" x14ac:dyDescent="0.25">
      <c r="A234" s="2">
        <v>44150</v>
      </c>
      <c r="C234" s="3">
        <f>_xlfn.FORECAST.ETS(A234,$B$2:$B$208,$A$2:$A$208,7,1)</f>
        <v>4.0288499166355418</v>
      </c>
      <c r="D234" s="4">
        <f>C234-_xlfn.FORECAST.ETS.CONFINT(A234,$B$2:$B$208,$A$2:$A$208,0.95,7,1)</f>
        <v>2.5652738330375149</v>
      </c>
      <c r="E234" s="4">
        <f>C234+_xlfn.FORECAST.ETS.CONFINT(A234,$B$2:$B$208,$A$2:$A$208,0.95,7,1)</f>
        <v>5.4924260002335688</v>
      </c>
      <c r="G234">
        <f t="shared" si="4"/>
        <v>55.19624370269473</v>
      </c>
      <c r="H234" s="7">
        <f t="shared" si="5"/>
        <v>12.004218866910335</v>
      </c>
      <c r="I234" s="7">
        <f t="shared" si="6"/>
        <v>241.84563637484891</v>
      </c>
    </row>
    <row r="235" spans="1:9" x14ac:dyDescent="0.25">
      <c r="A235" s="2">
        <v>44151</v>
      </c>
      <c r="C235" s="3">
        <f>_xlfn.FORECAST.ETS(A235,$B$2:$B$208,$A$2:$A$208,7,1)</f>
        <v>4.0454274349501569</v>
      </c>
      <c r="D235" s="4">
        <f>C235-_xlfn.FORECAST.ETS.CONFINT(A235,$B$2:$B$208,$A$2:$A$208,0.95,7,1)</f>
        <v>2.5677671106496796</v>
      </c>
      <c r="E235" s="4">
        <f>C235+_xlfn.FORECAST.ETS.CONFINT(A235,$B$2:$B$208,$A$2:$A$208,0.95,7,1)</f>
        <v>5.5230877592506342</v>
      </c>
      <c r="G235">
        <f t="shared" si="4"/>
        <v>56.135602568969247</v>
      </c>
      <c r="H235" s="7">
        <f t="shared" si="5"/>
        <v>12.03668244821783</v>
      </c>
      <c r="I235" s="7">
        <f t="shared" si="6"/>
        <v>249.40704135318362</v>
      </c>
    </row>
    <row r="236" spans="1:9" x14ac:dyDescent="0.25">
      <c r="A236" s="2">
        <v>44152</v>
      </c>
      <c r="C236" s="3">
        <f>_xlfn.FORECAST.ETS(A236,$B$2:$B$208,$A$2:$A$208,7,1)</f>
        <v>4.7602576875178348</v>
      </c>
      <c r="D236" s="4">
        <f>C236-_xlfn.FORECAST.ETS.CONFINT(A236,$B$2:$B$208,$A$2:$A$208,0.95,7,1)</f>
        <v>3.2685015918684668</v>
      </c>
      <c r="E236" s="4">
        <f>C236+_xlfn.FORECAST.ETS.CONFINT(A236,$B$2:$B$208,$A$2:$A$208,0.95,7,1)</f>
        <v>6.2520137831672029</v>
      </c>
      <c r="G236">
        <f t="shared" si="4"/>
        <v>115.77601374331662</v>
      </c>
      <c r="H236" s="7">
        <f t="shared" si="5"/>
        <v>25.27194374115869</v>
      </c>
      <c r="I236" s="7">
        <f t="shared" si="6"/>
        <v>518.05704123504063</v>
      </c>
    </row>
    <row r="237" spans="1:9" x14ac:dyDescent="0.25">
      <c r="A237" s="2">
        <v>44153</v>
      </c>
      <c r="C237" s="3">
        <f>_xlfn.FORECAST.ETS(A237,$B$2:$B$208,$A$2:$A$208,7,1)</f>
        <v>4.8656862642982652</v>
      </c>
      <c r="D237" s="4">
        <f>C237-_xlfn.FORECAST.ETS.CONFINT(A237,$B$2:$B$208,$A$2:$A$208,0.95,7,1)</f>
        <v>3.3452973988152079</v>
      </c>
      <c r="E237" s="4">
        <f>C237+_xlfn.FORECAST.ETS.CONFINT(A237,$B$2:$B$208,$A$2:$A$208,0.95,7,1)</f>
        <v>6.3860751297813225</v>
      </c>
      <c r="G237">
        <f t="shared" si="4"/>
        <v>128.75995768931455</v>
      </c>
      <c r="H237" s="7">
        <f t="shared" si="5"/>
        <v>27.369011322570294</v>
      </c>
      <c r="I237" s="7">
        <f t="shared" si="6"/>
        <v>592.52250341331842</v>
      </c>
    </row>
    <row r="238" spans="1:9" x14ac:dyDescent="0.25">
      <c r="A238" s="2">
        <v>44154</v>
      </c>
      <c r="C238" s="3">
        <f>_xlfn.FORECAST.ETS(A238,$B$2:$B$208,$A$2:$A$208,7,1)</f>
        <v>4.7725619295074502</v>
      </c>
      <c r="D238" s="4">
        <f>C238-_xlfn.FORECAST.ETS.CONFINT(A238,$B$2:$B$208,$A$2:$A$208,0.95,7,1)</f>
        <v>3.2381866560920933</v>
      </c>
      <c r="E238" s="4">
        <f>C238+_xlfn.FORECAST.ETS.CONFINT(A238,$B$2:$B$208,$A$2:$A$208,0.95,7,1)</f>
        <v>6.306937202922807</v>
      </c>
      <c r="G238">
        <f t="shared" si="4"/>
        <v>117.22173005728813</v>
      </c>
      <c r="H238" s="7">
        <f t="shared" si="5"/>
        <v>24.487462283409268</v>
      </c>
      <c r="I238" s="7">
        <f t="shared" si="6"/>
        <v>547.36285002905299</v>
      </c>
    </row>
    <row r="241" spans="1:3" x14ac:dyDescent="0.25">
      <c r="A241" t="s">
        <v>10</v>
      </c>
      <c r="B241" t="s">
        <v>11</v>
      </c>
      <c r="C241" t="s">
        <v>12</v>
      </c>
    </row>
    <row r="242" spans="1:3" x14ac:dyDescent="0.25">
      <c r="A242" s="6">
        <v>44125</v>
      </c>
      <c r="B242">
        <v>130</v>
      </c>
      <c r="C242">
        <f>G209</f>
        <v>119.0081676126578</v>
      </c>
    </row>
    <row r="243" spans="1:3" x14ac:dyDescent="0.25">
      <c r="A243" s="5">
        <v>44126</v>
      </c>
      <c r="B243">
        <v>168</v>
      </c>
      <c r="C243">
        <f t="shared" ref="C243:C271" si="7">G210</f>
        <v>108.33706706457824</v>
      </c>
    </row>
    <row r="244" spans="1:3" x14ac:dyDescent="0.25">
      <c r="A244" s="6">
        <v>44127</v>
      </c>
      <c r="B244">
        <v>153</v>
      </c>
      <c r="C244">
        <f t="shared" si="7"/>
        <v>94.723361001124601</v>
      </c>
    </row>
    <row r="245" spans="1:3" x14ac:dyDescent="0.25">
      <c r="A245" s="5">
        <v>44128</v>
      </c>
      <c r="B245">
        <v>179</v>
      </c>
      <c r="C245">
        <f t="shared" si="7"/>
        <v>88.372015732625286</v>
      </c>
    </row>
    <row r="246" spans="1:3" x14ac:dyDescent="0.25">
      <c r="A246" s="6">
        <v>44129</v>
      </c>
      <c r="B246">
        <v>87</v>
      </c>
      <c r="C246">
        <f t="shared" si="7"/>
        <v>51.998047398744376</v>
      </c>
    </row>
    <row r="247" spans="1:3" x14ac:dyDescent="0.25">
      <c r="A247" s="5">
        <v>44130</v>
      </c>
      <c r="B247">
        <v>45</v>
      </c>
      <c r="C247">
        <f t="shared" si="7"/>
        <v>52.883946214021577</v>
      </c>
    </row>
    <row r="248" spans="1:3" x14ac:dyDescent="0.25">
      <c r="A248" s="6">
        <v>44131</v>
      </c>
      <c r="B248">
        <v>132</v>
      </c>
      <c r="C248">
        <f t="shared" si="7"/>
        <v>109.13014934142204</v>
      </c>
    </row>
    <row r="249" spans="1:3" x14ac:dyDescent="0.25">
      <c r="A249" s="5">
        <v>44132</v>
      </c>
      <c r="B249">
        <v>236</v>
      </c>
      <c r="C249">
        <f t="shared" si="7"/>
        <v>121.37516130900379</v>
      </c>
    </row>
    <row r="250" spans="1:3" x14ac:dyDescent="0.25">
      <c r="A250" s="6">
        <v>44133</v>
      </c>
      <c r="B250">
        <v>298</v>
      </c>
      <c r="C250">
        <f t="shared" si="7"/>
        <v>110.49358818865811</v>
      </c>
    </row>
    <row r="251" spans="1:3" x14ac:dyDescent="0.25">
      <c r="A251" s="5">
        <v>44134</v>
      </c>
      <c r="B251">
        <v>202</v>
      </c>
      <c r="C251">
        <f t="shared" si="7"/>
        <v>96.611370764043471</v>
      </c>
    </row>
    <row r="252" spans="1:3" x14ac:dyDescent="0.25">
      <c r="A252" s="6">
        <v>44135</v>
      </c>
      <c r="B252">
        <v>280</v>
      </c>
      <c r="C252">
        <f t="shared" si="7"/>
        <v>90.134754070166125</v>
      </c>
    </row>
    <row r="253" spans="1:3" x14ac:dyDescent="0.25">
      <c r="A253" s="5">
        <v>44136</v>
      </c>
      <c r="B253">
        <v>152</v>
      </c>
      <c r="C253">
        <f t="shared" si="7"/>
        <v>53.0433599521063</v>
      </c>
    </row>
    <row r="254" spans="1:3" x14ac:dyDescent="0.25">
      <c r="A254" s="6">
        <v>44137</v>
      </c>
      <c r="B254">
        <v>92</v>
      </c>
      <c r="C254">
        <f t="shared" si="7"/>
        <v>53.946731885697687</v>
      </c>
    </row>
    <row r="255" spans="1:3" x14ac:dyDescent="0.25">
      <c r="A255" s="5">
        <v>44138</v>
      </c>
      <c r="B255">
        <v>227</v>
      </c>
      <c r="C255">
        <f t="shared" si="7"/>
        <v>111.30231290707323</v>
      </c>
    </row>
    <row r="256" spans="1:3" x14ac:dyDescent="0.25">
      <c r="A256" s="6">
        <v>44139</v>
      </c>
      <c r="B256">
        <v>373</v>
      </c>
      <c r="C256">
        <f t="shared" si="7"/>
        <v>123.78884065408516</v>
      </c>
    </row>
    <row r="257" spans="1:3" x14ac:dyDescent="0.25">
      <c r="A257" s="5">
        <v>44140</v>
      </c>
      <c r="B257">
        <v>367</v>
      </c>
      <c r="C257">
        <f t="shared" si="7"/>
        <v>112.6926436835919</v>
      </c>
    </row>
    <row r="258" spans="1:3" x14ac:dyDescent="0.25">
      <c r="A258" s="6">
        <v>44141</v>
      </c>
      <c r="B258">
        <v>445</v>
      </c>
      <c r="C258">
        <f t="shared" si="7"/>
        <v>98.536618885787249</v>
      </c>
    </row>
    <row r="259" spans="1:3" x14ac:dyDescent="0.25">
      <c r="A259" s="5">
        <v>44142</v>
      </c>
      <c r="B259">
        <v>349</v>
      </c>
      <c r="C259">
        <f t="shared" si="7"/>
        <v>91.932259962418101</v>
      </c>
    </row>
    <row r="260" spans="1:3" x14ac:dyDescent="0.25">
      <c r="A260" s="6">
        <v>44143</v>
      </c>
      <c r="B260">
        <v>236</v>
      </c>
      <c r="C260">
        <f t="shared" si="7"/>
        <v>54.109289837386044</v>
      </c>
    </row>
    <row r="261" spans="1:3" x14ac:dyDescent="0.25">
      <c r="A261" s="5">
        <v>44144</v>
      </c>
      <c r="B261">
        <v>173</v>
      </c>
      <c r="C261">
        <f t="shared" si="7"/>
        <v>55.030479522175575</v>
      </c>
    </row>
    <row r="262" spans="1:3" x14ac:dyDescent="0.25">
      <c r="A262" s="6">
        <v>44145</v>
      </c>
      <c r="B262">
        <v>330</v>
      </c>
      <c r="C262">
        <f t="shared" si="7"/>
        <v>113.51731936891741</v>
      </c>
    </row>
    <row r="263" spans="1:3" x14ac:dyDescent="0.25">
      <c r="A263" s="5">
        <v>44146</v>
      </c>
      <c r="B263">
        <v>430</v>
      </c>
      <c r="C263">
        <f t="shared" si="7"/>
        <v>126.25012645719724</v>
      </c>
    </row>
    <row r="264" spans="1:3" x14ac:dyDescent="0.25">
      <c r="A264" s="6">
        <v>44147</v>
      </c>
      <c r="B264">
        <v>275</v>
      </c>
      <c r="C264">
        <f t="shared" si="7"/>
        <v>114.93507248050977</v>
      </c>
    </row>
    <row r="265" spans="1:3" x14ac:dyDescent="0.25">
      <c r="A265" s="5">
        <v>44148</v>
      </c>
      <c r="B265">
        <v>419</v>
      </c>
      <c r="C265">
        <f t="shared" si="7"/>
        <v>100.49983984103665</v>
      </c>
    </row>
    <row r="266" spans="1:3" x14ac:dyDescent="0.25">
      <c r="A266" s="6">
        <v>44149</v>
      </c>
      <c r="B266">
        <v>546</v>
      </c>
      <c r="C266">
        <f t="shared" si="7"/>
        <v>93.765219150897778</v>
      </c>
    </row>
    <row r="267" spans="1:3" x14ac:dyDescent="0.25">
      <c r="A267" s="5">
        <v>44150</v>
      </c>
      <c r="B267">
        <v>303</v>
      </c>
      <c r="C267">
        <f t="shared" si="7"/>
        <v>55.19624370269473</v>
      </c>
    </row>
    <row r="268" spans="1:3" x14ac:dyDescent="0.25">
      <c r="A268" s="6">
        <v>44151</v>
      </c>
      <c r="B268">
        <v>143</v>
      </c>
      <c r="C268">
        <f t="shared" si="7"/>
        <v>56.135602568969247</v>
      </c>
    </row>
    <row r="269" spans="1:3" x14ac:dyDescent="0.25">
      <c r="A269" s="5">
        <v>44152</v>
      </c>
      <c r="B269">
        <v>357</v>
      </c>
      <c r="C269">
        <f t="shared" si="7"/>
        <v>115.77601374331662</v>
      </c>
    </row>
    <row r="270" spans="1:3" x14ac:dyDescent="0.25">
      <c r="A270" s="6">
        <v>44153</v>
      </c>
      <c r="B270">
        <v>603</v>
      </c>
      <c r="C270">
        <f t="shared" si="7"/>
        <v>128.75995768931455</v>
      </c>
    </row>
    <row r="271" spans="1:3" x14ac:dyDescent="0.25">
      <c r="A271" s="5">
        <v>44154</v>
      </c>
      <c r="B271">
        <v>637</v>
      </c>
      <c r="C271">
        <f t="shared" si="7"/>
        <v>117.22173005728813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d2_train_short_transformations</vt:lpstr>
      <vt:lpstr>d2_train_short_predictions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2021-12-03T15:31:19Z</dcterms:created>
  <dcterms:modified xsi:type="dcterms:W3CDTF">2021-12-07T18:17:28Z</dcterms:modified>
</cp:coreProperties>
</file>