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02 Arbeit ISF\01 Dokumente\04 Paper\2023\SPLC23\eval\Evaluation\"/>
    </mc:Choice>
  </mc:AlternateContent>
  <xr:revisionPtr revIDLastSave="0" documentId="13_ncr:1_{D6E661F8-B133-4E02-93B3-266C193EB4CF}" xr6:coauthVersionLast="47" xr6:coauthVersionMax="47" xr10:uidLastSave="{00000000-0000-0000-0000-000000000000}"/>
  <bookViews>
    <workbookView xWindow="30612" yWindow="-108" windowWidth="30936" windowHeight="16896" activeTab="3" xr2:uid="{00000000-000D-0000-FFFF-FFFF00000000}"/>
  </bookViews>
  <sheets>
    <sheet name="Tabelle1" sheetId="7" r:id="rId1"/>
    <sheet name="Summary" sheetId="1" r:id="rId2"/>
    <sheet name="Runtime ApoGames" sheetId="3" r:id="rId3"/>
    <sheet name="Runtime Apo Android" sheetId="4" r:id="rId4"/>
    <sheet name="Runtime MobileMedia" sheetId="5" r:id="rId5"/>
    <sheet name="Runtime Elevator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0" i="3" l="1"/>
  <c r="J49" i="3"/>
  <c r="J48" i="3"/>
  <c r="J46" i="3"/>
  <c r="J45" i="3"/>
  <c r="J43" i="3"/>
  <c r="J42" i="3"/>
  <c r="J40" i="3"/>
  <c r="J39" i="3"/>
  <c r="J37" i="3"/>
  <c r="J36" i="3"/>
  <c r="J34" i="3"/>
  <c r="J33" i="3"/>
  <c r="J31" i="3"/>
  <c r="J30" i="3"/>
  <c r="J28" i="3"/>
  <c r="J27" i="3"/>
  <c r="J25" i="3"/>
  <c r="J24" i="3"/>
  <c r="J22" i="3"/>
  <c r="J21" i="3"/>
  <c r="J19" i="3"/>
  <c r="J18" i="3"/>
  <c r="J16" i="3"/>
  <c r="J15" i="3"/>
  <c r="J13" i="3"/>
  <c r="J12" i="3"/>
  <c r="J10" i="3"/>
  <c r="J9" i="3"/>
  <c r="J7" i="3"/>
  <c r="J6" i="3"/>
  <c r="J4" i="3"/>
  <c r="K51" i="5"/>
  <c r="K50" i="5"/>
  <c r="K52" i="5"/>
  <c r="K52" i="6"/>
  <c r="K51" i="6"/>
  <c r="K50" i="6"/>
  <c r="K48" i="6"/>
  <c r="K47" i="6"/>
  <c r="K45" i="6"/>
  <c r="K44" i="6"/>
  <c r="K42" i="6"/>
  <c r="K41" i="6"/>
  <c r="K39" i="6"/>
  <c r="K38" i="6"/>
  <c r="K36" i="6"/>
  <c r="K35" i="6"/>
  <c r="K33" i="6"/>
  <c r="K32" i="6"/>
  <c r="K30" i="6"/>
  <c r="K29" i="6"/>
  <c r="K27" i="6"/>
  <c r="K26" i="6"/>
  <c r="K24" i="6"/>
  <c r="K23" i="6"/>
  <c r="K21" i="6"/>
  <c r="K20" i="6"/>
  <c r="K18" i="6"/>
  <c r="K17" i="6"/>
  <c r="K15" i="6"/>
  <c r="K14" i="6"/>
  <c r="K12" i="6"/>
  <c r="K11" i="6"/>
  <c r="K9" i="6"/>
  <c r="K8" i="6"/>
  <c r="K6" i="6"/>
  <c r="K5" i="6"/>
  <c r="K3" i="6"/>
  <c r="K47" i="5"/>
  <c r="K48" i="5"/>
  <c r="K45" i="5"/>
  <c r="K44" i="5"/>
  <c r="K42" i="5"/>
  <c r="K41" i="5"/>
  <c r="K39" i="5"/>
  <c r="K38" i="5"/>
  <c r="K36" i="5"/>
  <c r="K35" i="5"/>
  <c r="K33" i="5"/>
  <c r="K32" i="5"/>
  <c r="K29" i="5"/>
  <c r="K30" i="5"/>
  <c r="K27" i="5"/>
  <c r="K26" i="5"/>
  <c r="K24" i="5"/>
  <c r="K23" i="5"/>
  <c r="K21" i="5"/>
  <c r="K20" i="5"/>
  <c r="K18" i="5"/>
  <c r="K17" i="5"/>
  <c r="K15" i="5"/>
  <c r="K14" i="5"/>
  <c r="K11" i="5"/>
  <c r="K12" i="5"/>
  <c r="K8" i="5"/>
  <c r="K9" i="5"/>
  <c r="K6" i="5"/>
  <c r="K5" i="5"/>
  <c r="J18" i="4"/>
  <c r="J17" i="4"/>
  <c r="J15" i="4"/>
  <c r="J14" i="4"/>
  <c r="J12" i="4"/>
  <c r="J11" i="4"/>
  <c r="J9" i="4"/>
  <c r="J22" i="4" s="1"/>
  <c r="J8" i="4"/>
  <c r="J6" i="4"/>
  <c r="J5" i="4"/>
  <c r="J3" i="4"/>
  <c r="K3" i="5"/>
  <c r="J21" i="4" l="1"/>
  <c r="J23" i="4"/>
</calcChain>
</file>

<file path=xl/sharedStrings.xml><?xml version="1.0" encoding="utf-8"?>
<sst xmlns="http://schemas.openxmlformats.org/spreadsheetml/2006/main" count="607" uniqueCount="363">
  <si>
    <t># variants</t>
  </si>
  <si>
    <t>memory in mb</t>
  </si>
  <si>
    <t>run-time in sec</t>
  </si>
  <si>
    <t># case study</t>
  </si>
  <si>
    <t>Apo Games</t>
  </si>
  <si>
    <t>KSLOC</t>
  </si>
  <si>
    <t>next variant ApoBot</t>
  </si>
  <si>
    <t>next variant ApoCommando</t>
  </si>
  <si>
    <t>next variant ApoIcarus</t>
  </si>
  <si>
    <t>next variant ApoIcejump</t>
  </si>
  <si>
    <t>next variant ApoImp</t>
  </si>
  <si>
    <t>next variant ApoMarc</t>
  </si>
  <si>
    <t>next variant ApoMario</t>
  </si>
  <si>
    <t>next variant ApoNotSoSimple</t>
  </si>
  <si>
    <t>next variant ApoPongBeat</t>
  </si>
  <si>
    <t>next variant ApoRelax</t>
  </si>
  <si>
    <t>next variant ApoSimpleSudoku</t>
  </si>
  <si>
    <t>next variant ApoSlitherLink</t>
  </si>
  <si>
    <t>next variant ApoSnake</t>
  </si>
  <si>
    <t>next variant ApoSoccer</t>
  </si>
  <si>
    <t>next variant ApoStarz</t>
  </si>
  <si>
    <t>-------------------------------</t>
  </si>
  <si>
    <t>Intra Cloning Avg</t>
  </si>
  <si>
    <t>Starting Variability Mining Run 1</t>
  </si>
  <si>
    <t>Starting Variability Mining Run 2</t>
  </si>
  <si>
    <t>Starting Variability Mining Run 3</t>
  </si>
  <si>
    <t>Starting Variability Mining Run 4</t>
  </si>
  <si>
    <t>Starting Variability Mining Run 5</t>
  </si>
  <si>
    <t>Starting Variability Mining Run 6</t>
  </si>
  <si>
    <t>Starting Variability Mining Run 7</t>
  </si>
  <si>
    <t>Starting Variability Mining Run 8</t>
  </si>
  <si>
    <t>Starting Variability Mining Run 9</t>
  </si>
  <si>
    <t>next variant ApoClock</t>
  </si>
  <si>
    <t>next variant ApoDice</t>
  </si>
  <si>
    <t>next variant ApoMonoAndroid</t>
  </si>
  <si>
    <t>next variant BitsEngineAndroid</t>
  </si>
  <si>
    <t>next variant myTreasureAndroid</t>
  </si>
  <si>
    <t>AVG Runtime</t>
  </si>
  <si>
    <t>inter-variability</t>
  </si>
  <si>
    <t>intra-variability</t>
  </si>
  <si>
    <t>next variant V-CORE-LABEL-COPY-SMS 9:57:13</t>
  </si>
  <si>
    <t>next variant V-CORE-LABEL-COPY 9:57:14</t>
  </si>
  <si>
    <t>next variant V-CORE-LABEL-FAV-COPY-SMS 9:57:14</t>
  </si>
  <si>
    <t>next variant V-CORE-LABEL-FAV-COPY 9:57:14</t>
  </si>
  <si>
    <t>next variant V-CORE-LABEL-FAV-SMS 9:57:15</t>
  </si>
  <si>
    <t>next variant V-CORE-LABEL-FAV 9:57:15</t>
  </si>
  <si>
    <t>next variant V-CORE-LABEL-SMS 9:57:16</t>
  </si>
  <si>
    <t>next variant V-CORE-LABEL-SORT-COPY-SMS 9:57:16</t>
  </si>
  <si>
    <t>next variant V-CORE-LABEL-SORT-COPY 9:57:16</t>
  </si>
  <si>
    <t>next variant V-CORE-LABEL-SORT-FAV-COPY-SMS 9:57:17</t>
  </si>
  <si>
    <t>next variant V-CORE-LABEL-SORT-FAV-COPY 9:57:17</t>
  </si>
  <si>
    <t>next variant V-CORE-LABEL-SORT-FAV-SMS 9:57:17</t>
  </si>
  <si>
    <t>next variant V-CORE-LABEL-SORT-FAV 9:57:18</t>
  </si>
  <si>
    <t>next variant V-CORE-LABEL-SORT-SMS 9:57:18</t>
  </si>
  <si>
    <t>next variant V-CORE-LABEL-SORT 9:57:19</t>
  </si>
  <si>
    <t>next variant V-CORE-LABEL 9:57:19</t>
  </si>
  <si>
    <t>next variant V-CORE-LABEL-COPY-SMS 9:57:21</t>
  </si>
  <si>
    <t>next variant V-CORE-LABEL-COPY 9:57:21</t>
  </si>
  <si>
    <t>next variant V-CORE-LABEL-FAV-COPY-SMS 9:57:21</t>
  </si>
  <si>
    <t>next variant V-CORE-LABEL-FAV-COPY 9:57:21</t>
  </si>
  <si>
    <t>next variant V-CORE-LABEL-FAV-SMS 9:57:22</t>
  </si>
  <si>
    <t>next variant V-CORE-LABEL-FAV 9:57:22</t>
  </si>
  <si>
    <t>next variant V-CORE-LABEL-SMS 9:57:22</t>
  </si>
  <si>
    <t>next variant V-CORE-LABEL-SORT-COPY-SMS 9:57:23</t>
  </si>
  <si>
    <t>next variant V-CORE-LABEL-SORT-COPY 9:57:23</t>
  </si>
  <si>
    <t>next variant V-CORE-LABEL-SORT-FAV-COPY-SMS 9:57:24</t>
  </si>
  <si>
    <t>next variant V-CORE-LABEL-SORT-FAV-COPY 9:57:24</t>
  </si>
  <si>
    <t>next variant V-CORE-LABEL-SORT-FAV-SMS 9:57:24</t>
  </si>
  <si>
    <t>next variant V-CORE-LABEL-SORT-FAV 9:57:25</t>
  </si>
  <si>
    <t>next variant V-CORE-LABEL-SORT-SMS 9:57:25</t>
  </si>
  <si>
    <t>next variant V-CORE-LABEL-SORT 9:57:26</t>
  </si>
  <si>
    <t>next variant V-CORE-LABEL 9:57:26</t>
  </si>
  <si>
    <t>next variant V-CORE-LABEL-COPY-SMS 9:57:28</t>
  </si>
  <si>
    <t>next variant V-CORE-LABEL-COPY 9:57:28</t>
  </si>
  <si>
    <t>next variant V-CORE-LABEL-FAV-COPY-SMS 9:57:28</t>
  </si>
  <si>
    <t>next variant V-CORE-LABEL-FAV-COPY 9:57:28</t>
  </si>
  <si>
    <t>next variant V-CORE-LABEL-FAV-SMS 9:57:29</t>
  </si>
  <si>
    <t>next variant V-CORE-LABEL-FAV 9:57:29</t>
  </si>
  <si>
    <t>next variant V-CORE-LABEL-SMS 9:57:29</t>
  </si>
  <si>
    <t>next variant V-CORE-LABEL-SORT-COPY-SMS 9:57:30</t>
  </si>
  <si>
    <t>next variant V-CORE-LABEL-SORT-COPY 9:57:30</t>
  </si>
  <si>
    <t>next variant V-CORE-LABEL-SORT-FAV-COPY-SMS 9:57:30</t>
  </si>
  <si>
    <t>next variant V-CORE-LABEL-SORT-FAV-COPY 9:57:31</t>
  </si>
  <si>
    <t>next variant V-CORE-LABEL-SORT-FAV-SMS 9:57:31</t>
  </si>
  <si>
    <t>next variant V-CORE-LABEL-SORT-FAV 9:57:31</t>
  </si>
  <si>
    <t>next variant V-CORE-LABEL-SORT-SMS 9:57:32</t>
  </si>
  <si>
    <t>next variant V-CORE-LABEL-SORT 9:57:32</t>
  </si>
  <si>
    <t>next variant V-CORE-LABEL 9:57:33</t>
  </si>
  <si>
    <t>next variant V-CORE-LABEL-COPY-SMS 9:57:34</t>
  </si>
  <si>
    <t>next variant V-CORE-LABEL-COPY 9:57:34</t>
  </si>
  <si>
    <t>next variant V-CORE-LABEL-FAV-COPY-SMS 9:57:34</t>
  </si>
  <si>
    <t>next variant V-CORE-LABEL-FAV-COPY 9:57:35</t>
  </si>
  <si>
    <t>next variant V-CORE-LABEL-FAV-SMS 9:57:35</t>
  </si>
  <si>
    <t>next variant V-CORE-LABEL-FAV 9:57:35</t>
  </si>
  <si>
    <t>next variant V-CORE-LABEL-SMS 9:57:36</t>
  </si>
  <si>
    <t>next variant V-CORE-LABEL-SORT-COPY-SMS 9:57:36</t>
  </si>
  <si>
    <t>next variant V-CORE-LABEL-SORT-COPY 9:57:36</t>
  </si>
  <si>
    <t>next variant V-CORE-LABEL-SORT-FAV-COPY-SMS 9:57:37</t>
  </si>
  <si>
    <t>next variant V-CORE-LABEL-SORT-FAV-COPY 9:57:37</t>
  </si>
  <si>
    <t>next variant V-CORE-LABEL-SORT-FAV-SMS 9:57:37</t>
  </si>
  <si>
    <t>next variant V-CORE-LABEL-SORT-FAV 9:57:38</t>
  </si>
  <si>
    <t>next variant V-CORE-LABEL-SORT-SMS 9:57:38</t>
  </si>
  <si>
    <t>next variant V-CORE-LABEL-SORT 9:57:38</t>
  </si>
  <si>
    <t>next variant V-CORE-LABEL 9:57:39</t>
  </si>
  <si>
    <t>next variant V-CORE-LABEL-COPY-SMS 9:57:40</t>
  </si>
  <si>
    <t>next variant V-CORE-LABEL-COPY 9:57:40</t>
  </si>
  <si>
    <t>next variant V-CORE-LABEL-FAV-COPY-SMS 9:57:41</t>
  </si>
  <si>
    <t>next variant V-CORE-LABEL-FAV-COPY 9:57:41</t>
  </si>
  <si>
    <t>next variant V-CORE-LABEL-FAV-SMS 9:57:41</t>
  </si>
  <si>
    <t>next variant V-CORE-LABEL-FAV 9:57:42</t>
  </si>
  <si>
    <t>next variant V-CORE-LABEL-SMS 9:57:42</t>
  </si>
  <si>
    <t>next variant V-CORE-LABEL-SORT-COPY-SMS 9:57:42</t>
  </si>
  <si>
    <t>next variant V-CORE-LABEL-SORT-COPY 9:57:43</t>
  </si>
  <si>
    <t>next variant V-CORE-LABEL-SORT-FAV-COPY-SMS 9:57:43</t>
  </si>
  <si>
    <t>next variant V-CORE-LABEL-SORT-FAV-COPY 9:57:43</t>
  </si>
  <si>
    <t>next variant V-CORE-LABEL-SORT-FAV-SMS 9:57:44</t>
  </si>
  <si>
    <t>next variant V-CORE-LABEL-SORT-FAV 9:57:44</t>
  </si>
  <si>
    <t>next variant V-CORE-LABEL-SORT-SMS 9:57:44</t>
  </si>
  <si>
    <t>next variant V-CORE-LABEL-SORT 9:57:45</t>
  </si>
  <si>
    <t>next variant V-CORE-LABEL 9:57:45</t>
  </si>
  <si>
    <t>next variant V-CORE-LABEL-COPY-SMS 9:57:47</t>
  </si>
  <si>
    <t>next variant V-CORE-LABEL-COPY 9:57:47</t>
  </si>
  <si>
    <t>next variant V-CORE-LABEL-FAV-COPY-SMS 9:57:47</t>
  </si>
  <si>
    <t>next variant V-CORE-LABEL-FAV-COPY 9:57:47</t>
  </si>
  <si>
    <t>next variant V-CORE-LABEL-FAV-SMS 9:57:48</t>
  </si>
  <si>
    <t>next variant V-CORE-LABEL-FAV 9:57:48</t>
  </si>
  <si>
    <t>next variant V-CORE-LABEL-SMS 9:57:48</t>
  </si>
  <si>
    <t>next variant V-CORE-LABEL-SORT-COPY-SMS 9:57:49</t>
  </si>
  <si>
    <t>next variant V-CORE-LABEL-SORT-COPY 9:57:49</t>
  </si>
  <si>
    <t>next variant V-CORE-LABEL-SORT-FAV-COPY-SMS 9:57:49</t>
  </si>
  <si>
    <t>next variant V-CORE-LABEL-SORT-FAV-COPY 9:57:49</t>
  </si>
  <si>
    <t>next variant V-CORE-LABEL-SORT-FAV-SMS 9:57:50</t>
  </si>
  <si>
    <t>next variant V-CORE-LABEL-SORT-FAV 9:57:50</t>
  </si>
  <si>
    <t>next variant V-CORE-LABEL-SORT-SMS 9:57:50</t>
  </si>
  <si>
    <t>next variant V-CORE-LABEL-SORT 9:57:51</t>
  </si>
  <si>
    <t>next variant V-CORE-LABEL 9:57:51</t>
  </si>
  <si>
    <t>next variant V-CORE-LABEL-COPY-SMS 9:57:53</t>
  </si>
  <si>
    <t>next variant V-CORE-LABEL-COPY 9:57:53</t>
  </si>
  <si>
    <t>next variant V-CORE-LABEL-FAV-COPY-SMS 9:57:53</t>
  </si>
  <si>
    <t>next variant V-CORE-LABEL-FAV-COPY 9:57:53</t>
  </si>
  <si>
    <t>next variant V-CORE-LABEL-FAV-SMS 9:57:54</t>
  </si>
  <si>
    <t>next variant V-CORE-LABEL-FAV 9:57:54</t>
  </si>
  <si>
    <t>next variant V-CORE-LABEL-SMS 9:57:54</t>
  </si>
  <si>
    <t>next variant V-CORE-LABEL-SORT-COPY-SMS 9:57:55</t>
  </si>
  <si>
    <t>next variant V-CORE-LABEL-SORT-COPY 9:57:55</t>
  </si>
  <si>
    <t>next variant V-CORE-LABEL-SORT-FAV-COPY-SMS 9:57:55</t>
  </si>
  <si>
    <t>next variant V-CORE-LABEL-SORT-FAV-COPY 9:57:56</t>
  </si>
  <si>
    <t>next variant V-CORE-LABEL-SORT-FAV-SMS 9:57:56</t>
  </si>
  <si>
    <t>next variant V-CORE-LABEL-SORT-FAV 9:57:57</t>
  </si>
  <si>
    <t>next variant V-CORE-LABEL-SORT-SMS 9:57:57</t>
  </si>
  <si>
    <t>next variant V-CORE-LABEL-SORT 9:57:57</t>
  </si>
  <si>
    <t>next variant V-CORE-LABEL 9:57:58</t>
  </si>
  <si>
    <t>next variant V-CORE-LABEL-COPY-SMS 9:57:59</t>
  </si>
  <si>
    <t>next variant V-CORE-LABEL-COPY 9:57:59</t>
  </si>
  <si>
    <t>next variant V-CORE-LABEL-FAV-COPY-SMS 9:57:59</t>
  </si>
  <si>
    <t>next variant V-CORE-LABEL-FAV-COPY 9:58:0</t>
  </si>
  <si>
    <t>next variant V-CORE-LABEL-FAV-SMS 9:58:0</t>
  </si>
  <si>
    <t>next variant V-CORE-LABEL-FAV 9:58:0</t>
  </si>
  <si>
    <t>next variant V-CORE-LABEL-SMS 9:58:1</t>
  </si>
  <si>
    <t>next variant V-CORE-LABEL-SORT-COPY-SMS 9:58:1</t>
  </si>
  <si>
    <t>next variant V-CORE-LABEL-SORT-COPY 9:58:2</t>
  </si>
  <si>
    <t>next variant V-CORE-LABEL-SORT-FAV-COPY-SMS 9:58:2</t>
  </si>
  <si>
    <t>next variant V-CORE-LABEL-SORT-FAV-COPY 9:58:2</t>
  </si>
  <si>
    <t>next variant V-CORE-LABEL-SORT-FAV-SMS 9:58:3</t>
  </si>
  <si>
    <t>next variant V-CORE-LABEL-SORT-FAV 9:58:3</t>
  </si>
  <si>
    <t>next variant V-CORE-LABEL-SORT-SMS 9:58:3</t>
  </si>
  <si>
    <t>next variant V-CORE-LABEL-SORT 9:58:4</t>
  </si>
  <si>
    <t>next variant V-CORE-LABEL 9:58:4</t>
  </si>
  <si>
    <t>next variant V-CORE-LABEL-COPY-SMS 9:58:6</t>
  </si>
  <si>
    <t>next variant V-CORE-LABEL-COPY 9:58:6</t>
  </si>
  <si>
    <t>next variant V-CORE-LABEL-FAV-COPY-SMS 9:58:6</t>
  </si>
  <si>
    <t>next variant V-CORE-LABEL-FAV-COPY 9:58:6</t>
  </si>
  <si>
    <t>next variant V-CORE-LABEL-FAV-SMS 9:58:7</t>
  </si>
  <si>
    <t>next variant V-CORE-LABEL-FAV 9:58:7</t>
  </si>
  <si>
    <t>next variant V-CORE-LABEL-SMS 9:58:7</t>
  </si>
  <si>
    <t>next variant V-CORE-LABEL-SORT-COPY-SMS 9:58:8</t>
  </si>
  <si>
    <t>next variant V-CORE-LABEL-SORT-COPY 9:58:8</t>
  </si>
  <si>
    <t>next variant V-CORE-LABEL-SORT-FAV-COPY-SMS 9:58:8</t>
  </si>
  <si>
    <t>next variant V-CORE-LABEL-SORT-FAV-COPY 9:58:9</t>
  </si>
  <si>
    <t>next variant V-CORE-LABEL-SORT-FAV-SMS 9:58:9</t>
  </si>
  <si>
    <t>next variant V-CORE-LABEL-SORT-FAV 9:58:9</t>
  </si>
  <si>
    <t>next variant V-CORE-LABEL-SORT-SMS 9:58:10</t>
  </si>
  <si>
    <t>next variant V-CORE-LABEL-SORT 9:58:10</t>
  </si>
  <si>
    <t>next variant V-CORE-LABEL 9:58:10</t>
  </si>
  <si>
    <t>Starting Variability Mining Run 10</t>
  </si>
  <si>
    <t>next variant V-CORE-LABEL-COPY-SMS 9:58:12</t>
  </si>
  <si>
    <t>next variant V-CORE-LABEL-COPY 9:58:12</t>
  </si>
  <si>
    <t>next variant V-CORE-LABEL-FAV-COPY-SMS 9:58:12</t>
  </si>
  <si>
    <t>next variant V-CORE-LABEL-FAV-COPY 9:58:12</t>
  </si>
  <si>
    <t>next variant V-CORE-LABEL-FAV-SMS 9:58:13</t>
  </si>
  <si>
    <t>next variant V-CORE-LABEL-FAV 9:58:13</t>
  </si>
  <si>
    <t>next variant V-CORE-LABEL-SMS 9:58:13</t>
  </si>
  <si>
    <t>next variant V-CORE-LABEL-SORT-COPY-SMS 9:58:14</t>
  </si>
  <si>
    <t>next variant V-CORE-LABEL-SORT-COPY 9:58:14</t>
  </si>
  <si>
    <t>next variant V-CORE-LABEL-SORT-FAV-COPY-SMS 9:58:15</t>
  </si>
  <si>
    <t>next variant V-CORE-LABEL-SORT-FAV-COPY 9:58:15</t>
  </si>
  <si>
    <t>next variant V-CORE-LABEL-SORT-FAV-SMS 9:58:15</t>
  </si>
  <si>
    <t>next variant V-CORE-LABEL-SORT-FAV 9:58:16</t>
  </si>
  <si>
    <t>next variant V-CORE-LABEL-SORT-SMS 9:58:16</t>
  </si>
  <si>
    <t>next variant V-CORE-LABEL-SORT 9:58:16</t>
  </si>
  <si>
    <t>next variant V-CORE-LABEL 9:58:17</t>
  </si>
  <si>
    <t>next variant 00001 10:10:14</t>
  </si>
  <si>
    <t>next variant 00002 10:10:14</t>
  </si>
  <si>
    <t>next variant 00003 10:10:15</t>
  </si>
  <si>
    <t>next variant 00004 10:10:15</t>
  </si>
  <si>
    <t>next variant 00005 10:10:15</t>
  </si>
  <si>
    <t>next variant 00006 10:10:16</t>
  </si>
  <si>
    <t>next variant 00007 10:10:16</t>
  </si>
  <si>
    <t>next variant 00008 10:10:16</t>
  </si>
  <si>
    <t>next variant 00009 10:10:16</t>
  </si>
  <si>
    <t>next variant 00010 10:10:17</t>
  </si>
  <si>
    <t>next variant 00011 10:10:17</t>
  </si>
  <si>
    <t>next variant 00012 10:10:18</t>
  </si>
  <si>
    <t>next variant 00013 10:10:18</t>
  </si>
  <si>
    <t>next variant 00014 10:10:18</t>
  </si>
  <si>
    <t>next variant 00015 10:10:18</t>
  </si>
  <si>
    <t>next variant 00016 10:10:19</t>
  </si>
  <si>
    <t>next variant 00001 10:10:20</t>
  </si>
  <si>
    <t>next variant 00002 10:10:20</t>
  </si>
  <si>
    <t>next variant 00003 10:10:20</t>
  </si>
  <si>
    <t>next variant 00004 10:10:20</t>
  </si>
  <si>
    <t>next variant 00005 10:10:20</t>
  </si>
  <si>
    <t>next variant 00006 10:10:21</t>
  </si>
  <si>
    <t>next variant 00007 10:10:21</t>
  </si>
  <si>
    <t>next variant 00008 10:10:21</t>
  </si>
  <si>
    <t>next variant 00009 10:10:21</t>
  </si>
  <si>
    <t>next variant 00010 10:10:22</t>
  </si>
  <si>
    <t>next variant 00011 10:10:22</t>
  </si>
  <si>
    <t>next variant 00012 10:10:23</t>
  </si>
  <si>
    <t>next variant 00013 10:10:23</t>
  </si>
  <si>
    <t>next variant 00014 10:10:23</t>
  </si>
  <si>
    <t>next variant 00015 10:10:23</t>
  </si>
  <si>
    <t>next variant 00016 10:10:23</t>
  </si>
  <si>
    <t>next variant 00001 10:10:24</t>
  </si>
  <si>
    <t>next variant 00002 10:10:24</t>
  </si>
  <si>
    <t>next variant 00003 10:10:25</t>
  </si>
  <si>
    <t>next variant 00004 10:10:25</t>
  </si>
  <si>
    <t>next variant 00005 10:10:25</t>
  </si>
  <si>
    <t>next variant 00006 10:10:26</t>
  </si>
  <si>
    <t>next variant 00007 10:10:26</t>
  </si>
  <si>
    <t>next variant 00008 10:10:26</t>
  </si>
  <si>
    <t>next variant 00009 10:10:26</t>
  </si>
  <si>
    <t>next variant 00010 10:10:27</t>
  </si>
  <si>
    <t>next variant 00011 10:10:27</t>
  </si>
  <si>
    <t>next variant 00012 10:10:28</t>
  </si>
  <si>
    <t>next variant 00013 10:10:28</t>
  </si>
  <si>
    <t>next variant 00014 10:10:28</t>
  </si>
  <si>
    <t>next variant 00015 10:10:28</t>
  </si>
  <si>
    <t>next variant 00016 10:10:28</t>
  </si>
  <si>
    <t>next variant 00001 10:10:29</t>
  </si>
  <si>
    <t>next variant 00002 10:10:29</t>
  </si>
  <si>
    <t>next variant 00003 10:10:30</t>
  </si>
  <si>
    <t>next variant 00004 10:10:30</t>
  </si>
  <si>
    <t>next variant 00005 10:10:30</t>
  </si>
  <si>
    <t>next variant 00006 10:10:30</t>
  </si>
  <si>
    <t>next variant 00007 10:10:30</t>
  </si>
  <si>
    <t>next variant 00008 10:10:31</t>
  </si>
  <si>
    <t>next variant 00009 10:10:31</t>
  </si>
  <si>
    <t>next variant 00010 10:10:31</t>
  </si>
  <si>
    <t>next variant 00011 10:10:32</t>
  </si>
  <si>
    <t>next variant 00012 10:10:32</t>
  </si>
  <si>
    <t>next variant 00013 10:10:32</t>
  </si>
  <si>
    <t>next variant 00014 10:10:32</t>
  </si>
  <si>
    <t>next variant 00015 10:10:33</t>
  </si>
  <si>
    <t>next variant 00016 10:10:33</t>
  </si>
  <si>
    <t>next variant 00001 10:10:33</t>
  </si>
  <si>
    <t>next variant 00002 10:10:33</t>
  </si>
  <si>
    <t>next variant 00003 10:10:34</t>
  </si>
  <si>
    <t>next variant 00004 10:10:34</t>
  </si>
  <si>
    <t>next variant 00005 10:10:34</t>
  </si>
  <si>
    <t>next variant 00006 10:10:34</t>
  </si>
  <si>
    <t>next variant 00007 10:10:35</t>
  </si>
  <si>
    <t>next variant 00008 10:10:35</t>
  </si>
  <si>
    <t>next variant 00009 10:10:35</t>
  </si>
  <si>
    <t>next variant 00010 10:10:35</t>
  </si>
  <si>
    <t>next variant 00011 10:10:36</t>
  </si>
  <si>
    <t>next variant 00012 10:10:36</t>
  </si>
  <si>
    <t>next variant 00013 10:10:36</t>
  </si>
  <si>
    <t>next variant 00014 10:10:36</t>
  </si>
  <si>
    <t>next variant 00015 10:10:37</t>
  </si>
  <si>
    <t>next variant 00016 10:10:37</t>
  </si>
  <si>
    <t>next variant 00001 10:10:37</t>
  </si>
  <si>
    <t>next variant 00002 10:10:37</t>
  </si>
  <si>
    <t>next variant 00003 10:10:38</t>
  </si>
  <si>
    <t>next variant 00004 10:10:38</t>
  </si>
  <si>
    <t>next variant 00005 10:10:38</t>
  </si>
  <si>
    <t>next variant 00006 10:10:38</t>
  </si>
  <si>
    <t>next variant 00007 10:10:38</t>
  </si>
  <si>
    <t>next variant 00008 10:10:39</t>
  </si>
  <si>
    <t>next variant 00009 10:10:39</t>
  </si>
  <si>
    <t>next variant 00010 10:10:39</t>
  </si>
  <si>
    <t>next variant 00011 10:10:40</t>
  </si>
  <si>
    <t>next variant 00012 10:10:40</t>
  </si>
  <si>
    <t>next variant 00013 10:10:40</t>
  </si>
  <si>
    <t>next variant 00014 10:10:40</t>
  </si>
  <si>
    <t>next variant 00015 10:10:40</t>
  </si>
  <si>
    <t>next variant 00016 10:10:40</t>
  </si>
  <si>
    <t>next variant 00001 10:10:41</t>
  </si>
  <si>
    <t>next variant 00002 10:10:41</t>
  </si>
  <si>
    <t>next variant 00003 10:10:42</t>
  </si>
  <si>
    <t>next variant 00004 10:10:42</t>
  </si>
  <si>
    <t>next variant 00005 10:10:42</t>
  </si>
  <si>
    <t>next variant 00006 10:10:42</t>
  </si>
  <si>
    <t>next variant 00007 10:10:42</t>
  </si>
  <si>
    <t>next variant 00008 10:10:42</t>
  </si>
  <si>
    <t>next variant 00009 10:10:43</t>
  </si>
  <si>
    <t>next variant 00010 10:10:43</t>
  </si>
  <si>
    <t>next variant 00011 10:10:43</t>
  </si>
  <si>
    <t>next variant 00012 10:10:44</t>
  </si>
  <si>
    <t>next variant 00013 10:10:44</t>
  </si>
  <si>
    <t>next variant 00014 10:10:44</t>
  </si>
  <si>
    <t>next variant 00015 10:10:44</t>
  </si>
  <si>
    <t>next variant 00016 10:10:44</t>
  </si>
  <si>
    <t>next variant 00001 10:10:45</t>
  </si>
  <si>
    <t>next variant 00002 10:10:45</t>
  </si>
  <si>
    <t>next variant 00003 10:10:45</t>
  </si>
  <si>
    <t>next variant 00004 10:10:46</t>
  </si>
  <si>
    <t>next variant 00005 10:10:46</t>
  </si>
  <si>
    <t>next variant 00006 10:10:46</t>
  </si>
  <si>
    <t>next variant 00007 10:10:46</t>
  </si>
  <si>
    <t>next variant 00008 10:10:46</t>
  </si>
  <si>
    <t>next variant 00009 10:10:46</t>
  </si>
  <si>
    <t>next variant 00010 10:10:47</t>
  </si>
  <si>
    <t>next variant 00011 10:10:47</t>
  </si>
  <si>
    <t>next variant 00012 10:10:47</t>
  </si>
  <si>
    <t>next variant 00013 10:10:48</t>
  </si>
  <si>
    <t>next variant 00014 10:10:48</t>
  </si>
  <si>
    <t>next variant 00015 10:10:48</t>
  </si>
  <si>
    <t>next variant 00016 10:10:48</t>
  </si>
  <si>
    <t>next variant 00001 10:10:49</t>
  </si>
  <si>
    <t>next variant 00002 10:10:49</t>
  </si>
  <si>
    <t>next variant 00003 10:10:49</t>
  </si>
  <si>
    <t>next variant 00004 10:10:49</t>
  </si>
  <si>
    <t>next variant 00005 10:10:49</t>
  </si>
  <si>
    <t>next variant 00006 10:10:50</t>
  </si>
  <si>
    <t>next variant 00007 10:10:50</t>
  </si>
  <si>
    <t>next variant 00008 10:10:50</t>
  </si>
  <si>
    <t>next variant 00009 10:10:50</t>
  </si>
  <si>
    <t>next variant 00010 10:10:51</t>
  </si>
  <si>
    <t>next variant 00011 10:10:51</t>
  </si>
  <si>
    <t>next variant 00012 10:10:51</t>
  </si>
  <si>
    <t>next variant 00013 10:10:51</t>
  </si>
  <si>
    <t>next variant 00014 10:10:51</t>
  </si>
  <si>
    <t>next variant 00015 10:10:52</t>
  </si>
  <si>
    <t>next variant 00016 10:10:52</t>
  </si>
  <si>
    <t>next variant 00001 10:10:52</t>
  </si>
  <si>
    <t>next variant 00002 10:10:52</t>
  </si>
  <si>
    <t>next variant 00003 10:10:53</t>
  </si>
  <si>
    <t>next variant 00004 10:10:53</t>
  </si>
  <si>
    <t>next variant 00005 10:10:53</t>
  </si>
  <si>
    <t>next variant 00006 10:10:53</t>
  </si>
  <si>
    <t>next variant 00007 10:10:54</t>
  </si>
  <si>
    <t>next variant 00008 10:10:54</t>
  </si>
  <si>
    <t>next variant 00009 10:10:54</t>
  </si>
  <si>
    <t>next variant 00010 10:10:54</t>
  </si>
  <si>
    <t>next variant 00011 10:10:55</t>
  </si>
  <si>
    <t>next variant 00012 10:10:55</t>
  </si>
  <si>
    <t>next variant 00013 10:10:55</t>
  </si>
  <si>
    <t>next variant 00014 10:10:55</t>
  </si>
  <si>
    <t>next variant 00015 10:10:55</t>
  </si>
  <si>
    <t>next variant 00016 10:10:56</t>
  </si>
  <si>
    <t>Memory Consumtion (GB)</t>
  </si>
  <si>
    <t>Intra var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</si>
</sst>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7AB854"/>
      <color rgb="FFA3CE88"/>
      <color rgb="FFC5E0B4"/>
      <color rgb="FF46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rgbClr val="4672C4"/>
              </a:solidFill>
              <a:round/>
            </a:ln>
            <a:effectLst/>
          </c:spPr>
          <c:marker>
            <c:symbol val="none"/>
          </c:marker>
          <c:val>
            <c:numRef>
              <c:f>Summary!$B$2:$B$17</c:f>
              <c:numCache>
                <c:formatCode>General</c:formatCode>
                <c:ptCount val="16"/>
                <c:pt idx="0" formatCode="0.00">
                  <c:v>3.2789473684210535E-2</c:v>
                </c:pt>
                <c:pt idx="1">
                  <c:v>0.37657894736842107</c:v>
                </c:pt>
                <c:pt idx="2">
                  <c:v>0.72589473684210526</c:v>
                </c:pt>
                <c:pt idx="3">
                  <c:v>1.0961052631578947</c:v>
                </c:pt>
                <c:pt idx="4" formatCode="0.00">
                  <c:v>1.5862105263157895</c:v>
                </c:pt>
                <c:pt idx="5" formatCode="0.00">
                  <c:v>1.921526315789474</c:v>
                </c:pt>
                <c:pt idx="6">
                  <c:v>2.3198421052631577</c:v>
                </c:pt>
                <c:pt idx="7">
                  <c:v>2.7719999999999998</c:v>
                </c:pt>
                <c:pt idx="8" formatCode="0.00">
                  <c:v>3.1468947368421056</c:v>
                </c:pt>
                <c:pt idx="9" formatCode="0.00">
                  <c:v>3.8379999999999996</c:v>
                </c:pt>
                <c:pt idx="10">
                  <c:v>4.2485263157894737</c:v>
                </c:pt>
                <c:pt idx="11" formatCode="0.00">
                  <c:v>4.7728947368421046</c:v>
                </c:pt>
                <c:pt idx="12" formatCode="0.00">
                  <c:v>5.1683157894736844</c:v>
                </c:pt>
                <c:pt idx="13" formatCode="0.00">
                  <c:v>5.6028947368421047</c:v>
                </c:pt>
                <c:pt idx="14" formatCode="0.00">
                  <c:v>6.2453157894736853</c:v>
                </c:pt>
                <c:pt idx="15" formatCode="0.00">
                  <c:v>6.8218421052631566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9-427B-9A23-A27A22BEE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248239"/>
        <c:axId val="676246991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Summary!$C$2:$C$17</c:f>
              <c:numCache>
                <c:formatCode>General</c:formatCode>
                <c:ptCount val="16"/>
                <c:pt idx="0">
                  <c:v>558.63505599999996</c:v>
                </c:pt>
                <c:pt idx="1">
                  <c:v>1132.430208</c:v>
                </c:pt>
                <c:pt idx="2">
                  <c:v>1320.3260479999999</c:v>
                </c:pt>
                <c:pt idx="3">
                  <c:v>1458.085376</c:v>
                </c:pt>
                <c:pt idx="4">
                  <c:v>1525.5610799999999</c:v>
                </c:pt>
                <c:pt idx="5">
                  <c:v>1424.9512400000001</c:v>
                </c:pt>
                <c:pt idx="6">
                  <c:v>1477.572224</c:v>
                </c:pt>
                <c:pt idx="7">
                  <c:v>1503.8074799999999</c:v>
                </c:pt>
                <c:pt idx="8">
                  <c:v>1505.601328</c:v>
                </c:pt>
                <c:pt idx="9">
                  <c:v>1584.841128</c:v>
                </c:pt>
                <c:pt idx="10">
                  <c:v>1629.2465440000001</c:v>
                </c:pt>
                <c:pt idx="11">
                  <c:v>1660.2465440000001</c:v>
                </c:pt>
                <c:pt idx="12">
                  <c:v>1743.07772</c:v>
                </c:pt>
                <c:pt idx="13">
                  <c:v>1558.7282479999999</c:v>
                </c:pt>
                <c:pt idx="14">
                  <c:v>1611.4366640000001</c:v>
                </c:pt>
                <c:pt idx="15">
                  <c:v>1763.6074799999999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49-427B-9A23-A27A22BEE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166015"/>
        <c:axId val="399164351"/>
      </c:lineChart>
      <c:catAx>
        <c:axId val="67624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6246991"/>
        <c:crosses val="autoZero"/>
        <c:auto val="1"/>
        <c:lblAlgn val="ctr"/>
        <c:lblOffset val="100"/>
        <c:noMultiLvlLbl val="0"/>
      </c:catAx>
      <c:valAx>
        <c:axId val="676246991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4672C4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6248239"/>
        <c:crosses val="autoZero"/>
        <c:crossBetween val="between"/>
      </c:valAx>
      <c:valAx>
        <c:axId val="3991643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9166015"/>
        <c:crosses val="max"/>
        <c:crossBetween val="between"/>
      </c:valAx>
      <c:catAx>
        <c:axId val="3991660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9164351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46307167205731"/>
          <c:y val="5.9644912168159328E-2"/>
          <c:w val="0.77907385665588536"/>
          <c:h val="0.708897657172403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Summary!$J$8</c:f>
              <c:strCache>
                <c:ptCount val="1"/>
                <c:pt idx="0">
                  <c:v>Intra var (sec)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Summary!$K$7:$M$7</c:f>
              <c:strCache>
                <c:ptCount val="1"/>
                <c:pt idx="0">
                  <c:v>Apo Games</c:v>
                </c:pt>
              </c:strCache>
            </c:strRef>
          </c:cat>
          <c:val>
            <c:numRef>
              <c:f>Summary!$K$8:$M$8</c:f>
              <c:numCache>
                <c:formatCode>General</c:formatCode>
                <c:ptCount val="3"/>
                <c:pt idx="0" formatCode="0.00">
                  <c:v>186.4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8-4E2F-989E-CBDA221E661F}"/>
            </c:ext>
          </c:extLst>
        </c:ser>
        <c:ser>
          <c:idx val="1"/>
          <c:order val="1"/>
          <c:tx>
            <c:strRef>
              <c:f>Summary!$J$9</c:f>
              <c:strCache>
                <c:ptCount val="1"/>
                <c:pt idx="0">
                  <c:v>Intra var (sec)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Summary!$K$7:$M$7</c:f>
              <c:strCache>
                <c:ptCount val="1"/>
                <c:pt idx="0">
                  <c:v>Apo Games</c:v>
                </c:pt>
              </c:strCache>
            </c:strRef>
          </c:cat>
          <c:val>
            <c:numRef>
              <c:f>Summary!$K$9:$M$9</c:f>
              <c:numCache>
                <c:formatCode>General</c:formatCode>
                <c:ptCount val="3"/>
                <c:pt idx="0" formatCode="0.00">
                  <c:v>647.4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A8-4E2F-989E-CBDA221E6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65586608"/>
        <c:axId val="1465580368"/>
      </c:barChart>
      <c:lineChart>
        <c:grouping val="standard"/>
        <c:varyColors val="0"/>
        <c:ser>
          <c:idx val="2"/>
          <c:order val="2"/>
          <c:tx>
            <c:strRef>
              <c:f>Summary!$J$10</c:f>
              <c:strCache>
                <c:ptCount val="1"/>
                <c:pt idx="0">
                  <c:v>KSLOC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Summary!$K$7:$M$7</c:f>
              <c:strCache>
                <c:ptCount val="1"/>
                <c:pt idx="0">
                  <c:v>Apo Games</c:v>
                </c:pt>
              </c:strCache>
            </c:strRef>
          </c:cat>
          <c:val>
            <c:numRef>
              <c:f>Summary!$K$10:$M$10</c:f>
              <c:numCache>
                <c:formatCode>General</c:formatCode>
                <c:ptCount val="3"/>
                <c:pt idx="0" formatCode="0.00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A8-4E2F-989E-CBDA221E661F}"/>
            </c:ext>
          </c:extLst>
        </c:ser>
        <c:ser>
          <c:idx val="3"/>
          <c:order val="3"/>
          <c:tx>
            <c:strRef>
              <c:f>Summary!$J$11</c:f>
              <c:strCache>
                <c:ptCount val="1"/>
                <c:pt idx="0">
                  <c:v>Memory Consumtion (GB)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Summary!$K$7:$M$7</c:f>
              <c:strCache>
                <c:ptCount val="1"/>
                <c:pt idx="0">
                  <c:v>Apo Games</c:v>
                </c:pt>
              </c:strCache>
            </c:strRef>
          </c:cat>
          <c:val>
            <c:numRef>
              <c:f>Summary!$K$11:$M$11</c:f>
              <c:numCache>
                <c:formatCode>General</c:formatCode>
                <c:ptCount val="3"/>
                <c:pt idx="0" formatCode="0.00">
                  <c:v>57.2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A8-4E2F-989E-CBDA221E6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583728"/>
        <c:axId val="1465586128"/>
      </c:lineChart>
      <c:catAx>
        <c:axId val="146558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5580368"/>
        <c:crosses val="autoZero"/>
        <c:auto val="1"/>
        <c:lblAlgn val="ctr"/>
        <c:lblOffset val="100"/>
        <c:noMultiLvlLbl val="0"/>
      </c:catAx>
      <c:valAx>
        <c:axId val="1465580368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5586608"/>
        <c:crosses val="autoZero"/>
        <c:crossBetween val="between"/>
        <c:minorUnit val="40"/>
      </c:valAx>
      <c:valAx>
        <c:axId val="1465586128"/>
        <c:scaling>
          <c:orientation val="minMax"/>
          <c:max val="120"/>
          <c:min val="1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5583728"/>
        <c:crosses val="max"/>
        <c:crossBetween val="between"/>
      </c:valAx>
      <c:catAx>
        <c:axId val="1465583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5586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0017115664842673"/>
          <c:w val="0.96416556671039289"/>
          <c:h val="8.84910287924746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269631</xdr:colOff>
      <xdr:row>0</xdr:row>
      <xdr:rowOff>11723</xdr:rowOff>
    </xdr:from>
    <xdr:to>
      <xdr:col>8</xdr:col>
      <xdr:colOff>87923</xdr:colOff>
      <xdr:row>9</xdr:row>
      <xdr:rowOff>28722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B8AFBA8-1E63-8F98-16E1-A6ABF8EFF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46893</xdr:colOff>
      <xdr:row>12</xdr:row>
      <xdr:rowOff>26377</xdr:rowOff>
    </xdr:from>
    <xdr:to>
      <xdr:col>12</xdr:col>
      <xdr:colOff>603738</xdr:colOff>
      <xdr:row>22</xdr:row>
      <xdr:rowOff>17585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EFD3723D-2918-5403-F037-113240738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259278</xdr:colOff>
      <xdr:row>51</xdr:row>
      <xdr:rowOff>43543</xdr:rowOff>
    </xdr:from>
    <xdr:to>
      <xdr:col>8</xdr:col>
      <xdr:colOff>513745</xdr:colOff>
      <xdr:row>107</xdr:row>
      <xdr:rowOff>132910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3C95D872-37A0-19D2-9CE6-625A389F9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18164" y="9481457"/>
          <a:ext cx="21666667" cy="104525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76200</xdr:rowOff>
    </xdr:from>
    <xdr:to>
      <xdr:col>4</xdr:col>
      <xdr:colOff>986201</xdr:colOff>
      <xdr:row>61</xdr:row>
      <xdr:rowOff>69241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E0B0E8C6-BF7B-769C-84CC-7AB4D2F55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50920"/>
          <a:ext cx="11654201" cy="7674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49</xdr:row>
      <xdr:rowOff>170329</xdr:rowOff>
    </xdr:from>
    <xdr:to>
      <xdr:col>5</xdr:col>
      <xdr:colOff>667971</xdr:colOff>
      <xdr:row>106</xdr:row>
      <xdr:rowOff>179136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C843905D-D71B-5158-9816-1EA168420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955741"/>
          <a:ext cx="21609524" cy="102285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52</xdr:row>
      <xdr:rowOff>0</xdr:rowOff>
    </xdr:from>
    <xdr:to>
      <xdr:col>7</xdr:col>
      <xdr:colOff>1304933</xdr:colOff>
      <xdr:row>108</xdr:row>
      <xdr:rowOff>112990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A2CBE785-FA51-83C7-7A33-F11C17239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622971"/>
          <a:ext cx="21704762" cy="10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12DF6-1E63-421B-AC04-5205B7F465B9}">
  <dimension ref="A1"/>
  <sheetViews>
    <sheetView workbookViewId="0">
      <selection activeCell="B11" sqref="B11"/>
    </sheetView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topLeftCell="B1" zoomScale="130" zoomScaleNormal="130" workbookViewId="0">
      <selection activeCell="K9" sqref="K9"/>
    </sheetView>
  </sheetViews>
  <sheetFormatPr baseColWidth="10" defaultColWidth="8.88671875" defaultRowHeight="14.4" x14ac:dyDescent="0.3"/>
  <cols>
    <col min="2" max="2" width="13.21875" bestFit="1" customWidth="1"/>
    <col min="3" max="3" width="13" bestFit="1" customWidth="1"/>
    <col min="4" max="4" width="11" bestFit="1" customWidth="1"/>
    <col min="10" max="10" width="17.6640625" bestFit="1" customWidth="1"/>
    <col min="11" max="11" width="13.6640625" bestFit="1" customWidth="1"/>
    <col min="12" max="12" width="17.6640625" bestFit="1" customWidth="1"/>
    <col min="13" max="13" width="12.77734375" bestFit="1" customWidth="1"/>
    <col min="14" max="14" width="23.6640625" bestFit="1" customWidth="1"/>
  </cols>
  <sheetData>
    <row r="1" spans="1:14" x14ac:dyDescent="0.3">
      <c r="A1" t="s">
        <v>0</v>
      </c>
      <c r="B1" t="s">
        <v>2</v>
      </c>
      <c r="C1" t="s">
        <v>1</v>
      </c>
    </row>
    <row r="2" spans="1:14" x14ac:dyDescent="0.3">
      <c r="A2">
        <v>1</v>
      </c>
      <c r="B2" s="1">
        <v>3.2789473684210535E-2</v>
      </c>
      <c r="C2">
        <v>558.63505599999996</v>
      </c>
      <c r="K2" s="1"/>
      <c r="L2" s="1"/>
      <c r="M2" s="1"/>
      <c r="N2" s="1"/>
    </row>
    <row r="3" spans="1:14" x14ac:dyDescent="0.3">
      <c r="A3">
        <v>2</v>
      </c>
      <c r="B3">
        <v>0.37657894736842107</v>
      </c>
      <c r="C3">
        <v>1132.430208</v>
      </c>
      <c r="K3" s="1"/>
      <c r="L3" s="1"/>
      <c r="M3" s="1"/>
      <c r="N3" s="1"/>
    </row>
    <row r="4" spans="1:14" x14ac:dyDescent="0.3">
      <c r="A4">
        <v>3</v>
      </c>
      <c r="B4">
        <v>0.72589473684210526</v>
      </c>
      <c r="C4">
        <v>1320.3260479999999</v>
      </c>
      <c r="K4" s="1"/>
      <c r="L4" s="1"/>
      <c r="M4" s="1"/>
      <c r="N4" s="1"/>
    </row>
    <row r="5" spans="1:14" x14ac:dyDescent="0.3">
      <c r="A5">
        <v>4</v>
      </c>
      <c r="B5">
        <v>1.0961052631578947</v>
      </c>
      <c r="C5">
        <v>1458.085376</v>
      </c>
      <c r="K5" s="1"/>
      <c r="L5" s="1"/>
      <c r="M5" s="1"/>
      <c r="N5" s="1"/>
    </row>
    <row r="6" spans="1:14" x14ac:dyDescent="0.3">
      <c r="A6">
        <v>5</v>
      </c>
      <c r="B6" s="1">
        <v>1.5862105263157895</v>
      </c>
      <c r="C6">
        <v>1525.5610799999999</v>
      </c>
    </row>
    <row r="7" spans="1:14" x14ac:dyDescent="0.3">
      <c r="A7">
        <v>6</v>
      </c>
      <c r="B7" s="1">
        <v>1.921526315789474</v>
      </c>
      <c r="C7">
        <v>1424.9512400000001</v>
      </c>
      <c r="J7" t="s">
        <v>3</v>
      </c>
      <c r="K7" t="s">
        <v>4</v>
      </c>
    </row>
    <row r="8" spans="1:14" x14ac:dyDescent="0.3">
      <c r="A8">
        <v>7</v>
      </c>
      <c r="B8">
        <v>2.3198421052631577</v>
      </c>
      <c r="C8">
        <v>1477.572224</v>
      </c>
      <c r="J8" t="s">
        <v>362</v>
      </c>
      <c r="K8" s="1">
        <v>186.4</v>
      </c>
      <c r="M8" s="1"/>
    </row>
    <row r="9" spans="1:14" x14ac:dyDescent="0.3">
      <c r="A9">
        <v>8</v>
      </c>
      <c r="B9">
        <v>2.7719999999999998</v>
      </c>
      <c r="C9">
        <v>1503.8074799999999</v>
      </c>
      <c r="J9" t="s">
        <v>362</v>
      </c>
      <c r="K9" s="1">
        <v>647.4</v>
      </c>
      <c r="M9" s="1"/>
    </row>
    <row r="10" spans="1:14" x14ac:dyDescent="0.3">
      <c r="A10">
        <v>9</v>
      </c>
      <c r="B10" s="1">
        <v>3.1468947368421056</v>
      </c>
      <c r="C10">
        <v>1505.601328</v>
      </c>
      <c r="J10" t="s">
        <v>5</v>
      </c>
      <c r="K10" s="1">
        <v>102</v>
      </c>
      <c r="M10" s="1"/>
    </row>
    <row r="11" spans="1:14" x14ac:dyDescent="0.3">
      <c r="A11">
        <v>10</v>
      </c>
      <c r="B11" s="1">
        <v>3.8379999999999996</v>
      </c>
      <c r="C11">
        <v>1584.841128</v>
      </c>
      <c r="J11" t="s">
        <v>361</v>
      </c>
      <c r="K11" s="1">
        <v>57.2</v>
      </c>
      <c r="M11" s="1"/>
    </row>
    <row r="12" spans="1:14" x14ac:dyDescent="0.3">
      <c r="A12">
        <v>11</v>
      </c>
      <c r="B12">
        <v>4.2485263157894737</v>
      </c>
      <c r="C12">
        <v>1629.2465440000001</v>
      </c>
    </row>
    <row r="13" spans="1:14" x14ac:dyDescent="0.3">
      <c r="A13">
        <v>12</v>
      </c>
      <c r="B13" s="1">
        <v>4.7728947368421046</v>
      </c>
      <c r="C13">
        <v>1660.2465440000001</v>
      </c>
    </row>
    <row r="14" spans="1:14" x14ac:dyDescent="0.3">
      <c r="A14">
        <v>13</v>
      </c>
      <c r="B14" s="1">
        <v>5.1683157894736844</v>
      </c>
      <c r="C14">
        <v>1743.07772</v>
      </c>
    </row>
    <row r="15" spans="1:14" x14ac:dyDescent="0.3">
      <c r="A15">
        <v>14</v>
      </c>
      <c r="B15" s="1">
        <v>5.6028947368421047</v>
      </c>
      <c r="C15">
        <v>1558.7282479999999</v>
      </c>
    </row>
    <row r="16" spans="1:14" x14ac:dyDescent="0.3">
      <c r="A16">
        <v>15</v>
      </c>
      <c r="B16" s="1">
        <v>6.2453157894736853</v>
      </c>
      <c r="C16">
        <v>1611.4366640000001</v>
      </c>
    </row>
    <row r="17" spans="1:3" x14ac:dyDescent="0.3">
      <c r="A17">
        <v>16</v>
      </c>
      <c r="B17" s="1">
        <v>6.8218421052631566</v>
      </c>
      <c r="C17">
        <v>1763.6074799999999</v>
      </c>
    </row>
  </sheetData>
  <pageMargins left="0.7" right="0.7" top="0.75" bottom="0.75" header="0.3" footer="0.3"/>
  <pageSetup paperSize="319" orientation="portrait" horizont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DB27C-0F72-41FA-A789-18A27156A64F}">
  <dimension ref="A1:J50"/>
  <sheetViews>
    <sheetView topLeftCell="B44" zoomScale="70" zoomScaleNormal="70" workbookViewId="0">
      <selection activeCell="C52" sqref="C52"/>
    </sheetView>
  </sheetViews>
  <sheetFormatPr baseColWidth="10" defaultRowHeight="14.4" x14ac:dyDescent="0.3"/>
  <cols>
    <col min="1" max="9" width="44.6640625" bestFit="1" customWidth="1"/>
    <col min="10" max="10" width="16" bestFit="1" customWidth="1"/>
  </cols>
  <sheetData>
    <row r="1" spans="1:10" x14ac:dyDescent="0.3">
      <c r="J1" t="s">
        <v>22</v>
      </c>
    </row>
    <row r="2" spans="1:10" x14ac:dyDescent="0.3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</row>
    <row r="3" spans="1:10" x14ac:dyDescent="0.3">
      <c r="A3" t="s">
        <v>6</v>
      </c>
      <c r="B3" t="s">
        <v>6</v>
      </c>
      <c r="C3" t="s">
        <v>6</v>
      </c>
      <c r="D3" t="s">
        <v>6</v>
      </c>
      <c r="E3" t="s">
        <v>6</v>
      </c>
      <c r="F3" t="s">
        <v>6</v>
      </c>
      <c r="G3" t="s">
        <v>6</v>
      </c>
      <c r="H3" t="s">
        <v>6</v>
      </c>
      <c r="I3" t="s">
        <v>6</v>
      </c>
    </row>
    <row r="4" spans="1:10" x14ac:dyDescent="0.3">
      <c r="A4">
        <v>1.768</v>
      </c>
      <c r="B4">
        <v>1.4970000000000001</v>
      </c>
      <c r="C4">
        <v>1.452</v>
      </c>
      <c r="D4">
        <v>1.4510000000000001</v>
      </c>
      <c r="E4">
        <v>1.62</v>
      </c>
      <c r="F4">
        <v>1.462</v>
      </c>
      <c r="G4">
        <v>1.5409999999999999</v>
      </c>
      <c r="H4">
        <v>1.5549999999999999</v>
      </c>
      <c r="I4">
        <v>1.4990000000000001</v>
      </c>
      <c r="J4">
        <f>SUM(A4:I4)/9</f>
        <v>1.5383333333333336</v>
      </c>
    </row>
    <row r="5" spans="1:10" x14ac:dyDescent="0.3">
      <c r="A5" t="s">
        <v>7</v>
      </c>
      <c r="B5" t="s">
        <v>7</v>
      </c>
      <c r="C5" t="s">
        <v>7</v>
      </c>
      <c r="D5" t="s">
        <v>7</v>
      </c>
      <c r="E5" t="s">
        <v>7</v>
      </c>
      <c r="F5" t="s">
        <v>7</v>
      </c>
      <c r="G5" t="s">
        <v>7</v>
      </c>
      <c r="H5" t="s">
        <v>7</v>
      </c>
      <c r="I5" t="s">
        <v>7</v>
      </c>
    </row>
    <row r="6" spans="1:10" x14ac:dyDescent="0.3">
      <c r="A6">
        <v>31.260999999999999</v>
      </c>
      <c r="B6">
        <v>30.600999999999999</v>
      </c>
      <c r="C6">
        <v>30.141999999999999</v>
      </c>
      <c r="D6">
        <v>30.23</v>
      </c>
      <c r="E6">
        <v>30.49</v>
      </c>
      <c r="F6">
        <v>30.5</v>
      </c>
      <c r="G6">
        <v>31.201000000000001</v>
      </c>
      <c r="H6">
        <v>30.47</v>
      </c>
      <c r="I6">
        <v>30.78</v>
      </c>
      <c r="J6">
        <f>SUM(A6:I6)/9</f>
        <v>30.630555555555549</v>
      </c>
    </row>
    <row r="7" spans="1:10" x14ac:dyDescent="0.3">
      <c r="A7">
        <v>2.6240000000000001</v>
      </c>
      <c r="B7">
        <v>2.77</v>
      </c>
      <c r="C7">
        <v>2.5259999999999998</v>
      </c>
      <c r="D7">
        <v>2.5830000000000002</v>
      </c>
      <c r="E7">
        <v>2.57</v>
      </c>
      <c r="F7">
        <v>2.5350000000000001</v>
      </c>
      <c r="G7">
        <v>2.8050000000000002</v>
      </c>
      <c r="H7">
        <v>2.5830000000000002</v>
      </c>
      <c r="I7">
        <v>2.6659999999999999</v>
      </c>
      <c r="J7">
        <f>SUM(A7:I7)/9</f>
        <v>2.6291111111111114</v>
      </c>
    </row>
    <row r="8" spans="1:10" x14ac:dyDescent="0.3">
      <c r="A8" t="s">
        <v>8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</row>
    <row r="9" spans="1:10" x14ac:dyDescent="0.3">
      <c r="A9">
        <v>1.8069999999999999</v>
      </c>
      <c r="B9">
        <v>1.7689999999999999</v>
      </c>
      <c r="C9">
        <v>1.7849999999999999</v>
      </c>
      <c r="D9">
        <v>1.7889999999999999</v>
      </c>
      <c r="E9">
        <v>1.7709999999999999</v>
      </c>
      <c r="F9">
        <v>1.7829999999999999</v>
      </c>
      <c r="G9">
        <v>1.8460000000000001</v>
      </c>
      <c r="H9">
        <v>1.772</v>
      </c>
      <c r="I9">
        <v>1.778</v>
      </c>
      <c r="J9">
        <f>SUM(A9:I9)/9</f>
        <v>1.7888888888888888</v>
      </c>
    </row>
    <row r="10" spans="1:10" x14ac:dyDescent="0.3">
      <c r="A10">
        <v>7.2990000000000004</v>
      </c>
      <c r="B10">
        <v>6.6710000000000003</v>
      </c>
      <c r="C10">
        <v>6.8449999999999998</v>
      </c>
      <c r="D10">
        <v>6.915</v>
      </c>
      <c r="E10">
        <v>7.1369999999999996</v>
      </c>
      <c r="F10">
        <v>6.758</v>
      </c>
      <c r="G10">
        <v>6.8159999999999998</v>
      </c>
      <c r="H10">
        <v>6.8559999999999999</v>
      </c>
      <c r="I10">
        <v>6.5810000000000004</v>
      </c>
      <c r="J10">
        <f>SUM(A10:I10)/9</f>
        <v>6.8753333333333337</v>
      </c>
    </row>
    <row r="11" spans="1:10" x14ac:dyDescent="0.3">
      <c r="A11" t="s">
        <v>9</v>
      </c>
      <c r="B11" t="s">
        <v>9</v>
      </c>
      <c r="C11" t="s">
        <v>9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</row>
    <row r="12" spans="1:10" x14ac:dyDescent="0.3">
      <c r="A12">
        <v>7.569</v>
      </c>
      <c r="B12">
        <v>7.1950000000000003</v>
      </c>
      <c r="C12">
        <v>7.181</v>
      </c>
      <c r="D12">
        <v>7.2850000000000001</v>
      </c>
      <c r="E12">
        <v>7.2249999999999996</v>
      </c>
      <c r="F12">
        <v>7.1459999999999999</v>
      </c>
      <c r="G12">
        <v>7.2279999999999998</v>
      </c>
      <c r="H12">
        <v>7.2229999999999999</v>
      </c>
      <c r="I12">
        <v>7.165</v>
      </c>
      <c r="J12">
        <f>SUM(A12:I12)/9</f>
        <v>7.2463333333333333</v>
      </c>
    </row>
    <row r="13" spans="1:10" x14ac:dyDescent="0.3">
      <c r="A13">
        <v>15.561999999999999</v>
      </c>
      <c r="B13">
        <v>14.3</v>
      </c>
      <c r="C13">
        <v>14.943</v>
      </c>
      <c r="D13">
        <v>14.396000000000001</v>
      </c>
      <c r="E13">
        <v>14.48</v>
      </c>
      <c r="F13">
        <v>14.247</v>
      </c>
      <c r="G13">
        <v>15.6</v>
      </c>
      <c r="H13">
        <v>14.387</v>
      </c>
      <c r="I13">
        <v>13.946999999999999</v>
      </c>
      <c r="J13">
        <f>SUM(A13:I13)/9</f>
        <v>14.651333333333334</v>
      </c>
    </row>
    <row r="14" spans="1:10" x14ac:dyDescent="0.3">
      <c r="A14" t="s">
        <v>10</v>
      </c>
      <c r="B14" t="s">
        <v>10</v>
      </c>
      <c r="C14" t="s">
        <v>10</v>
      </c>
      <c r="D14" t="s">
        <v>10</v>
      </c>
      <c r="E14" t="s">
        <v>10</v>
      </c>
      <c r="F14" t="s">
        <v>10</v>
      </c>
      <c r="G14" t="s">
        <v>10</v>
      </c>
      <c r="H14" t="s">
        <v>10</v>
      </c>
      <c r="I14" t="s">
        <v>10</v>
      </c>
    </row>
    <row r="15" spans="1:10" x14ac:dyDescent="0.3">
      <c r="A15">
        <v>1.746</v>
      </c>
      <c r="B15">
        <v>1.746</v>
      </c>
      <c r="C15">
        <v>1.702</v>
      </c>
      <c r="D15">
        <v>1.958</v>
      </c>
      <c r="E15">
        <v>1.7629999999999999</v>
      </c>
      <c r="F15">
        <v>1.774</v>
      </c>
      <c r="G15">
        <v>1.8520000000000001</v>
      </c>
      <c r="H15">
        <v>1.93</v>
      </c>
      <c r="I15">
        <v>1.6850000000000001</v>
      </c>
      <c r="J15">
        <f>SUM(A15:I15)/9</f>
        <v>1.7951111111111109</v>
      </c>
    </row>
    <row r="16" spans="1:10" x14ac:dyDescent="0.3">
      <c r="A16">
        <v>6.8730000000000002</v>
      </c>
      <c r="B16">
        <v>6.23</v>
      </c>
      <c r="C16">
        <v>6.3819999999999997</v>
      </c>
      <c r="D16">
        <v>6.5990000000000002</v>
      </c>
      <c r="E16">
        <v>6.2830000000000004</v>
      </c>
      <c r="F16">
        <v>5.9870000000000001</v>
      </c>
      <c r="G16">
        <v>6.335</v>
      </c>
      <c r="H16">
        <v>6.431</v>
      </c>
      <c r="I16">
        <v>5.952</v>
      </c>
      <c r="J16">
        <f>SUM(A16:I16)/9</f>
        <v>6.341333333333333</v>
      </c>
    </row>
    <row r="17" spans="1:10" x14ac:dyDescent="0.3">
      <c r="A17" t="s">
        <v>11</v>
      </c>
      <c r="B17" t="s">
        <v>11</v>
      </c>
      <c r="C17" t="s">
        <v>11</v>
      </c>
      <c r="D17" t="s">
        <v>11</v>
      </c>
      <c r="E17" t="s">
        <v>11</v>
      </c>
      <c r="F17" t="s">
        <v>11</v>
      </c>
      <c r="G17" t="s">
        <v>11</v>
      </c>
      <c r="H17" t="s">
        <v>11</v>
      </c>
      <c r="I17" t="s">
        <v>11</v>
      </c>
    </row>
    <row r="18" spans="1:10" x14ac:dyDescent="0.3">
      <c r="A18">
        <v>1.2290000000000001</v>
      </c>
      <c r="B18">
        <v>1.3520000000000001</v>
      </c>
      <c r="C18">
        <v>1.1870000000000001</v>
      </c>
      <c r="D18">
        <v>1.4590000000000001</v>
      </c>
      <c r="E18">
        <v>1.1850000000000001</v>
      </c>
      <c r="F18">
        <v>1.3460000000000001</v>
      </c>
      <c r="G18">
        <v>1.1970000000000001</v>
      </c>
      <c r="H18">
        <v>1.19</v>
      </c>
      <c r="I18">
        <v>1.2969999999999999</v>
      </c>
      <c r="J18">
        <f>SUM(A18:I18)/9</f>
        <v>1.2713333333333336</v>
      </c>
    </row>
    <row r="19" spans="1:10" x14ac:dyDescent="0.3">
      <c r="A19">
        <v>12.741</v>
      </c>
      <c r="B19">
        <v>11.596</v>
      </c>
      <c r="C19">
        <v>11.832000000000001</v>
      </c>
      <c r="D19">
        <v>12.301</v>
      </c>
      <c r="E19">
        <v>11.468999999999999</v>
      </c>
      <c r="F19">
        <v>11.7</v>
      </c>
      <c r="G19">
        <v>11.375999999999999</v>
      </c>
      <c r="H19">
        <v>11.858000000000001</v>
      </c>
      <c r="I19">
        <v>11.901</v>
      </c>
      <c r="J19">
        <f>SUM(A19:I19)/9</f>
        <v>11.863777777777777</v>
      </c>
    </row>
    <row r="20" spans="1:10" x14ac:dyDescent="0.3">
      <c r="A20" t="s">
        <v>12</v>
      </c>
      <c r="B20" t="s">
        <v>12</v>
      </c>
      <c r="C20" t="s">
        <v>12</v>
      </c>
      <c r="D20" t="s">
        <v>12</v>
      </c>
      <c r="E20" t="s">
        <v>12</v>
      </c>
      <c r="F20" t="s">
        <v>12</v>
      </c>
      <c r="G20" t="s">
        <v>12</v>
      </c>
      <c r="H20" t="s">
        <v>12</v>
      </c>
      <c r="I20" t="s">
        <v>12</v>
      </c>
    </row>
    <row r="21" spans="1:10" x14ac:dyDescent="0.3">
      <c r="A21">
        <v>109.87</v>
      </c>
      <c r="B21">
        <v>104.121</v>
      </c>
      <c r="C21">
        <v>100.864</v>
      </c>
      <c r="D21">
        <v>102.72</v>
      </c>
      <c r="E21">
        <v>101.69499999999999</v>
      </c>
      <c r="F21">
        <v>102.44199999999999</v>
      </c>
      <c r="G21">
        <v>102.107</v>
      </c>
      <c r="H21">
        <v>102.229</v>
      </c>
      <c r="I21">
        <v>102.875</v>
      </c>
      <c r="J21">
        <f>SUM(A21:I21)/9</f>
        <v>103.21366666666667</v>
      </c>
    </row>
    <row r="22" spans="1:10" x14ac:dyDescent="0.3">
      <c r="A22">
        <v>210.761</v>
      </c>
      <c r="B22">
        <v>121.74299999999999</v>
      </c>
      <c r="C22">
        <v>93.100999999999999</v>
      </c>
      <c r="D22">
        <v>82.546000000000006</v>
      </c>
      <c r="E22">
        <v>92.61</v>
      </c>
      <c r="F22">
        <v>118.48</v>
      </c>
      <c r="G22">
        <v>127.801</v>
      </c>
      <c r="H22">
        <v>90.102999999999994</v>
      </c>
      <c r="I22">
        <v>121.241</v>
      </c>
      <c r="J22">
        <f>SUM(A22:I22)/9</f>
        <v>117.59844444444444</v>
      </c>
    </row>
    <row r="23" spans="1:10" x14ac:dyDescent="0.3">
      <c r="A23" t="s">
        <v>13</v>
      </c>
      <c r="B23" t="s">
        <v>13</v>
      </c>
      <c r="C23" t="s">
        <v>13</v>
      </c>
      <c r="D23" t="s">
        <v>13</v>
      </c>
      <c r="E23" t="s">
        <v>13</v>
      </c>
      <c r="F23" t="s">
        <v>13</v>
      </c>
      <c r="G23" t="s">
        <v>13</v>
      </c>
      <c r="H23" t="s">
        <v>13</v>
      </c>
      <c r="I23" t="s">
        <v>13</v>
      </c>
    </row>
    <row r="24" spans="1:10" x14ac:dyDescent="0.3">
      <c r="A24">
        <v>8.3350000000000009</v>
      </c>
      <c r="B24">
        <v>9.5860000000000003</v>
      </c>
      <c r="C24">
        <v>9.6240000000000006</v>
      </c>
      <c r="D24">
        <v>9.3680000000000003</v>
      </c>
      <c r="E24">
        <v>8.8800000000000008</v>
      </c>
      <c r="F24">
        <v>10.45</v>
      </c>
      <c r="G24">
        <v>9.3059999999999992</v>
      </c>
      <c r="H24">
        <v>9.4939999999999998</v>
      </c>
      <c r="I24">
        <v>12.305999999999999</v>
      </c>
      <c r="J24">
        <f>SUM(A24:I24)/9</f>
        <v>9.7054444444444457</v>
      </c>
    </row>
    <row r="25" spans="1:10" x14ac:dyDescent="0.3">
      <c r="A25">
        <v>87.819000000000003</v>
      </c>
      <c r="B25">
        <v>59.814999999999998</v>
      </c>
      <c r="C25">
        <v>70.515000000000001</v>
      </c>
      <c r="D25">
        <v>56.581000000000003</v>
      </c>
      <c r="E25">
        <v>69.900000000000006</v>
      </c>
      <c r="F25">
        <v>71.546000000000006</v>
      </c>
      <c r="G25">
        <v>58.738999999999997</v>
      </c>
      <c r="H25">
        <v>70.518000000000001</v>
      </c>
      <c r="I25">
        <v>71.951999999999998</v>
      </c>
      <c r="J25">
        <f>SUM(A25:I25)/9</f>
        <v>68.598333333333329</v>
      </c>
    </row>
    <row r="26" spans="1:10" x14ac:dyDescent="0.3">
      <c r="A26" t="s">
        <v>14</v>
      </c>
      <c r="B26" t="s">
        <v>14</v>
      </c>
      <c r="C26" t="s">
        <v>14</v>
      </c>
      <c r="D26" t="s">
        <v>14</v>
      </c>
      <c r="E26" t="s">
        <v>14</v>
      </c>
      <c r="F26" t="s">
        <v>14</v>
      </c>
      <c r="G26" t="s">
        <v>14</v>
      </c>
      <c r="H26" t="s">
        <v>14</v>
      </c>
      <c r="I26" t="s">
        <v>14</v>
      </c>
    </row>
    <row r="27" spans="1:10" x14ac:dyDescent="0.3">
      <c r="A27">
        <v>1.992</v>
      </c>
      <c r="B27">
        <v>2.339</v>
      </c>
      <c r="C27">
        <v>1.6359999999999999</v>
      </c>
      <c r="D27">
        <v>1.728</v>
      </c>
      <c r="E27">
        <v>1.7210000000000001</v>
      </c>
      <c r="F27">
        <v>2.2999999999999998</v>
      </c>
      <c r="G27">
        <v>1.8740000000000001</v>
      </c>
      <c r="H27">
        <v>2.33</v>
      </c>
      <c r="I27">
        <v>2.2109999999999999</v>
      </c>
      <c r="J27">
        <f>SUM(A27:I27)/9</f>
        <v>2.0145555555555554</v>
      </c>
    </row>
    <row r="28" spans="1:10" x14ac:dyDescent="0.3">
      <c r="A28">
        <v>27.927</v>
      </c>
      <c r="B28">
        <v>19.797000000000001</v>
      </c>
      <c r="C28">
        <v>21.219000000000001</v>
      </c>
      <c r="D28">
        <v>19.640999999999998</v>
      </c>
      <c r="E28">
        <v>20.77</v>
      </c>
      <c r="F28">
        <v>20.824000000000002</v>
      </c>
      <c r="G28">
        <v>19.614000000000001</v>
      </c>
      <c r="H28">
        <v>21.451000000000001</v>
      </c>
      <c r="I28">
        <v>21.452000000000002</v>
      </c>
      <c r="J28">
        <f>SUM(A28:I28)/9</f>
        <v>21.410555555555554</v>
      </c>
    </row>
    <row r="29" spans="1:10" x14ac:dyDescent="0.3">
      <c r="A29" t="s">
        <v>15</v>
      </c>
      <c r="B29" t="s">
        <v>15</v>
      </c>
      <c r="C29" t="s">
        <v>15</v>
      </c>
      <c r="D29" t="s">
        <v>15</v>
      </c>
      <c r="E29" t="s">
        <v>15</v>
      </c>
      <c r="F29" t="s">
        <v>15</v>
      </c>
      <c r="G29" t="s">
        <v>15</v>
      </c>
      <c r="H29" t="s">
        <v>15</v>
      </c>
      <c r="I29" t="s">
        <v>15</v>
      </c>
    </row>
    <row r="30" spans="1:10" x14ac:dyDescent="0.3">
      <c r="A30">
        <v>3.7549999999999999</v>
      </c>
      <c r="B30">
        <v>3.5449999999999999</v>
      </c>
      <c r="C30">
        <v>4.45</v>
      </c>
      <c r="D30">
        <v>3.9609999999999999</v>
      </c>
      <c r="E30">
        <v>4</v>
      </c>
      <c r="F30">
        <v>3.5609999999999999</v>
      </c>
      <c r="G30">
        <v>3.992</v>
      </c>
      <c r="H30">
        <v>3.6669999999999998</v>
      </c>
      <c r="I30">
        <v>3.8220000000000001</v>
      </c>
      <c r="J30">
        <f>SUM(A30:I30)/9</f>
        <v>3.8614444444444445</v>
      </c>
    </row>
    <row r="31" spans="1:10" x14ac:dyDescent="0.3">
      <c r="A31">
        <v>62.655999999999999</v>
      </c>
      <c r="B31">
        <v>55.359000000000002</v>
      </c>
      <c r="C31">
        <v>62.19</v>
      </c>
      <c r="D31">
        <v>57.384999999999998</v>
      </c>
      <c r="E31">
        <v>57.83</v>
      </c>
      <c r="F31">
        <v>56.756999999999998</v>
      </c>
      <c r="G31">
        <v>57.6</v>
      </c>
      <c r="H31">
        <v>60.707000000000001</v>
      </c>
      <c r="I31">
        <v>63.22</v>
      </c>
      <c r="J31">
        <f>SUM(A31:I31)/9</f>
        <v>59.300444444444437</v>
      </c>
    </row>
    <row r="32" spans="1:10" x14ac:dyDescent="0.3">
      <c r="A32" t="s">
        <v>16</v>
      </c>
      <c r="B32" t="s">
        <v>16</v>
      </c>
      <c r="C32" t="s">
        <v>16</v>
      </c>
      <c r="D32" t="s">
        <v>16</v>
      </c>
      <c r="E32" t="s">
        <v>16</v>
      </c>
      <c r="F32" t="s">
        <v>16</v>
      </c>
      <c r="G32" t="s">
        <v>16</v>
      </c>
      <c r="H32" t="s">
        <v>16</v>
      </c>
      <c r="I32" t="s">
        <v>16</v>
      </c>
    </row>
    <row r="33" spans="1:10" x14ac:dyDescent="0.3">
      <c r="A33">
        <v>2.927</v>
      </c>
      <c r="B33">
        <v>2.6360000000000001</v>
      </c>
      <c r="C33">
        <v>2.6190000000000002</v>
      </c>
      <c r="D33">
        <v>2.403</v>
      </c>
      <c r="E33">
        <v>2.706</v>
      </c>
      <c r="F33">
        <v>2.7810000000000001</v>
      </c>
      <c r="G33">
        <v>2.5670000000000002</v>
      </c>
      <c r="H33">
        <v>2.3380000000000001</v>
      </c>
      <c r="I33">
        <v>2.593</v>
      </c>
      <c r="J33">
        <f>SUM(A33:I33)/9</f>
        <v>2.6188888888888888</v>
      </c>
    </row>
    <row r="34" spans="1:10" x14ac:dyDescent="0.3">
      <c r="A34">
        <v>31.68</v>
      </c>
      <c r="B34">
        <v>28.835000000000001</v>
      </c>
      <c r="C34">
        <v>31.253</v>
      </c>
      <c r="D34">
        <v>28.626999999999999</v>
      </c>
      <c r="E34">
        <v>30.91</v>
      </c>
      <c r="F34">
        <v>29.238</v>
      </c>
      <c r="G34">
        <v>28.751000000000001</v>
      </c>
      <c r="H34">
        <v>30.715</v>
      </c>
      <c r="I34">
        <v>31.7</v>
      </c>
      <c r="J34">
        <f>SUM(A34:I34)/9</f>
        <v>30.189888888888888</v>
      </c>
    </row>
    <row r="35" spans="1:10" x14ac:dyDescent="0.3">
      <c r="A35" t="s">
        <v>17</v>
      </c>
      <c r="B35" t="s">
        <v>17</v>
      </c>
      <c r="C35" t="s">
        <v>17</v>
      </c>
      <c r="D35" t="s">
        <v>17</v>
      </c>
      <c r="E35" t="s">
        <v>17</v>
      </c>
      <c r="F35" t="s">
        <v>17</v>
      </c>
      <c r="G35" t="s">
        <v>17</v>
      </c>
      <c r="H35" t="s">
        <v>17</v>
      </c>
      <c r="I35" t="s">
        <v>17</v>
      </c>
    </row>
    <row r="36" spans="1:10" x14ac:dyDescent="0.3">
      <c r="A36">
        <v>4.3959999999999999</v>
      </c>
      <c r="B36">
        <v>3.6080000000000001</v>
      </c>
      <c r="C36">
        <v>3.1659999999999999</v>
      </c>
      <c r="D36">
        <v>3.73</v>
      </c>
      <c r="E36">
        <v>3.5129999999999999</v>
      </c>
      <c r="F36">
        <v>3.5779999999999998</v>
      </c>
      <c r="G36">
        <v>3.407</v>
      </c>
      <c r="H36">
        <v>3.31</v>
      </c>
      <c r="I36">
        <v>3.3370000000000002</v>
      </c>
      <c r="J36">
        <f>SUM(A36:I36)/9</f>
        <v>3.5605555555555557</v>
      </c>
    </row>
    <row r="37" spans="1:10" x14ac:dyDescent="0.3">
      <c r="A37">
        <v>93.242000000000004</v>
      </c>
      <c r="B37">
        <v>85.94</v>
      </c>
      <c r="C37">
        <v>103.196</v>
      </c>
      <c r="D37">
        <v>81.106999999999999</v>
      </c>
      <c r="E37">
        <v>97.212999999999994</v>
      </c>
      <c r="F37">
        <v>97.872</v>
      </c>
      <c r="G37">
        <v>87.82</v>
      </c>
      <c r="H37">
        <v>98.525000000000006</v>
      </c>
      <c r="I37">
        <v>110.997</v>
      </c>
      <c r="J37">
        <f>SUM(A37:I37)/9</f>
        <v>95.101333333333315</v>
      </c>
    </row>
    <row r="38" spans="1:10" x14ac:dyDescent="0.3">
      <c r="A38" t="s">
        <v>18</v>
      </c>
      <c r="B38" t="s">
        <v>18</v>
      </c>
      <c r="C38" t="s">
        <v>18</v>
      </c>
      <c r="D38" t="s">
        <v>18</v>
      </c>
      <c r="E38" t="s">
        <v>18</v>
      </c>
      <c r="F38" t="s">
        <v>18</v>
      </c>
      <c r="G38" t="s">
        <v>18</v>
      </c>
      <c r="H38" t="s">
        <v>18</v>
      </c>
      <c r="I38" t="s">
        <v>18</v>
      </c>
    </row>
    <row r="39" spans="1:10" x14ac:dyDescent="0.3">
      <c r="A39">
        <v>2.31</v>
      </c>
      <c r="B39">
        <v>2.4039999999999999</v>
      </c>
      <c r="C39">
        <v>2.1309999999999998</v>
      </c>
      <c r="D39">
        <v>1.794</v>
      </c>
      <c r="E39">
        <v>2.2530000000000001</v>
      </c>
      <c r="F39">
        <v>2.67</v>
      </c>
      <c r="G39">
        <v>2.109</v>
      </c>
      <c r="H39">
        <v>2.375</v>
      </c>
      <c r="I39">
        <v>1.909</v>
      </c>
      <c r="J39">
        <f>SUM(A39:I39)/9</f>
        <v>2.217222222222222</v>
      </c>
    </row>
    <row r="40" spans="1:10" x14ac:dyDescent="0.3">
      <c r="A40">
        <v>28.201000000000001</v>
      </c>
      <c r="B40">
        <v>27.95</v>
      </c>
      <c r="C40">
        <v>24.347999999999999</v>
      </c>
      <c r="D40">
        <v>27.451000000000001</v>
      </c>
      <c r="E40">
        <v>26.933</v>
      </c>
      <c r="F40">
        <v>28.315000000000001</v>
      </c>
      <c r="G40">
        <v>26.754999999999999</v>
      </c>
      <c r="H40">
        <v>28.998000000000001</v>
      </c>
      <c r="I40">
        <v>24.466999999999999</v>
      </c>
      <c r="J40">
        <f>SUM(A40:I40)/9</f>
        <v>27.04644444444444</v>
      </c>
    </row>
    <row r="41" spans="1:10" x14ac:dyDescent="0.3">
      <c r="A41" t="s">
        <v>19</v>
      </c>
      <c r="B41" t="s">
        <v>19</v>
      </c>
      <c r="C41" t="s">
        <v>19</v>
      </c>
      <c r="D41" t="s">
        <v>19</v>
      </c>
      <c r="E41" t="s">
        <v>19</v>
      </c>
      <c r="F41" t="s">
        <v>19</v>
      </c>
      <c r="G41" t="s">
        <v>19</v>
      </c>
      <c r="H41" t="s">
        <v>19</v>
      </c>
      <c r="I41" t="s">
        <v>19</v>
      </c>
    </row>
    <row r="42" spans="1:10" x14ac:dyDescent="0.3">
      <c r="A42">
        <v>11.791</v>
      </c>
      <c r="B42">
        <v>10.972</v>
      </c>
      <c r="C42">
        <v>11.523</v>
      </c>
      <c r="D42">
        <v>10.855</v>
      </c>
      <c r="E42">
        <v>10.816000000000001</v>
      </c>
      <c r="F42">
        <v>11.398999999999999</v>
      </c>
      <c r="G42">
        <v>11.368</v>
      </c>
      <c r="H42">
        <v>10.936999999999999</v>
      </c>
      <c r="I42">
        <v>11.435</v>
      </c>
      <c r="J42">
        <f>SUM(A42:I42)/9</f>
        <v>11.232888888888889</v>
      </c>
    </row>
    <row r="43" spans="1:10" x14ac:dyDescent="0.3">
      <c r="A43">
        <v>122.145</v>
      </c>
      <c r="B43">
        <v>115.161</v>
      </c>
      <c r="C43">
        <v>123.453</v>
      </c>
      <c r="D43">
        <v>110.746</v>
      </c>
      <c r="E43">
        <v>117.92</v>
      </c>
      <c r="F43">
        <v>120.505</v>
      </c>
      <c r="G43">
        <v>112.871</v>
      </c>
      <c r="H43">
        <v>118.502</v>
      </c>
      <c r="I43">
        <v>121.24</v>
      </c>
      <c r="J43">
        <f>SUM(A43:I43)/9</f>
        <v>118.06033333333332</v>
      </c>
    </row>
    <row r="44" spans="1:10" x14ac:dyDescent="0.3">
      <c r="A44" t="s">
        <v>20</v>
      </c>
      <c r="B44" t="s">
        <v>20</v>
      </c>
      <c r="C44" t="s">
        <v>20</v>
      </c>
      <c r="D44" t="s">
        <v>20</v>
      </c>
      <c r="E44" t="s">
        <v>20</v>
      </c>
      <c r="F44" t="s">
        <v>20</v>
      </c>
      <c r="G44" t="s">
        <v>20</v>
      </c>
      <c r="H44" t="s">
        <v>20</v>
      </c>
      <c r="I44" t="s">
        <v>20</v>
      </c>
    </row>
    <row r="45" spans="1:10" x14ac:dyDescent="0.3">
      <c r="A45">
        <v>3.9769999999999999</v>
      </c>
      <c r="B45">
        <v>3.9620000000000002</v>
      </c>
      <c r="C45">
        <v>3.3559999999999999</v>
      </c>
      <c r="D45">
        <v>3.7730000000000001</v>
      </c>
      <c r="E45">
        <v>3.8359999999999999</v>
      </c>
      <c r="F45">
        <v>3.9079999999999999</v>
      </c>
      <c r="G45">
        <v>3.4220000000000002</v>
      </c>
      <c r="H45">
        <v>3.6469999999999998</v>
      </c>
      <c r="I45">
        <v>3.3450000000000002</v>
      </c>
      <c r="J45">
        <f>SUM(A45:I45)/9</f>
        <v>3.6917777777777778</v>
      </c>
    </row>
    <row r="46" spans="1:10" x14ac:dyDescent="0.3">
      <c r="A46">
        <v>67.991</v>
      </c>
      <c r="B46">
        <v>66.572999999999993</v>
      </c>
      <c r="C46">
        <v>72.213999999999999</v>
      </c>
      <c r="D46">
        <v>64.8</v>
      </c>
      <c r="E46">
        <v>63.741999999999997</v>
      </c>
      <c r="F46">
        <v>68.421999999999997</v>
      </c>
      <c r="G46">
        <v>63.753999999999998</v>
      </c>
      <c r="H46">
        <v>70.61</v>
      </c>
      <c r="I46">
        <v>71.561000000000007</v>
      </c>
      <c r="J46">
        <f>SUM(A46:I46)/9</f>
        <v>67.74077777777778</v>
      </c>
    </row>
    <row r="47" spans="1:10" x14ac:dyDescent="0.3">
      <c r="A47" t="s">
        <v>21</v>
      </c>
      <c r="B47" t="s">
        <v>21</v>
      </c>
      <c r="C47" t="s">
        <v>21</v>
      </c>
      <c r="D47" t="s">
        <v>21</v>
      </c>
      <c r="E47" t="s">
        <v>21</v>
      </c>
      <c r="F47" t="s">
        <v>21</v>
      </c>
      <c r="G47" t="s">
        <v>21</v>
      </c>
      <c r="H47" t="s">
        <v>21</v>
      </c>
      <c r="I47" t="s">
        <v>21</v>
      </c>
    </row>
    <row r="48" spans="1:10" x14ac:dyDescent="0.3">
      <c r="I48" t="s">
        <v>39</v>
      </c>
      <c r="J48">
        <f>SUM(J4,J6,J9,J12,J15,J18,J21,J24,J27,J30,J33,J36,J39,J42,J45)</f>
        <v>186.38700000000003</v>
      </c>
    </row>
    <row r="49" spans="9:10" x14ac:dyDescent="0.3">
      <c r="I49" t="s">
        <v>38</v>
      </c>
      <c r="J49">
        <f>SUM(J7,J10,J13,J16,J19,J22,J25,J28,J31,J34,J37,J40,J43,J46)</f>
        <v>647.40744444444442</v>
      </c>
    </row>
    <row r="50" spans="9:10" x14ac:dyDescent="0.3">
      <c r="I50" t="s">
        <v>37</v>
      </c>
      <c r="J50">
        <f>SUM(J4:J46)</f>
        <v>833.79444444444437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7A138-5E99-4EB4-B1F6-AE2778E7433E}">
  <dimension ref="A1:J23"/>
  <sheetViews>
    <sheetView tabSelected="1" topLeftCell="C1" workbookViewId="0">
      <selection activeCell="I21" sqref="I21"/>
    </sheetView>
  </sheetViews>
  <sheetFormatPr baseColWidth="10" defaultRowHeight="14.4" x14ac:dyDescent="0.3"/>
  <cols>
    <col min="1" max="8" width="38.88671875" bestFit="1" customWidth="1"/>
    <col min="9" max="9" width="27.33203125" bestFit="1" customWidth="1"/>
  </cols>
  <sheetData>
    <row r="1" spans="1:10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</row>
    <row r="2" spans="1:10" x14ac:dyDescent="0.3">
      <c r="A2" t="s">
        <v>32</v>
      </c>
      <c r="B2" t="s">
        <v>32</v>
      </c>
      <c r="C2" t="s">
        <v>32</v>
      </c>
      <c r="D2" t="s">
        <v>32</v>
      </c>
      <c r="E2" t="s">
        <v>32</v>
      </c>
      <c r="F2" t="s">
        <v>32</v>
      </c>
      <c r="G2" t="s">
        <v>32</v>
      </c>
      <c r="H2" t="s">
        <v>32</v>
      </c>
      <c r="I2" t="s">
        <v>32</v>
      </c>
    </row>
    <row r="3" spans="1:10" x14ac:dyDescent="0.3">
      <c r="A3">
        <v>0.34200000000000003</v>
      </c>
      <c r="B3">
        <v>0.316</v>
      </c>
      <c r="C3">
        <v>0.307</v>
      </c>
      <c r="D3">
        <v>0.29499999999999998</v>
      </c>
      <c r="E3">
        <v>0.68400000000000005</v>
      </c>
      <c r="F3">
        <v>0.315</v>
      </c>
      <c r="G3">
        <v>0.627</v>
      </c>
      <c r="H3">
        <v>0.29499999999999998</v>
      </c>
      <c r="I3">
        <v>0.313</v>
      </c>
      <c r="J3">
        <f>SUM(A3:I3)/9</f>
        <v>0.38822222222222225</v>
      </c>
    </row>
    <row r="4" spans="1:10" x14ac:dyDescent="0.3">
      <c r="A4" t="s">
        <v>33</v>
      </c>
      <c r="B4" t="s">
        <v>33</v>
      </c>
      <c r="C4" t="s">
        <v>33</v>
      </c>
      <c r="D4" t="s">
        <v>33</v>
      </c>
      <c r="E4" t="s">
        <v>33</v>
      </c>
      <c r="F4" t="s">
        <v>33</v>
      </c>
      <c r="G4" t="s">
        <v>33</v>
      </c>
      <c r="H4" t="s">
        <v>33</v>
      </c>
      <c r="I4" t="s">
        <v>33</v>
      </c>
    </row>
    <row r="5" spans="1:10" x14ac:dyDescent="0.3">
      <c r="A5">
        <v>0.76</v>
      </c>
      <c r="B5">
        <v>0.71</v>
      </c>
      <c r="C5">
        <v>0.72</v>
      </c>
      <c r="D5">
        <v>0.65</v>
      </c>
      <c r="E5">
        <v>0.67</v>
      </c>
      <c r="F5">
        <v>0.7</v>
      </c>
      <c r="G5">
        <v>0.65</v>
      </c>
      <c r="H5">
        <v>0.65</v>
      </c>
      <c r="I5">
        <v>0.71</v>
      </c>
      <c r="J5">
        <f>SUM(A5:I5)/9</f>
        <v>0.69111111111111123</v>
      </c>
    </row>
    <row r="6" spans="1:10" x14ac:dyDescent="0.3">
      <c r="A6">
        <v>1.1339999999999999</v>
      </c>
      <c r="B6">
        <v>1.663</v>
      </c>
      <c r="C6">
        <v>1.1439999999999999</v>
      </c>
      <c r="D6">
        <v>1.77</v>
      </c>
      <c r="E6">
        <v>1.97</v>
      </c>
      <c r="F6">
        <v>1.49</v>
      </c>
      <c r="G6">
        <v>1.1020000000000001</v>
      </c>
      <c r="H6">
        <v>1.86</v>
      </c>
      <c r="I6">
        <v>1.4670000000000001</v>
      </c>
      <c r="J6">
        <f>SUM(A6:I6)/9</f>
        <v>1.5111111111111111</v>
      </c>
    </row>
    <row r="7" spans="1:10" x14ac:dyDescent="0.3">
      <c r="A7" t="s">
        <v>34</v>
      </c>
      <c r="B7" t="s">
        <v>34</v>
      </c>
      <c r="C7" t="s">
        <v>34</v>
      </c>
      <c r="D7" t="s">
        <v>34</v>
      </c>
      <c r="E7" t="s">
        <v>34</v>
      </c>
      <c r="F7" t="s">
        <v>34</v>
      </c>
      <c r="G7" t="s">
        <v>34</v>
      </c>
      <c r="H7" t="s">
        <v>34</v>
      </c>
      <c r="I7" t="s">
        <v>34</v>
      </c>
    </row>
    <row r="8" spans="1:10" x14ac:dyDescent="0.3">
      <c r="A8">
        <v>2.5150000000000001</v>
      </c>
      <c r="B8">
        <v>1.766</v>
      </c>
      <c r="C8">
        <v>2.343</v>
      </c>
      <c r="D8">
        <v>2.1339999999999999</v>
      </c>
      <c r="E8">
        <v>2.35</v>
      </c>
      <c r="F8">
        <v>1.7869999999999999</v>
      </c>
      <c r="G8">
        <v>1.9370000000000001</v>
      </c>
      <c r="H8">
        <v>1.792</v>
      </c>
      <c r="I8">
        <v>1.919</v>
      </c>
      <c r="J8">
        <f>SUM(A8:I8)/9</f>
        <v>2.0603333333333333</v>
      </c>
    </row>
    <row r="9" spans="1:10" x14ac:dyDescent="0.3">
      <c r="A9">
        <v>4.3369999999999997</v>
      </c>
      <c r="B9">
        <v>4.55</v>
      </c>
      <c r="C9">
        <v>4.883</v>
      </c>
      <c r="D9">
        <v>4.8730000000000002</v>
      </c>
      <c r="E9">
        <v>4.6310000000000002</v>
      </c>
      <c r="F9">
        <v>4.532</v>
      </c>
      <c r="G9">
        <v>4.6760000000000002</v>
      </c>
      <c r="H9">
        <v>4.702</v>
      </c>
      <c r="I9">
        <v>4.2720000000000002</v>
      </c>
      <c r="J9">
        <f>SUM(A9:I9)/9</f>
        <v>4.6062222222222218</v>
      </c>
    </row>
    <row r="10" spans="1:10" x14ac:dyDescent="0.3">
      <c r="A10" t="s">
        <v>18</v>
      </c>
      <c r="B10" t="s">
        <v>18</v>
      </c>
      <c r="C10" t="s">
        <v>18</v>
      </c>
      <c r="D10" t="s">
        <v>18</v>
      </c>
      <c r="E10" t="s">
        <v>18</v>
      </c>
      <c r="F10" t="s">
        <v>18</v>
      </c>
      <c r="G10" t="s">
        <v>18</v>
      </c>
      <c r="H10" t="s">
        <v>18</v>
      </c>
      <c r="I10" t="s">
        <v>18</v>
      </c>
    </row>
    <row r="11" spans="1:10" x14ac:dyDescent="0.3">
      <c r="A11">
        <v>0.13200000000000001</v>
      </c>
      <c r="B11">
        <v>0.129</v>
      </c>
      <c r="C11">
        <v>0.127</v>
      </c>
      <c r="D11">
        <v>0.126</v>
      </c>
      <c r="E11">
        <v>0.13200000000000001</v>
      </c>
      <c r="F11">
        <v>0.124</v>
      </c>
      <c r="G11">
        <v>0.127</v>
      </c>
      <c r="H11">
        <v>0.126</v>
      </c>
      <c r="I11">
        <v>0.13800000000000001</v>
      </c>
      <c r="J11">
        <f>SUM(A11:I11)/9</f>
        <v>0.129</v>
      </c>
    </row>
    <row r="12" spans="1:10" x14ac:dyDescent="0.3">
      <c r="A12">
        <v>2.9089999999999998</v>
      </c>
      <c r="B12">
        <v>2.9729999999999999</v>
      </c>
      <c r="C12">
        <v>2.855</v>
      </c>
      <c r="D12">
        <v>2.8769999999999998</v>
      </c>
      <c r="E12">
        <v>2.7629999999999999</v>
      </c>
      <c r="F12">
        <v>2.93</v>
      </c>
      <c r="G12">
        <v>2.7629999999999999</v>
      </c>
      <c r="H12">
        <v>2.7229999999999999</v>
      </c>
      <c r="I12">
        <v>2.7360000000000002</v>
      </c>
      <c r="J12">
        <f>SUM(A12:I12)/9</f>
        <v>2.8365555555555555</v>
      </c>
    </row>
    <row r="13" spans="1:10" x14ac:dyDescent="0.3">
      <c r="A13" t="s">
        <v>35</v>
      </c>
      <c r="B13" t="s">
        <v>35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</row>
    <row r="14" spans="1:10" x14ac:dyDescent="0.3">
      <c r="A14">
        <v>10.675000000000001</v>
      </c>
      <c r="B14">
        <v>10.778</v>
      </c>
      <c r="C14">
        <v>10.956</v>
      </c>
      <c r="D14">
        <v>10.882999999999999</v>
      </c>
      <c r="E14">
        <v>10.978999999999999</v>
      </c>
      <c r="F14">
        <v>10.909000000000001</v>
      </c>
      <c r="G14">
        <v>10.986000000000001</v>
      </c>
      <c r="H14">
        <v>10.638999999999999</v>
      </c>
      <c r="I14">
        <v>10.670999999999999</v>
      </c>
      <c r="J14">
        <f>SUM(A14:I14)/9</f>
        <v>10.830666666666666</v>
      </c>
    </row>
    <row r="15" spans="1:10" x14ac:dyDescent="0.3">
      <c r="A15">
        <v>3.226</v>
      </c>
      <c r="B15">
        <v>3.1829999999999998</v>
      </c>
      <c r="C15">
        <v>3.99</v>
      </c>
      <c r="D15">
        <v>3.67</v>
      </c>
      <c r="E15">
        <v>3.3530000000000002</v>
      </c>
      <c r="F15">
        <v>3.226</v>
      </c>
      <c r="G15">
        <v>3.2850000000000001</v>
      </c>
      <c r="H15">
        <v>3.302</v>
      </c>
      <c r="I15">
        <v>3.93</v>
      </c>
      <c r="J15">
        <f>SUM(A15:I15)/9</f>
        <v>3.4627777777777777</v>
      </c>
    </row>
    <row r="16" spans="1:10" x14ac:dyDescent="0.3">
      <c r="A16" t="s">
        <v>36</v>
      </c>
      <c r="B16" t="s">
        <v>36</v>
      </c>
      <c r="C16" t="s">
        <v>36</v>
      </c>
      <c r="D16" t="s">
        <v>36</v>
      </c>
      <c r="E16" t="s">
        <v>36</v>
      </c>
      <c r="F16" t="s">
        <v>36</v>
      </c>
      <c r="G16" t="s">
        <v>36</v>
      </c>
      <c r="H16" t="s">
        <v>36</v>
      </c>
      <c r="I16" t="s">
        <v>36</v>
      </c>
    </row>
    <row r="17" spans="1:10" x14ac:dyDescent="0.3">
      <c r="A17">
        <v>0.439</v>
      </c>
      <c r="B17">
        <v>0.441</v>
      </c>
      <c r="C17">
        <v>0.442</v>
      </c>
      <c r="D17">
        <v>0.46700000000000003</v>
      </c>
      <c r="E17">
        <v>0.44400000000000001</v>
      </c>
      <c r="F17">
        <v>0.441</v>
      </c>
      <c r="G17">
        <v>0.443</v>
      </c>
      <c r="H17">
        <v>0.438</v>
      </c>
      <c r="I17">
        <v>0.434</v>
      </c>
      <c r="J17">
        <f>SUM(A17:I17)/9</f>
        <v>0.44322222222222224</v>
      </c>
    </row>
    <row r="18" spans="1:10" x14ac:dyDescent="0.3">
      <c r="A18">
        <v>15.333</v>
      </c>
      <c r="B18">
        <v>14.782999999999999</v>
      </c>
      <c r="C18">
        <v>15.724</v>
      </c>
      <c r="D18">
        <v>12.997</v>
      </c>
      <c r="E18">
        <v>15.757</v>
      </c>
      <c r="F18">
        <v>15.752000000000001</v>
      </c>
      <c r="G18">
        <v>16.722999999999999</v>
      </c>
      <c r="H18">
        <v>13.62</v>
      </c>
      <c r="I18">
        <v>14.83</v>
      </c>
      <c r="J18">
        <f>SUM(A18:I18)/9</f>
        <v>15.057666666666668</v>
      </c>
    </row>
    <row r="19" spans="1:10" x14ac:dyDescent="0.3">
      <c r="A19" t="s">
        <v>21</v>
      </c>
      <c r="B19" t="s">
        <v>21</v>
      </c>
      <c r="C19" t="s">
        <v>21</v>
      </c>
      <c r="D19" t="s">
        <v>21</v>
      </c>
      <c r="E19" t="s">
        <v>21</v>
      </c>
      <c r="F19" t="s">
        <v>21</v>
      </c>
      <c r="G19" t="s">
        <v>21</v>
      </c>
      <c r="H19" t="s">
        <v>21</v>
      </c>
      <c r="I19" t="s">
        <v>21</v>
      </c>
    </row>
    <row r="21" spans="1:10" x14ac:dyDescent="0.3">
      <c r="I21" t="s">
        <v>39</v>
      </c>
      <c r="J21">
        <f>SUM(J3,J5,J8,J11,J14,J17)</f>
        <v>14.542555555555554</v>
      </c>
    </row>
    <row r="22" spans="1:10" x14ac:dyDescent="0.3">
      <c r="I22" t="s">
        <v>38</v>
      </c>
      <c r="J22">
        <f>SUM(J6,J9,J12,J15,J18)</f>
        <v>27.474333333333334</v>
      </c>
    </row>
    <row r="23" spans="1:10" x14ac:dyDescent="0.3">
      <c r="I23" t="s">
        <v>37</v>
      </c>
      <c r="J23">
        <f>SUM(J3:J18)</f>
        <v>42.016888888888886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EE620-8B1A-4FF1-B895-13AC6E2C79D4}">
  <dimension ref="A1:K52"/>
  <sheetViews>
    <sheetView topLeftCell="A28" zoomScale="85" zoomScaleNormal="85" workbookViewId="0">
      <selection activeCell="A53" sqref="A53"/>
    </sheetView>
  </sheetViews>
  <sheetFormatPr baseColWidth="10" defaultRowHeight="14.4" x14ac:dyDescent="0.3"/>
  <cols>
    <col min="1" max="1" width="60.6640625" bestFit="1" customWidth="1"/>
    <col min="2" max="2" width="61.109375" bestFit="1" customWidth="1"/>
    <col min="3" max="3" width="61.109375" customWidth="1"/>
    <col min="4" max="7" width="61.109375" bestFit="1" customWidth="1"/>
    <col min="8" max="8" width="60.6640625" bestFit="1" customWidth="1"/>
    <col min="9" max="9" width="59.88671875" bestFit="1" customWidth="1"/>
    <col min="10" max="10" width="50.109375" bestFit="1" customWidth="1"/>
  </cols>
  <sheetData>
    <row r="1" spans="1:11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184</v>
      </c>
    </row>
    <row r="2" spans="1:11" x14ac:dyDescent="0.3">
      <c r="A2" t="s">
        <v>40</v>
      </c>
      <c r="B2" t="s">
        <v>56</v>
      </c>
      <c r="C2" t="s">
        <v>72</v>
      </c>
      <c r="D2" t="s">
        <v>88</v>
      </c>
      <c r="E2" t="s">
        <v>104</v>
      </c>
      <c r="F2" t="s">
        <v>120</v>
      </c>
      <c r="G2" t="s">
        <v>136</v>
      </c>
      <c r="H2" t="s">
        <v>152</v>
      </c>
      <c r="I2" t="s">
        <v>168</v>
      </c>
      <c r="J2" t="s">
        <v>185</v>
      </c>
    </row>
    <row r="3" spans="1:11" x14ac:dyDescent="0.3">
      <c r="A3">
        <v>0.10299999999999999</v>
      </c>
      <c r="B3">
        <v>0.32</v>
      </c>
      <c r="C3">
        <v>0.31</v>
      </c>
      <c r="D3">
        <v>0.33</v>
      </c>
      <c r="E3">
        <v>0.33</v>
      </c>
      <c r="F3">
        <v>0.28999999999999998</v>
      </c>
      <c r="G3">
        <v>0.33</v>
      </c>
      <c r="H3">
        <v>0.33</v>
      </c>
      <c r="I3">
        <v>0.33</v>
      </c>
      <c r="J3">
        <v>0.32</v>
      </c>
      <c r="K3">
        <f>SUM(A3:J3)/10</f>
        <v>0.29930000000000001</v>
      </c>
    </row>
    <row r="4" spans="1:11" x14ac:dyDescent="0.3">
      <c r="A4" t="s">
        <v>41</v>
      </c>
      <c r="B4" t="s">
        <v>57</v>
      </c>
      <c r="C4" t="s">
        <v>73</v>
      </c>
      <c r="D4" t="s">
        <v>89</v>
      </c>
      <c r="E4" t="s">
        <v>105</v>
      </c>
      <c r="F4" t="s">
        <v>121</v>
      </c>
      <c r="G4" t="s">
        <v>137</v>
      </c>
      <c r="H4" t="s">
        <v>153</v>
      </c>
      <c r="I4" t="s">
        <v>169</v>
      </c>
      <c r="J4" t="s">
        <v>186</v>
      </c>
    </row>
    <row r="5" spans="1:11" x14ac:dyDescent="0.3">
      <c r="A5">
        <v>0.52</v>
      </c>
      <c r="B5">
        <v>0.2</v>
      </c>
      <c r="C5">
        <v>0.18</v>
      </c>
      <c r="D5">
        <v>0.18</v>
      </c>
      <c r="E5">
        <v>0.19</v>
      </c>
      <c r="F5">
        <v>0.17</v>
      </c>
      <c r="G5">
        <v>0.17</v>
      </c>
      <c r="H5">
        <v>0.18</v>
      </c>
      <c r="I5">
        <v>0.19</v>
      </c>
      <c r="J5">
        <v>0.18</v>
      </c>
      <c r="K5">
        <f>SUM(A5:J5)/10</f>
        <v>0.21599999999999997</v>
      </c>
    </row>
    <row r="6" spans="1:11" x14ac:dyDescent="0.3">
      <c r="A6">
        <v>0.35199999999999998</v>
      </c>
      <c r="B6">
        <v>0.23100000000000001</v>
      </c>
      <c r="C6">
        <v>0.221</v>
      </c>
      <c r="D6">
        <v>0.22</v>
      </c>
      <c r="E6">
        <v>0.224</v>
      </c>
      <c r="F6">
        <v>0.20200000000000001</v>
      </c>
      <c r="G6">
        <v>0.23400000000000001</v>
      </c>
      <c r="H6">
        <v>0.23899999999999999</v>
      </c>
      <c r="I6">
        <v>0.22700000000000001</v>
      </c>
      <c r="J6">
        <v>0.223</v>
      </c>
      <c r="K6">
        <f>SUM(A6:J6)/10</f>
        <v>0.23729999999999998</v>
      </c>
    </row>
    <row r="7" spans="1:11" x14ac:dyDescent="0.3">
      <c r="A7" t="s">
        <v>42</v>
      </c>
      <c r="B7" t="s">
        <v>58</v>
      </c>
      <c r="C7" t="s">
        <v>74</v>
      </c>
      <c r="D7" t="s">
        <v>90</v>
      </c>
      <c r="E7" t="s">
        <v>106</v>
      </c>
      <c r="F7" t="s">
        <v>122</v>
      </c>
      <c r="G7" t="s">
        <v>138</v>
      </c>
      <c r="H7" t="s">
        <v>154</v>
      </c>
      <c r="I7" t="s">
        <v>170</v>
      </c>
      <c r="J7" t="s">
        <v>187</v>
      </c>
    </row>
    <row r="8" spans="1:11" x14ac:dyDescent="0.3">
      <c r="A8">
        <v>0.71</v>
      </c>
      <c r="B8">
        <v>0.32</v>
      </c>
      <c r="C8">
        <v>0.33</v>
      </c>
      <c r="D8">
        <v>0.31</v>
      </c>
      <c r="E8">
        <v>0.35</v>
      </c>
      <c r="F8">
        <v>0.3</v>
      </c>
      <c r="G8">
        <v>0.36</v>
      </c>
      <c r="H8">
        <v>0.39</v>
      </c>
      <c r="I8">
        <v>0.33</v>
      </c>
      <c r="J8">
        <v>0.31</v>
      </c>
      <c r="K8">
        <f>SUM(A8:J8)/10</f>
        <v>0.371</v>
      </c>
    </row>
    <row r="9" spans="1:11" x14ac:dyDescent="0.3">
      <c r="A9">
        <v>0.42199999999999999</v>
      </c>
      <c r="B9">
        <v>0.29499999999999998</v>
      </c>
      <c r="C9">
        <v>0.28499999999999998</v>
      </c>
      <c r="D9">
        <v>0.27800000000000002</v>
      </c>
      <c r="E9">
        <v>0.28299999999999997</v>
      </c>
      <c r="F9">
        <v>0.27500000000000002</v>
      </c>
      <c r="G9">
        <v>0.28599999999999998</v>
      </c>
      <c r="H9">
        <v>0.309</v>
      </c>
      <c r="I9">
        <v>0.28799999999999998</v>
      </c>
      <c r="J9">
        <v>0.27200000000000002</v>
      </c>
      <c r="K9">
        <f>SUM(A9:J9)/10</f>
        <v>0.29930000000000001</v>
      </c>
    </row>
    <row r="10" spans="1:11" x14ac:dyDescent="0.3">
      <c r="A10" t="s">
        <v>43</v>
      </c>
      <c r="B10" t="s">
        <v>59</v>
      </c>
      <c r="C10" t="s">
        <v>75</v>
      </c>
      <c r="D10" t="s">
        <v>91</v>
      </c>
      <c r="E10" t="s">
        <v>107</v>
      </c>
      <c r="F10" t="s">
        <v>123</v>
      </c>
      <c r="G10" t="s">
        <v>139</v>
      </c>
      <c r="H10" t="s">
        <v>155</v>
      </c>
      <c r="I10" t="s">
        <v>171</v>
      </c>
      <c r="J10" t="s">
        <v>188</v>
      </c>
    </row>
    <row r="11" spans="1:11" x14ac:dyDescent="0.3">
      <c r="A11">
        <v>0.34</v>
      </c>
      <c r="B11">
        <v>0.19</v>
      </c>
      <c r="C11">
        <v>0.19</v>
      </c>
      <c r="D11">
        <v>0.18</v>
      </c>
      <c r="E11">
        <v>0.19</v>
      </c>
      <c r="F11">
        <v>0.18</v>
      </c>
      <c r="G11">
        <v>0.19</v>
      </c>
      <c r="H11">
        <v>0.19</v>
      </c>
      <c r="I11">
        <v>0.19</v>
      </c>
      <c r="J11">
        <v>0.2</v>
      </c>
      <c r="K11">
        <f>SUM(A11:J11)/10</f>
        <v>0.20399999999999996</v>
      </c>
    </row>
    <row r="12" spans="1:11" x14ac:dyDescent="0.3">
      <c r="A12">
        <v>0.38300000000000001</v>
      </c>
      <c r="B12">
        <v>0.26800000000000002</v>
      </c>
      <c r="C12">
        <v>0.25800000000000001</v>
      </c>
      <c r="D12">
        <v>0.25900000000000001</v>
      </c>
      <c r="E12">
        <v>0.26800000000000002</v>
      </c>
      <c r="F12">
        <v>0.24099999999999999</v>
      </c>
      <c r="G12">
        <v>0.28199999999999997</v>
      </c>
      <c r="H12">
        <v>0.26</v>
      </c>
      <c r="I12">
        <v>0.29899999999999999</v>
      </c>
      <c r="J12">
        <v>0.26600000000000001</v>
      </c>
      <c r="K12">
        <f>SUM(A12:J12)/10</f>
        <v>0.27840000000000004</v>
      </c>
    </row>
    <row r="13" spans="1:11" x14ac:dyDescent="0.3">
      <c r="A13" t="s">
        <v>44</v>
      </c>
      <c r="B13" t="s">
        <v>60</v>
      </c>
      <c r="C13" t="s">
        <v>76</v>
      </c>
      <c r="D13" t="s">
        <v>92</v>
      </c>
      <c r="E13" t="s">
        <v>108</v>
      </c>
      <c r="F13" t="s">
        <v>124</v>
      </c>
      <c r="G13" t="s">
        <v>140</v>
      </c>
      <c r="H13" t="s">
        <v>156</v>
      </c>
      <c r="I13" t="s">
        <v>172</v>
      </c>
      <c r="J13" t="s">
        <v>189</v>
      </c>
    </row>
    <row r="14" spans="1:11" x14ac:dyDescent="0.3">
      <c r="A14">
        <v>0.59</v>
      </c>
      <c r="B14">
        <v>0.33</v>
      </c>
      <c r="C14">
        <v>0.3</v>
      </c>
      <c r="D14">
        <v>0.3</v>
      </c>
      <c r="E14">
        <v>0.32</v>
      </c>
      <c r="F14">
        <v>0.46</v>
      </c>
      <c r="G14">
        <v>0.31</v>
      </c>
      <c r="H14">
        <v>0.3</v>
      </c>
      <c r="I14">
        <v>0.28000000000000003</v>
      </c>
      <c r="J14">
        <v>0.28999999999999998</v>
      </c>
      <c r="K14">
        <f>SUM(A14:J14)/10</f>
        <v>0.34800000000000003</v>
      </c>
    </row>
    <row r="15" spans="1:11" x14ac:dyDescent="0.3">
      <c r="A15">
        <v>0.36699999999999999</v>
      </c>
      <c r="B15">
        <v>0.32500000000000001</v>
      </c>
      <c r="C15">
        <v>0.30499999999999999</v>
      </c>
      <c r="D15">
        <v>0.31900000000000001</v>
      </c>
      <c r="E15">
        <v>0.316</v>
      </c>
      <c r="F15">
        <v>0.30099999999999999</v>
      </c>
      <c r="G15">
        <v>0.32</v>
      </c>
      <c r="H15">
        <v>0.32</v>
      </c>
      <c r="I15">
        <v>0.28799999999999998</v>
      </c>
      <c r="J15">
        <v>0.32</v>
      </c>
      <c r="K15">
        <f>SUM(A15:J15)/10</f>
        <v>0.31809999999999994</v>
      </c>
    </row>
    <row r="16" spans="1:11" x14ac:dyDescent="0.3">
      <c r="A16" t="s">
        <v>45</v>
      </c>
      <c r="B16" t="s">
        <v>61</v>
      </c>
      <c r="C16" t="s">
        <v>77</v>
      </c>
      <c r="D16" t="s">
        <v>93</v>
      </c>
      <c r="E16" t="s">
        <v>109</v>
      </c>
      <c r="F16" t="s">
        <v>125</v>
      </c>
      <c r="G16" t="s">
        <v>141</v>
      </c>
      <c r="H16" t="s">
        <v>157</v>
      </c>
      <c r="I16" t="s">
        <v>173</v>
      </c>
      <c r="J16" t="s">
        <v>190</v>
      </c>
    </row>
    <row r="17" spans="1:11" x14ac:dyDescent="0.3">
      <c r="A17">
        <v>0.16</v>
      </c>
      <c r="B17">
        <v>0.17</v>
      </c>
      <c r="C17">
        <v>0.16</v>
      </c>
      <c r="D17">
        <v>0.16</v>
      </c>
      <c r="E17">
        <v>0.16</v>
      </c>
      <c r="F17">
        <v>0.16</v>
      </c>
      <c r="G17">
        <v>0.17</v>
      </c>
      <c r="H17">
        <v>0.16</v>
      </c>
      <c r="I17">
        <v>0.16</v>
      </c>
      <c r="J17">
        <v>0.16</v>
      </c>
      <c r="K17">
        <f>SUM(A17:J17)/10</f>
        <v>0.16199999999999998</v>
      </c>
    </row>
    <row r="18" spans="1:11" x14ac:dyDescent="0.3">
      <c r="A18">
        <v>0.30199999999999999</v>
      </c>
      <c r="B18">
        <v>0.3</v>
      </c>
      <c r="C18">
        <v>0.29799999999999999</v>
      </c>
      <c r="D18">
        <v>0.29199999999999998</v>
      </c>
      <c r="E18">
        <v>0.29799999999999999</v>
      </c>
      <c r="F18">
        <v>0.27</v>
      </c>
      <c r="G18">
        <v>0.31</v>
      </c>
      <c r="H18">
        <v>0.29899999999999999</v>
      </c>
      <c r="I18">
        <v>0.32</v>
      </c>
      <c r="J18">
        <v>0.29399999999999998</v>
      </c>
      <c r="K18">
        <f>SUM(A18:J18)/10</f>
        <v>0.29829999999999995</v>
      </c>
    </row>
    <row r="19" spans="1:11" x14ac:dyDescent="0.3">
      <c r="A19" t="s">
        <v>46</v>
      </c>
      <c r="B19" t="s">
        <v>62</v>
      </c>
      <c r="C19" t="s">
        <v>78</v>
      </c>
      <c r="D19" t="s">
        <v>94</v>
      </c>
      <c r="E19" t="s">
        <v>110</v>
      </c>
      <c r="F19" t="s">
        <v>126</v>
      </c>
      <c r="G19" t="s">
        <v>142</v>
      </c>
      <c r="H19" t="s">
        <v>158</v>
      </c>
      <c r="I19" t="s">
        <v>174</v>
      </c>
      <c r="J19" t="s">
        <v>191</v>
      </c>
    </row>
    <row r="20" spans="1:11" x14ac:dyDescent="0.3">
      <c r="A20">
        <v>0.34</v>
      </c>
      <c r="B20">
        <v>0.28999999999999998</v>
      </c>
      <c r="C20">
        <v>0.3</v>
      </c>
      <c r="D20">
        <v>0.31</v>
      </c>
      <c r="E20">
        <v>0.3</v>
      </c>
      <c r="F20">
        <v>0.27</v>
      </c>
      <c r="G20">
        <v>0.51</v>
      </c>
      <c r="H20">
        <v>0.3</v>
      </c>
      <c r="I20">
        <v>0.27</v>
      </c>
      <c r="J20">
        <v>0.3</v>
      </c>
      <c r="K20">
        <f>SUM(A20:J20)/10</f>
        <v>0.31900000000000001</v>
      </c>
    </row>
    <row r="21" spans="1:11" x14ac:dyDescent="0.3">
      <c r="A21">
        <v>0.41299999999999998</v>
      </c>
      <c r="B21">
        <v>0.46600000000000003</v>
      </c>
      <c r="C21">
        <v>0.378</v>
      </c>
      <c r="D21">
        <v>0.39</v>
      </c>
      <c r="E21">
        <v>0.38400000000000001</v>
      </c>
      <c r="F21">
        <v>0.36299999999999999</v>
      </c>
      <c r="G21">
        <v>0.40799999999999997</v>
      </c>
      <c r="H21">
        <v>0.39100000000000001</v>
      </c>
      <c r="I21">
        <v>0.372</v>
      </c>
      <c r="J21">
        <v>0.40300000000000002</v>
      </c>
      <c r="K21">
        <f>SUM(A21:J21)/10</f>
        <v>0.39679999999999999</v>
      </c>
    </row>
    <row r="22" spans="1:11" x14ac:dyDescent="0.3">
      <c r="A22" t="s">
        <v>47</v>
      </c>
      <c r="B22" t="s">
        <v>63</v>
      </c>
      <c r="C22" t="s">
        <v>79</v>
      </c>
      <c r="D22" t="s">
        <v>95</v>
      </c>
      <c r="E22" t="s">
        <v>111</v>
      </c>
      <c r="F22" t="s">
        <v>127</v>
      </c>
      <c r="G22" t="s">
        <v>143</v>
      </c>
      <c r="H22" t="s">
        <v>159</v>
      </c>
      <c r="I22" t="s">
        <v>175</v>
      </c>
      <c r="J22" t="s">
        <v>192</v>
      </c>
    </row>
    <row r="23" spans="1:11" x14ac:dyDescent="0.3">
      <c r="A23">
        <v>0.38</v>
      </c>
      <c r="B23">
        <v>0.64</v>
      </c>
      <c r="C23">
        <v>0.31</v>
      </c>
      <c r="D23">
        <v>0.34</v>
      </c>
      <c r="E23">
        <v>0.35</v>
      </c>
      <c r="F23">
        <v>0.3</v>
      </c>
      <c r="G23">
        <v>0.33</v>
      </c>
      <c r="H23">
        <v>0.32</v>
      </c>
      <c r="I23">
        <v>0.28000000000000003</v>
      </c>
      <c r="J23">
        <v>0.39</v>
      </c>
      <c r="K23">
        <f>SUM(A23:J23)/10</f>
        <v>0.36399999999999999</v>
      </c>
    </row>
    <row r="24" spans="1:11" x14ac:dyDescent="0.3">
      <c r="A24">
        <v>0.30599999999999999</v>
      </c>
      <c r="B24">
        <v>0.33700000000000002</v>
      </c>
      <c r="C24">
        <v>0.29499999999999998</v>
      </c>
      <c r="D24">
        <v>0.29299999999999998</v>
      </c>
      <c r="E24">
        <v>0.28199999999999997</v>
      </c>
      <c r="F24">
        <v>0.26100000000000001</v>
      </c>
      <c r="G24">
        <v>0.29699999999999999</v>
      </c>
      <c r="H24">
        <v>0.29199999999999998</v>
      </c>
      <c r="I24">
        <v>0.28999999999999998</v>
      </c>
      <c r="J24">
        <v>0.313</v>
      </c>
      <c r="K24">
        <f>SUM(A24:J24)/10</f>
        <v>0.29660000000000003</v>
      </c>
    </row>
    <row r="25" spans="1:11" x14ac:dyDescent="0.3">
      <c r="A25" t="s">
        <v>48</v>
      </c>
      <c r="B25" t="s">
        <v>64</v>
      </c>
      <c r="C25" t="s">
        <v>80</v>
      </c>
      <c r="D25" t="s">
        <v>96</v>
      </c>
      <c r="E25" t="s">
        <v>112</v>
      </c>
      <c r="F25" t="s">
        <v>128</v>
      </c>
      <c r="G25" t="s">
        <v>144</v>
      </c>
      <c r="H25" t="s">
        <v>160</v>
      </c>
      <c r="I25" t="s">
        <v>176</v>
      </c>
      <c r="J25" t="s">
        <v>193</v>
      </c>
    </row>
    <row r="26" spans="1:11" x14ac:dyDescent="0.3">
      <c r="A26">
        <v>0.19</v>
      </c>
      <c r="B26">
        <v>0.35</v>
      </c>
      <c r="C26">
        <v>0.19</v>
      </c>
      <c r="D26">
        <v>0.18</v>
      </c>
      <c r="E26">
        <v>0.46</v>
      </c>
      <c r="F26">
        <v>0.18</v>
      </c>
      <c r="G26">
        <v>0.19</v>
      </c>
      <c r="H26">
        <v>0.19</v>
      </c>
      <c r="I26">
        <v>0.19</v>
      </c>
      <c r="J26">
        <v>0.18</v>
      </c>
      <c r="K26">
        <f>SUM(A26:J26)/10</f>
        <v>0.22999999999999998</v>
      </c>
    </row>
    <row r="27" spans="1:11" x14ac:dyDescent="0.3">
      <c r="A27">
        <v>0.29699999999999999</v>
      </c>
      <c r="B27">
        <v>0.42599999999999999</v>
      </c>
      <c r="C27">
        <v>0.29899999999999999</v>
      </c>
      <c r="D27">
        <v>0.318</v>
      </c>
      <c r="E27">
        <v>0.33500000000000002</v>
      </c>
      <c r="F27">
        <v>0.27</v>
      </c>
      <c r="G27">
        <v>0.29699999999999999</v>
      </c>
      <c r="H27">
        <v>0.312</v>
      </c>
      <c r="I27">
        <v>0.312</v>
      </c>
      <c r="J27">
        <v>0.29899999999999999</v>
      </c>
      <c r="K27">
        <f>SUM(A27:J27)/10</f>
        <v>0.31649999999999995</v>
      </c>
    </row>
    <row r="28" spans="1:11" x14ac:dyDescent="0.3">
      <c r="A28" t="s">
        <v>49</v>
      </c>
      <c r="B28" t="s">
        <v>65</v>
      </c>
      <c r="C28" t="s">
        <v>81</v>
      </c>
      <c r="D28" t="s">
        <v>97</v>
      </c>
      <c r="E28" t="s">
        <v>113</v>
      </c>
      <c r="F28" t="s">
        <v>129</v>
      </c>
      <c r="G28" t="s">
        <v>145</v>
      </c>
      <c r="H28" t="s">
        <v>161</v>
      </c>
      <c r="I28" t="s">
        <v>177</v>
      </c>
      <c r="J28" t="s">
        <v>194</v>
      </c>
    </row>
    <row r="29" spans="1:11" x14ac:dyDescent="0.3">
      <c r="A29">
        <v>0.37</v>
      </c>
      <c r="B29">
        <v>0.69</v>
      </c>
      <c r="C29">
        <v>0.34</v>
      </c>
      <c r="D29">
        <v>0.32</v>
      </c>
      <c r="E29">
        <v>0.35</v>
      </c>
      <c r="F29">
        <v>0.31</v>
      </c>
      <c r="G29">
        <v>0.33</v>
      </c>
      <c r="H29">
        <v>0.33</v>
      </c>
      <c r="I29">
        <v>0.42</v>
      </c>
      <c r="J29">
        <v>0.35</v>
      </c>
      <c r="K29">
        <f>SUM(A29:J29)/10</f>
        <v>0.38100000000000006</v>
      </c>
    </row>
    <row r="30" spans="1:11" x14ac:dyDescent="0.3">
      <c r="A30">
        <v>0.317</v>
      </c>
      <c r="B30">
        <v>0.36199999999999999</v>
      </c>
      <c r="C30">
        <v>0.29699999999999999</v>
      </c>
      <c r="D30">
        <v>0.27600000000000002</v>
      </c>
      <c r="E30">
        <v>0.307</v>
      </c>
      <c r="F30">
        <v>0.28299999999999997</v>
      </c>
      <c r="G30">
        <v>0.314</v>
      </c>
      <c r="H30">
        <v>0.30399999999999999</v>
      </c>
      <c r="I30">
        <v>0.29699999999999999</v>
      </c>
      <c r="J30">
        <v>0.311</v>
      </c>
      <c r="K30">
        <f>SUM(A30:J30)/10</f>
        <v>0.30679999999999996</v>
      </c>
    </row>
    <row r="31" spans="1:11" x14ac:dyDescent="0.3">
      <c r="A31" t="s">
        <v>50</v>
      </c>
      <c r="B31" t="s">
        <v>66</v>
      </c>
      <c r="C31" t="s">
        <v>82</v>
      </c>
      <c r="D31" t="s">
        <v>98</v>
      </c>
      <c r="E31" t="s">
        <v>114</v>
      </c>
      <c r="F31" t="s">
        <v>130</v>
      </c>
      <c r="G31" t="s">
        <v>146</v>
      </c>
      <c r="H31" t="s">
        <v>162</v>
      </c>
      <c r="I31" t="s">
        <v>178</v>
      </c>
      <c r="J31" t="s">
        <v>195</v>
      </c>
    </row>
    <row r="32" spans="1:11" x14ac:dyDescent="0.3">
      <c r="A32">
        <v>0.21</v>
      </c>
      <c r="B32">
        <v>0.37</v>
      </c>
      <c r="C32">
        <v>0.23</v>
      </c>
      <c r="D32">
        <v>0.19</v>
      </c>
      <c r="E32">
        <v>0.21</v>
      </c>
      <c r="F32">
        <v>0.18</v>
      </c>
      <c r="G32">
        <v>0.19</v>
      </c>
      <c r="H32">
        <v>0.19</v>
      </c>
      <c r="I32">
        <v>0.18</v>
      </c>
      <c r="J32">
        <v>0.21</v>
      </c>
      <c r="K32">
        <f>SUM(A32:J32)/10</f>
        <v>0.21599999999999997</v>
      </c>
    </row>
    <row r="33" spans="1:11" x14ac:dyDescent="0.3">
      <c r="A33">
        <v>0.30099999999999999</v>
      </c>
      <c r="B33">
        <v>0.435</v>
      </c>
      <c r="C33">
        <v>0.3</v>
      </c>
      <c r="D33">
        <v>0.27400000000000002</v>
      </c>
      <c r="E33">
        <v>0.28499999999999998</v>
      </c>
      <c r="F33">
        <v>0.26500000000000001</v>
      </c>
      <c r="G33">
        <v>0.41199999999999998</v>
      </c>
      <c r="H33">
        <v>0.29799999999999999</v>
      </c>
      <c r="I33">
        <v>0.26800000000000002</v>
      </c>
      <c r="J33">
        <v>0.3</v>
      </c>
      <c r="K33">
        <f>SUM(A33:J33)/10</f>
        <v>0.31379999999999997</v>
      </c>
    </row>
    <row r="34" spans="1:11" x14ac:dyDescent="0.3">
      <c r="A34" t="s">
        <v>51</v>
      </c>
      <c r="B34" t="s">
        <v>67</v>
      </c>
      <c r="C34" t="s">
        <v>83</v>
      </c>
      <c r="D34" t="s">
        <v>99</v>
      </c>
      <c r="E34" t="s">
        <v>115</v>
      </c>
      <c r="F34" t="s">
        <v>131</v>
      </c>
      <c r="G34" t="s">
        <v>147</v>
      </c>
      <c r="H34" t="s">
        <v>163</v>
      </c>
      <c r="I34" t="s">
        <v>179</v>
      </c>
      <c r="J34" t="s">
        <v>196</v>
      </c>
    </row>
    <row r="35" spans="1:11" x14ac:dyDescent="0.3">
      <c r="A35">
        <v>0.34</v>
      </c>
      <c r="B35">
        <v>0.64</v>
      </c>
      <c r="C35">
        <v>0.36</v>
      </c>
      <c r="D35">
        <v>0.3</v>
      </c>
      <c r="E35">
        <v>0.34</v>
      </c>
      <c r="F35">
        <v>0.28000000000000003</v>
      </c>
      <c r="G35">
        <v>0.28999999999999998</v>
      </c>
      <c r="H35">
        <v>0.32</v>
      </c>
      <c r="I35">
        <v>0.28999999999999998</v>
      </c>
      <c r="J35">
        <v>0.32</v>
      </c>
      <c r="K35">
        <f>SUM(A35:J35)/10</f>
        <v>0.34799999999999998</v>
      </c>
    </row>
    <row r="36" spans="1:11" x14ac:dyDescent="0.3">
      <c r="A36">
        <v>0.35899999999999999</v>
      </c>
      <c r="B36">
        <v>0.45100000000000001</v>
      </c>
      <c r="C36">
        <v>0.378</v>
      </c>
      <c r="D36">
        <v>0.33</v>
      </c>
      <c r="E36">
        <v>0.34200000000000003</v>
      </c>
      <c r="F36">
        <v>0.318</v>
      </c>
      <c r="G36">
        <v>0.33100000000000002</v>
      </c>
      <c r="H36">
        <v>0.35699999999999998</v>
      </c>
      <c r="I36">
        <v>0.35299999999999998</v>
      </c>
      <c r="J36">
        <v>0.36</v>
      </c>
      <c r="K36">
        <f>SUM(A36:J36)/10</f>
        <v>0.3579</v>
      </c>
    </row>
    <row r="37" spans="1:11" x14ac:dyDescent="0.3">
      <c r="A37" t="s">
        <v>52</v>
      </c>
      <c r="B37" t="s">
        <v>68</v>
      </c>
      <c r="C37" t="s">
        <v>84</v>
      </c>
      <c r="D37" t="s">
        <v>100</v>
      </c>
      <c r="E37" t="s">
        <v>116</v>
      </c>
      <c r="F37" t="s">
        <v>132</v>
      </c>
      <c r="G37" t="s">
        <v>148</v>
      </c>
      <c r="H37" t="s">
        <v>164</v>
      </c>
      <c r="I37" t="s">
        <v>180</v>
      </c>
      <c r="J37" t="s">
        <v>197</v>
      </c>
    </row>
    <row r="38" spans="1:11" x14ac:dyDescent="0.3">
      <c r="A38">
        <v>0.18</v>
      </c>
      <c r="B38">
        <v>0.17</v>
      </c>
      <c r="C38">
        <v>0.19</v>
      </c>
      <c r="D38">
        <v>0.16</v>
      </c>
      <c r="E38">
        <v>0.17</v>
      </c>
      <c r="F38">
        <v>0.15</v>
      </c>
      <c r="G38">
        <v>0.15</v>
      </c>
      <c r="H38">
        <v>0.17</v>
      </c>
      <c r="I38">
        <v>0.15</v>
      </c>
      <c r="J38">
        <v>0.17</v>
      </c>
      <c r="K38">
        <f>SUM(A38:J38)/10</f>
        <v>0.16599999999999998</v>
      </c>
    </row>
    <row r="39" spans="1:11" x14ac:dyDescent="0.3">
      <c r="A39">
        <v>0.33800000000000002</v>
      </c>
      <c r="B39">
        <v>0.33500000000000002</v>
      </c>
      <c r="C39">
        <v>0.36599999999999999</v>
      </c>
      <c r="D39">
        <v>0.30299999999999999</v>
      </c>
      <c r="E39">
        <v>0.33</v>
      </c>
      <c r="F39">
        <v>0.32400000000000001</v>
      </c>
      <c r="G39">
        <v>0.308</v>
      </c>
      <c r="H39">
        <v>0.34599999999999997</v>
      </c>
      <c r="I39">
        <v>0.31</v>
      </c>
      <c r="J39">
        <v>0.34300000000000003</v>
      </c>
      <c r="K39">
        <f>SUM(A39:J39)/10</f>
        <v>0.33030000000000004</v>
      </c>
    </row>
    <row r="40" spans="1:11" x14ac:dyDescent="0.3">
      <c r="A40" t="s">
        <v>53</v>
      </c>
      <c r="B40" t="s">
        <v>69</v>
      </c>
      <c r="C40" t="s">
        <v>85</v>
      </c>
      <c r="D40" t="s">
        <v>101</v>
      </c>
      <c r="E40" t="s">
        <v>117</v>
      </c>
      <c r="F40" t="s">
        <v>133</v>
      </c>
      <c r="G40" t="s">
        <v>149</v>
      </c>
      <c r="H40" t="s">
        <v>165</v>
      </c>
      <c r="I40" t="s">
        <v>181</v>
      </c>
      <c r="J40" t="s">
        <v>198</v>
      </c>
    </row>
    <row r="41" spans="1:11" x14ac:dyDescent="0.3">
      <c r="A41">
        <v>0.32</v>
      </c>
      <c r="B41">
        <v>0.3</v>
      </c>
      <c r="C41">
        <v>0.34</v>
      </c>
      <c r="D41">
        <v>0.28000000000000003</v>
      </c>
      <c r="E41">
        <v>0.31</v>
      </c>
      <c r="F41">
        <v>0.32</v>
      </c>
      <c r="G41">
        <v>0.27</v>
      </c>
      <c r="H41">
        <v>0.36</v>
      </c>
      <c r="I41">
        <v>0.26</v>
      </c>
      <c r="J41">
        <v>0.3</v>
      </c>
      <c r="K41">
        <f>SUM(A41:J41)/10</f>
        <v>0.30599999999999994</v>
      </c>
    </row>
    <row r="42" spans="1:11" x14ac:dyDescent="0.3">
      <c r="A42">
        <v>0.39</v>
      </c>
      <c r="B42">
        <v>0.374</v>
      </c>
      <c r="C42">
        <v>0.41499999999999998</v>
      </c>
      <c r="D42">
        <v>0.35599999999999998</v>
      </c>
      <c r="E42">
        <v>0.378</v>
      </c>
      <c r="F42">
        <v>0.34899999999999998</v>
      </c>
      <c r="G42">
        <v>0.38800000000000001</v>
      </c>
      <c r="H42">
        <v>0.41199999999999998</v>
      </c>
      <c r="I42">
        <v>0.375</v>
      </c>
      <c r="J42">
        <v>0.378</v>
      </c>
      <c r="K42">
        <f>SUM(A42:J42)/10</f>
        <v>0.38150000000000006</v>
      </c>
    </row>
    <row r="43" spans="1:11" x14ac:dyDescent="0.3">
      <c r="A43" t="s">
        <v>54</v>
      </c>
      <c r="B43" t="s">
        <v>70</v>
      </c>
      <c r="C43" t="s">
        <v>86</v>
      </c>
      <c r="D43" t="s">
        <v>102</v>
      </c>
      <c r="E43" t="s">
        <v>118</v>
      </c>
      <c r="F43" t="s">
        <v>134</v>
      </c>
      <c r="G43" t="s">
        <v>150</v>
      </c>
      <c r="H43" t="s">
        <v>166</v>
      </c>
      <c r="I43" t="s">
        <v>182</v>
      </c>
      <c r="J43" t="s">
        <v>199</v>
      </c>
    </row>
    <row r="44" spans="1:11" x14ac:dyDescent="0.3">
      <c r="A44">
        <v>0.16</v>
      </c>
      <c r="B44">
        <v>0.16</v>
      </c>
      <c r="C44">
        <v>0.19</v>
      </c>
      <c r="D44">
        <v>0.14000000000000001</v>
      </c>
      <c r="E44">
        <v>0.15</v>
      </c>
      <c r="F44">
        <v>0.15</v>
      </c>
      <c r="G44">
        <v>0.14000000000000001</v>
      </c>
      <c r="H44">
        <v>0.19</v>
      </c>
      <c r="I44">
        <v>0.13</v>
      </c>
      <c r="J44">
        <v>0.15</v>
      </c>
      <c r="K44">
        <f>SUM(A44:J44)/10</f>
        <v>0.156</v>
      </c>
    </row>
    <row r="45" spans="1:11" x14ac:dyDescent="0.3">
      <c r="A45">
        <v>0.35599999999999998</v>
      </c>
      <c r="B45">
        <v>0.35</v>
      </c>
      <c r="C45">
        <v>0.36599999999999999</v>
      </c>
      <c r="D45">
        <v>0.32800000000000001</v>
      </c>
      <c r="E45">
        <v>0.35</v>
      </c>
      <c r="F45">
        <v>0.32600000000000001</v>
      </c>
      <c r="G45">
        <v>0.34599999999999997</v>
      </c>
      <c r="H45">
        <v>0.371</v>
      </c>
      <c r="I45">
        <v>0.34200000000000003</v>
      </c>
      <c r="J45">
        <v>0.35699999999999998</v>
      </c>
      <c r="K45">
        <f>SUM(A45:J45)/10</f>
        <v>0.34920000000000001</v>
      </c>
    </row>
    <row r="46" spans="1:11" x14ac:dyDescent="0.3">
      <c r="A46" t="s">
        <v>55</v>
      </c>
      <c r="B46" t="s">
        <v>71</v>
      </c>
      <c r="C46" t="s">
        <v>87</v>
      </c>
      <c r="D46" t="s">
        <v>103</v>
      </c>
      <c r="E46" t="s">
        <v>119</v>
      </c>
      <c r="F46" t="s">
        <v>135</v>
      </c>
      <c r="G46" t="s">
        <v>151</v>
      </c>
      <c r="H46" t="s">
        <v>167</v>
      </c>
      <c r="I46" t="s">
        <v>183</v>
      </c>
      <c r="J46" t="s">
        <v>200</v>
      </c>
    </row>
    <row r="47" spans="1:11" x14ac:dyDescent="0.3">
      <c r="A47">
        <v>0.16</v>
      </c>
      <c r="B47">
        <v>0.16</v>
      </c>
      <c r="C47">
        <v>0.15</v>
      </c>
      <c r="D47">
        <v>0.14000000000000001</v>
      </c>
      <c r="E47">
        <v>0.16</v>
      </c>
      <c r="F47">
        <v>0.16</v>
      </c>
      <c r="G47">
        <v>0.14000000000000001</v>
      </c>
      <c r="H47">
        <v>0.15</v>
      </c>
      <c r="I47">
        <v>0.13</v>
      </c>
      <c r="J47">
        <v>0.16</v>
      </c>
      <c r="K47">
        <f>SUM(A47:J47)/10</f>
        <v>0.151</v>
      </c>
    </row>
    <row r="48" spans="1:11" x14ac:dyDescent="0.3">
      <c r="A48">
        <v>0.39600000000000002</v>
      </c>
      <c r="B48">
        <v>0.42</v>
      </c>
      <c r="C48">
        <v>0.371</v>
      </c>
      <c r="D48">
        <v>0.35699999999999998</v>
      </c>
      <c r="E48">
        <v>0.38300000000000001</v>
      </c>
      <c r="F48">
        <v>0.375</v>
      </c>
      <c r="G48">
        <v>0.38</v>
      </c>
      <c r="H48">
        <v>0.38300000000000001</v>
      </c>
      <c r="I48">
        <v>0.36799999999999999</v>
      </c>
      <c r="J48">
        <v>0.39500000000000002</v>
      </c>
      <c r="K48">
        <f>SUM(A48:J48)/10</f>
        <v>0.38279999999999997</v>
      </c>
    </row>
    <row r="49" spans="1:11" x14ac:dyDescent="0.3">
      <c r="A49" t="s">
        <v>21</v>
      </c>
      <c r="B49" t="s">
        <v>21</v>
      </c>
      <c r="C49" t="s">
        <v>21</v>
      </c>
      <c r="D49" t="s">
        <v>21</v>
      </c>
      <c r="E49" t="s">
        <v>21</v>
      </c>
      <c r="F49" t="s">
        <v>21</v>
      </c>
      <c r="G49" t="s">
        <v>21</v>
      </c>
      <c r="H49" t="s">
        <v>21</v>
      </c>
      <c r="I49" t="s">
        <v>21</v>
      </c>
      <c r="J49" t="s">
        <v>21</v>
      </c>
    </row>
    <row r="50" spans="1:11" x14ac:dyDescent="0.3">
      <c r="J50" t="s">
        <v>39</v>
      </c>
      <c r="K50">
        <f>SUM(K17,K20,K23,K26,K29,K32,K35,K38,K41,K44,K47,K14,K11,K8,K5,K3)</f>
        <v>4.2372999999999994</v>
      </c>
    </row>
    <row r="51" spans="1:11" x14ac:dyDescent="0.3">
      <c r="J51" t="s">
        <v>38</v>
      </c>
      <c r="K51">
        <f>SUM(K18,K21,K24,K27,K30,K33,K36,K39,K42,K45,K48,K15,K12,K9,K6)</f>
        <v>4.8636000000000008</v>
      </c>
    </row>
    <row r="52" spans="1:11" x14ac:dyDescent="0.3">
      <c r="J52" t="s">
        <v>37</v>
      </c>
      <c r="K52">
        <f>SUM(K1:K47)</f>
        <v>8.7180999999999997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98FD1-B3A1-4F5D-B7D4-11D43D7DC018}">
  <dimension ref="A1:K52"/>
  <sheetViews>
    <sheetView topLeftCell="A22" zoomScale="70" zoomScaleNormal="70" workbookViewId="0">
      <selection activeCell="A53" sqref="A53"/>
    </sheetView>
  </sheetViews>
  <sheetFormatPr baseColWidth="10" defaultRowHeight="14.4" x14ac:dyDescent="0.3"/>
  <cols>
    <col min="1" max="1" width="43.21875" bestFit="1" customWidth="1"/>
    <col min="2" max="10" width="42.33203125" bestFit="1" customWidth="1"/>
  </cols>
  <sheetData>
    <row r="1" spans="1:11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184</v>
      </c>
    </row>
    <row r="2" spans="1:11" x14ac:dyDescent="0.3">
      <c r="A2" t="s">
        <v>201</v>
      </c>
      <c r="B2" t="s">
        <v>217</v>
      </c>
      <c r="C2" t="s">
        <v>233</v>
      </c>
      <c r="D2" t="s">
        <v>249</v>
      </c>
      <c r="E2" t="s">
        <v>265</v>
      </c>
      <c r="F2" t="s">
        <v>281</v>
      </c>
      <c r="G2" t="s">
        <v>297</v>
      </c>
      <c r="H2" t="s">
        <v>313</v>
      </c>
      <c r="I2" t="s">
        <v>329</v>
      </c>
      <c r="J2" t="s">
        <v>345</v>
      </c>
    </row>
    <row r="3" spans="1:11" x14ac:dyDescent="0.3">
      <c r="A3">
        <v>0.7</v>
      </c>
      <c r="B3">
        <v>0.7</v>
      </c>
      <c r="C3">
        <v>0.7</v>
      </c>
      <c r="D3">
        <v>0.7</v>
      </c>
      <c r="E3">
        <v>0.5</v>
      </c>
      <c r="F3">
        <v>0.4</v>
      </c>
      <c r="G3">
        <v>0.6</v>
      </c>
      <c r="H3">
        <v>0.4</v>
      </c>
      <c r="I3">
        <v>0.4</v>
      </c>
      <c r="J3">
        <v>0.5</v>
      </c>
      <c r="K3">
        <f>SUM(A3:J3)/10</f>
        <v>0.56000000000000005</v>
      </c>
    </row>
    <row r="4" spans="1:11" x14ac:dyDescent="0.3">
      <c r="A4" t="s">
        <v>202</v>
      </c>
      <c r="B4" t="s">
        <v>218</v>
      </c>
      <c r="C4" t="s">
        <v>234</v>
      </c>
      <c r="D4" t="s">
        <v>250</v>
      </c>
      <c r="E4" t="s">
        <v>266</v>
      </c>
      <c r="F4" t="s">
        <v>282</v>
      </c>
      <c r="G4" t="s">
        <v>298</v>
      </c>
      <c r="H4" t="s">
        <v>314</v>
      </c>
      <c r="I4" t="s">
        <v>330</v>
      </c>
      <c r="J4" t="s">
        <v>346</v>
      </c>
    </row>
    <row r="5" spans="1:11" x14ac:dyDescent="0.3">
      <c r="A5">
        <v>0.7</v>
      </c>
      <c r="B5">
        <v>0.6</v>
      </c>
      <c r="C5">
        <v>0.7</v>
      </c>
      <c r="D5">
        <v>0.8</v>
      </c>
      <c r="E5">
        <v>0.5</v>
      </c>
      <c r="F5">
        <v>0.4</v>
      </c>
      <c r="G5">
        <v>0.4</v>
      </c>
      <c r="H5">
        <v>0.4</v>
      </c>
      <c r="I5">
        <v>0.5</v>
      </c>
      <c r="J5">
        <v>0.4</v>
      </c>
      <c r="K5">
        <f>SUM(A5:J5)/10</f>
        <v>0.54</v>
      </c>
    </row>
    <row r="6" spans="1:11" x14ac:dyDescent="0.3">
      <c r="A6">
        <v>0.47299999999999998</v>
      </c>
      <c r="B6">
        <v>0.47199999999999998</v>
      </c>
      <c r="C6">
        <v>0.45900000000000002</v>
      </c>
      <c r="D6">
        <v>0.45800000000000002</v>
      </c>
      <c r="E6">
        <v>0.40600000000000003</v>
      </c>
      <c r="F6">
        <v>0.39500000000000002</v>
      </c>
      <c r="G6">
        <v>0.38700000000000001</v>
      </c>
      <c r="H6">
        <v>0.38600000000000001</v>
      </c>
      <c r="I6">
        <v>0.39</v>
      </c>
      <c r="J6">
        <v>0.39500000000000002</v>
      </c>
      <c r="K6">
        <f>SUM(A6:J6)/10</f>
        <v>0.42210000000000003</v>
      </c>
    </row>
    <row r="7" spans="1:11" x14ac:dyDescent="0.3">
      <c r="A7" t="s">
        <v>203</v>
      </c>
      <c r="B7" t="s">
        <v>219</v>
      </c>
      <c r="C7" t="s">
        <v>235</v>
      </c>
      <c r="D7" t="s">
        <v>251</v>
      </c>
      <c r="E7" t="s">
        <v>267</v>
      </c>
      <c r="F7" t="s">
        <v>283</v>
      </c>
      <c r="G7" t="s">
        <v>299</v>
      </c>
      <c r="H7" t="s">
        <v>315</v>
      </c>
      <c r="I7" t="s">
        <v>331</v>
      </c>
      <c r="J7" t="s">
        <v>347</v>
      </c>
    </row>
    <row r="8" spans="1:11" x14ac:dyDescent="0.3">
      <c r="A8">
        <v>0.15</v>
      </c>
      <c r="B8">
        <v>0.14000000000000001</v>
      </c>
      <c r="C8">
        <v>0.13</v>
      </c>
      <c r="D8">
        <v>0.15</v>
      </c>
      <c r="E8">
        <v>0.8</v>
      </c>
      <c r="F8">
        <v>0.7</v>
      </c>
      <c r="G8">
        <v>0.8</v>
      </c>
      <c r="H8">
        <v>0.8</v>
      </c>
      <c r="I8">
        <v>0.8</v>
      </c>
      <c r="J8">
        <v>0.8</v>
      </c>
      <c r="K8">
        <f>SUM(A8:J8)/10</f>
        <v>0.52699999999999991</v>
      </c>
    </row>
    <row r="9" spans="1:11" x14ac:dyDescent="0.3">
      <c r="A9">
        <v>0.186</v>
      </c>
      <c r="B9">
        <v>0.17899999999999999</v>
      </c>
      <c r="C9">
        <v>0.17699999999999999</v>
      </c>
      <c r="D9">
        <v>0.19600000000000001</v>
      </c>
      <c r="E9">
        <v>0.14399999999999999</v>
      </c>
      <c r="F9">
        <v>0.13500000000000001</v>
      </c>
      <c r="G9">
        <v>0.13600000000000001</v>
      </c>
      <c r="H9">
        <v>0.13400000000000001</v>
      </c>
      <c r="I9">
        <v>0.13600000000000001</v>
      </c>
      <c r="J9">
        <v>0.154</v>
      </c>
      <c r="K9">
        <f>SUM(A9:J9)/10</f>
        <v>0.15770000000000001</v>
      </c>
    </row>
    <row r="10" spans="1:11" x14ac:dyDescent="0.3">
      <c r="A10" t="s">
        <v>204</v>
      </c>
      <c r="B10" t="s">
        <v>220</v>
      </c>
      <c r="C10" t="s">
        <v>236</v>
      </c>
      <c r="D10" t="s">
        <v>252</v>
      </c>
      <c r="E10" t="s">
        <v>268</v>
      </c>
      <c r="F10" t="s">
        <v>284</v>
      </c>
      <c r="G10" t="s">
        <v>300</v>
      </c>
      <c r="H10" t="s">
        <v>316</v>
      </c>
      <c r="I10" t="s">
        <v>332</v>
      </c>
      <c r="J10" t="s">
        <v>348</v>
      </c>
    </row>
    <row r="11" spans="1:11" x14ac:dyDescent="0.3">
      <c r="A11">
        <v>0.17</v>
      </c>
      <c r="B11">
        <v>0.16</v>
      </c>
      <c r="C11">
        <v>0.16</v>
      </c>
      <c r="D11">
        <v>0.16</v>
      </c>
      <c r="E11">
        <v>0.9</v>
      </c>
      <c r="F11">
        <v>0.9</v>
      </c>
      <c r="G11">
        <v>0.1</v>
      </c>
      <c r="H11">
        <v>0.9</v>
      </c>
      <c r="I11">
        <v>0.9</v>
      </c>
      <c r="J11">
        <v>0.9</v>
      </c>
      <c r="K11">
        <f>SUM(A11:J11)/10</f>
        <v>0.52500000000000013</v>
      </c>
    </row>
    <row r="12" spans="1:11" x14ac:dyDescent="0.3">
      <c r="A12">
        <v>0.20100000000000001</v>
      </c>
      <c r="B12">
        <v>0.189</v>
      </c>
      <c r="C12">
        <v>0.191</v>
      </c>
      <c r="D12">
        <v>0.191</v>
      </c>
      <c r="E12">
        <v>0.154</v>
      </c>
      <c r="F12">
        <v>0.14699999999999999</v>
      </c>
      <c r="G12">
        <v>0.14899999999999999</v>
      </c>
      <c r="H12">
        <v>0.14599999999999999</v>
      </c>
      <c r="I12">
        <v>0.14399999999999999</v>
      </c>
      <c r="J12">
        <v>0.14599999999999999</v>
      </c>
      <c r="K12">
        <f>SUM(A12:J12)/10</f>
        <v>0.16579999999999998</v>
      </c>
    </row>
    <row r="13" spans="1:11" x14ac:dyDescent="0.3">
      <c r="A13" t="s">
        <v>205</v>
      </c>
      <c r="B13" t="s">
        <v>221</v>
      </c>
      <c r="C13" t="s">
        <v>237</v>
      </c>
      <c r="D13" t="s">
        <v>253</v>
      </c>
      <c r="E13" t="s">
        <v>269</v>
      </c>
      <c r="F13" t="s">
        <v>285</v>
      </c>
      <c r="G13" t="s">
        <v>301</v>
      </c>
      <c r="H13" t="s">
        <v>317</v>
      </c>
      <c r="I13" t="s">
        <v>333</v>
      </c>
      <c r="J13" t="s">
        <v>349</v>
      </c>
    </row>
    <row r="14" spans="1:11" x14ac:dyDescent="0.3">
      <c r="A14">
        <v>0.8</v>
      </c>
      <c r="B14">
        <v>0.9</v>
      </c>
      <c r="C14">
        <v>0.8</v>
      </c>
      <c r="D14">
        <v>0.8</v>
      </c>
      <c r="E14">
        <v>0.6</v>
      </c>
      <c r="F14">
        <v>0.5</v>
      </c>
      <c r="G14">
        <v>0.5</v>
      </c>
      <c r="H14">
        <v>0.5</v>
      </c>
      <c r="I14">
        <v>0.5</v>
      </c>
      <c r="J14">
        <v>0.5</v>
      </c>
      <c r="K14">
        <f>SUM(A14:J14)/10</f>
        <v>0.64</v>
      </c>
    </row>
    <row r="15" spans="1:11" x14ac:dyDescent="0.3">
      <c r="A15">
        <v>0.224</v>
      </c>
      <c r="B15">
        <v>0.22</v>
      </c>
      <c r="C15">
        <v>0.21199999999999999</v>
      </c>
      <c r="D15">
        <v>0.21099999999999999</v>
      </c>
      <c r="E15">
        <v>0.17199999999999999</v>
      </c>
      <c r="F15">
        <v>0.17499999999999999</v>
      </c>
      <c r="G15">
        <v>0.161</v>
      </c>
      <c r="H15">
        <v>0.16200000000000001</v>
      </c>
      <c r="I15">
        <v>0.16300000000000001</v>
      </c>
      <c r="J15">
        <v>0.16300000000000001</v>
      </c>
      <c r="K15">
        <f>SUM(A15:J15)/10</f>
        <v>0.18629999999999999</v>
      </c>
    </row>
    <row r="16" spans="1:11" x14ac:dyDescent="0.3">
      <c r="A16" t="s">
        <v>206</v>
      </c>
      <c r="B16" t="s">
        <v>222</v>
      </c>
      <c r="C16" t="s">
        <v>238</v>
      </c>
      <c r="D16" t="s">
        <v>254</v>
      </c>
      <c r="E16" t="s">
        <v>270</v>
      </c>
      <c r="F16" t="s">
        <v>286</v>
      </c>
      <c r="G16" t="s">
        <v>302</v>
      </c>
      <c r="H16" t="s">
        <v>318</v>
      </c>
      <c r="I16" t="s">
        <v>334</v>
      </c>
      <c r="J16" t="s">
        <v>350</v>
      </c>
    </row>
    <row r="17" spans="1:11" x14ac:dyDescent="0.3">
      <c r="A17">
        <v>0.9</v>
      </c>
      <c r="B17">
        <v>0.8</v>
      </c>
      <c r="C17">
        <v>0.8</v>
      </c>
      <c r="D17">
        <v>0.8</v>
      </c>
      <c r="E17">
        <v>0.5</v>
      </c>
      <c r="F17">
        <v>0.5</v>
      </c>
      <c r="G17">
        <v>0.5</v>
      </c>
      <c r="H17">
        <v>0.5</v>
      </c>
      <c r="I17">
        <v>0.5</v>
      </c>
      <c r="J17">
        <v>0.5</v>
      </c>
      <c r="K17">
        <f>SUM(A17:J17)/10</f>
        <v>0.63</v>
      </c>
    </row>
    <row r="18" spans="1:11" x14ac:dyDescent="0.3">
      <c r="A18">
        <v>0.29699999999999999</v>
      </c>
      <c r="B18">
        <v>0.30499999999999999</v>
      </c>
      <c r="C18">
        <v>0.28399999999999997</v>
      </c>
      <c r="D18">
        <v>0.28100000000000003</v>
      </c>
      <c r="E18">
        <v>0.25700000000000001</v>
      </c>
      <c r="F18">
        <v>0.22600000000000001</v>
      </c>
      <c r="G18">
        <v>0.221</v>
      </c>
      <c r="H18">
        <v>0.221</v>
      </c>
      <c r="I18">
        <v>0.22700000000000001</v>
      </c>
      <c r="J18">
        <v>0.23100000000000001</v>
      </c>
      <c r="K18">
        <f>SUM(A18:J18)/10</f>
        <v>0.255</v>
      </c>
    </row>
    <row r="19" spans="1:11" x14ac:dyDescent="0.3">
      <c r="A19" t="s">
        <v>207</v>
      </c>
      <c r="B19" t="s">
        <v>223</v>
      </c>
      <c r="C19" t="s">
        <v>239</v>
      </c>
      <c r="D19" t="s">
        <v>255</v>
      </c>
      <c r="E19" t="s">
        <v>271</v>
      </c>
      <c r="F19" t="s">
        <v>287</v>
      </c>
      <c r="G19" t="s">
        <v>303</v>
      </c>
      <c r="H19" t="s">
        <v>319</v>
      </c>
      <c r="I19" t="s">
        <v>335</v>
      </c>
      <c r="J19" t="s">
        <v>351</v>
      </c>
    </row>
    <row r="20" spans="1:11" x14ac:dyDescent="0.3">
      <c r="A20">
        <v>0.1</v>
      </c>
      <c r="B20">
        <v>0.1</v>
      </c>
      <c r="C20">
        <v>0.9</v>
      </c>
      <c r="D20">
        <v>0.9</v>
      </c>
      <c r="E20">
        <v>0.6</v>
      </c>
      <c r="F20">
        <v>0.6</v>
      </c>
      <c r="G20">
        <v>0.7</v>
      </c>
      <c r="H20">
        <v>0.6</v>
      </c>
      <c r="I20">
        <v>0.6</v>
      </c>
      <c r="J20">
        <v>0.7</v>
      </c>
      <c r="K20">
        <f>SUM(A20:J20)/10</f>
        <v>0.57999999999999996</v>
      </c>
    </row>
    <row r="21" spans="1:11" x14ac:dyDescent="0.3">
      <c r="A21">
        <v>0.22800000000000001</v>
      </c>
      <c r="B21">
        <v>0.221</v>
      </c>
      <c r="C21">
        <v>0.217</v>
      </c>
      <c r="D21">
        <v>0.23400000000000001</v>
      </c>
      <c r="E21">
        <v>0.18099999999999999</v>
      </c>
      <c r="F21">
        <v>0.17899999999999999</v>
      </c>
      <c r="G21">
        <v>0.16800000000000001</v>
      </c>
      <c r="H21">
        <v>0.16500000000000001</v>
      </c>
      <c r="I21">
        <v>0.16800000000000001</v>
      </c>
      <c r="J21">
        <v>0.18</v>
      </c>
      <c r="K21">
        <f>SUM(A21:J21)/10</f>
        <v>0.19409999999999999</v>
      </c>
    </row>
    <row r="22" spans="1:11" x14ac:dyDescent="0.3">
      <c r="A22" t="s">
        <v>208</v>
      </c>
      <c r="B22" t="s">
        <v>224</v>
      </c>
      <c r="C22" t="s">
        <v>240</v>
      </c>
      <c r="D22" t="s">
        <v>256</v>
      </c>
      <c r="E22" t="s">
        <v>272</v>
      </c>
      <c r="F22" t="s">
        <v>288</v>
      </c>
      <c r="G22" t="s">
        <v>304</v>
      </c>
      <c r="H22" t="s">
        <v>320</v>
      </c>
      <c r="I22" t="s">
        <v>336</v>
      </c>
      <c r="J22" t="s">
        <v>352</v>
      </c>
    </row>
    <row r="23" spans="1:11" x14ac:dyDescent="0.3">
      <c r="A23">
        <v>0.1</v>
      </c>
      <c r="B23">
        <v>0.1</v>
      </c>
      <c r="C23">
        <v>0.9</v>
      </c>
      <c r="D23">
        <v>0.9</v>
      </c>
      <c r="E23">
        <v>0.6</v>
      </c>
      <c r="F23">
        <v>0.7</v>
      </c>
      <c r="G23">
        <v>0.5</v>
      </c>
      <c r="H23">
        <v>0.5</v>
      </c>
      <c r="I23">
        <v>0.5</v>
      </c>
      <c r="J23">
        <v>0.6</v>
      </c>
      <c r="K23">
        <f>SUM(A23:J23)/10</f>
        <v>0.53999999999999992</v>
      </c>
    </row>
    <row r="24" spans="1:11" x14ac:dyDescent="0.3">
      <c r="A24">
        <v>0.27500000000000002</v>
      </c>
      <c r="B24">
        <v>0.27</v>
      </c>
      <c r="C24">
        <v>0.27500000000000002</v>
      </c>
      <c r="D24">
        <v>0.26800000000000002</v>
      </c>
      <c r="E24">
        <v>0.224</v>
      </c>
      <c r="F24">
        <v>0.216</v>
      </c>
      <c r="G24">
        <v>0.28000000000000003</v>
      </c>
      <c r="H24">
        <v>0.217</v>
      </c>
      <c r="I24">
        <v>0.216</v>
      </c>
      <c r="J24">
        <v>0.22500000000000001</v>
      </c>
      <c r="K24">
        <f>SUM(A24:J24)/10</f>
        <v>0.24660000000000001</v>
      </c>
    </row>
    <row r="25" spans="1:11" x14ac:dyDescent="0.3">
      <c r="A25" t="s">
        <v>209</v>
      </c>
      <c r="B25" t="s">
        <v>225</v>
      </c>
      <c r="C25" t="s">
        <v>241</v>
      </c>
      <c r="D25" t="s">
        <v>257</v>
      </c>
      <c r="E25" t="s">
        <v>273</v>
      </c>
      <c r="F25" t="s">
        <v>289</v>
      </c>
      <c r="G25" t="s">
        <v>305</v>
      </c>
      <c r="H25" t="s">
        <v>321</v>
      </c>
      <c r="I25" t="s">
        <v>337</v>
      </c>
      <c r="J25" t="s">
        <v>353</v>
      </c>
    </row>
    <row r="26" spans="1:11" x14ac:dyDescent="0.3">
      <c r="A26">
        <v>0.8</v>
      </c>
      <c r="B26">
        <v>0.8</v>
      </c>
      <c r="C26">
        <v>0.7</v>
      </c>
      <c r="D26">
        <v>0.5</v>
      </c>
      <c r="E26">
        <v>0.5</v>
      </c>
      <c r="F26">
        <v>0.4</v>
      </c>
      <c r="G26">
        <v>0.4</v>
      </c>
      <c r="H26">
        <v>0.1</v>
      </c>
      <c r="I26">
        <v>0.4</v>
      </c>
      <c r="J26">
        <v>0.5</v>
      </c>
      <c r="K26">
        <f>SUM(A26:J26)/10</f>
        <v>0.51</v>
      </c>
    </row>
    <row r="27" spans="1:11" x14ac:dyDescent="0.3">
      <c r="A27">
        <v>0.51100000000000001</v>
      </c>
      <c r="B27">
        <v>0.501</v>
      </c>
      <c r="C27">
        <v>0.501</v>
      </c>
      <c r="D27">
        <v>0.439</v>
      </c>
      <c r="E27">
        <v>0.436</v>
      </c>
      <c r="F27">
        <v>0.42499999999999999</v>
      </c>
      <c r="G27">
        <v>0.42399999999999999</v>
      </c>
      <c r="H27">
        <v>0.436</v>
      </c>
      <c r="I27">
        <v>0.42199999999999999</v>
      </c>
      <c r="J27">
        <v>0.436</v>
      </c>
      <c r="K27">
        <f>SUM(A27:J27)/10</f>
        <v>0.45309999999999995</v>
      </c>
    </row>
    <row r="28" spans="1:11" x14ac:dyDescent="0.3">
      <c r="A28" t="s">
        <v>210</v>
      </c>
      <c r="B28" t="s">
        <v>226</v>
      </c>
      <c r="C28" t="s">
        <v>242</v>
      </c>
      <c r="D28" t="s">
        <v>258</v>
      </c>
      <c r="E28" t="s">
        <v>274</v>
      </c>
      <c r="F28" t="s">
        <v>290</v>
      </c>
      <c r="G28" t="s">
        <v>306</v>
      </c>
      <c r="H28" t="s">
        <v>322</v>
      </c>
      <c r="I28" t="s">
        <v>338</v>
      </c>
      <c r="J28" t="s">
        <v>354</v>
      </c>
    </row>
    <row r="29" spans="1:11" x14ac:dyDescent="0.3">
      <c r="A29">
        <v>0.7</v>
      </c>
      <c r="B29">
        <v>0.6</v>
      </c>
      <c r="C29">
        <v>0.7</v>
      </c>
      <c r="D29">
        <v>0.5</v>
      </c>
      <c r="E29">
        <v>0.5</v>
      </c>
      <c r="F29">
        <v>0.4</v>
      </c>
      <c r="G29">
        <v>0.4</v>
      </c>
      <c r="H29">
        <v>0.4</v>
      </c>
      <c r="I29">
        <v>0.4</v>
      </c>
      <c r="J29">
        <v>0.5</v>
      </c>
      <c r="K29">
        <f>SUM(A29:J29)/10</f>
        <v>0.51</v>
      </c>
    </row>
    <row r="30" spans="1:11" x14ac:dyDescent="0.3">
      <c r="A30">
        <v>0.48899999999999999</v>
      </c>
      <c r="B30">
        <v>0.48299999999999998</v>
      </c>
      <c r="C30">
        <v>0.48099999999999998</v>
      </c>
      <c r="D30">
        <v>0.42499999999999999</v>
      </c>
      <c r="E30">
        <v>0.42599999999999999</v>
      </c>
      <c r="F30">
        <v>0.41399999999999998</v>
      </c>
      <c r="G30">
        <v>0.40500000000000003</v>
      </c>
      <c r="H30">
        <v>0.40400000000000003</v>
      </c>
      <c r="I30">
        <v>0.41299999999999998</v>
      </c>
      <c r="J30">
        <v>0.41299999999999998</v>
      </c>
      <c r="K30">
        <f>SUM(A30:J30)/10</f>
        <v>0.43529999999999996</v>
      </c>
    </row>
    <row r="31" spans="1:11" x14ac:dyDescent="0.3">
      <c r="A31" t="s">
        <v>211</v>
      </c>
      <c r="B31" t="s">
        <v>227</v>
      </c>
      <c r="C31" t="s">
        <v>243</v>
      </c>
      <c r="D31" t="s">
        <v>259</v>
      </c>
      <c r="E31" t="s">
        <v>275</v>
      </c>
      <c r="F31" t="s">
        <v>291</v>
      </c>
      <c r="G31" t="s">
        <v>307</v>
      </c>
      <c r="H31" t="s">
        <v>323</v>
      </c>
      <c r="I31" t="s">
        <v>339</v>
      </c>
      <c r="J31" t="s">
        <v>355</v>
      </c>
    </row>
    <row r="32" spans="1:11" x14ac:dyDescent="0.3">
      <c r="A32">
        <v>0.16</v>
      </c>
      <c r="B32">
        <v>0.14000000000000001</v>
      </c>
      <c r="C32">
        <v>0.14000000000000001</v>
      </c>
      <c r="D32">
        <v>0.9</v>
      </c>
      <c r="E32">
        <v>0.9</v>
      </c>
      <c r="F32">
        <v>0.8</v>
      </c>
      <c r="G32">
        <v>0.8</v>
      </c>
      <c r="H32">
        <v>0.8</v>
      </c>
      <c r="I32">
        <v>0.8</v>
      </c>
      <c r="J32">
        <v>0.8</v>
      </c>
      <c r="K32">
        <f>SUM(A32:J32)/10</f>
        <v>0.62399999999999989</v>
      </c>
    </row>
    <row r="33" spans="1:11" x14ac:dyDescent="0.3">
      <c r="A33">
        <v>0.16500000000000001</v>
      </c>
      <c r="B33">
        <v>0.161</v>
      </c>
      <c r="C33">
        <v>0.13300000000000001</v>
      </c>
      <c r="D33">
        <v>0.121</v>
      </c>
      <c r="E33">
        <v>0.11899999999999999</v>
      </c>
      <c r="F33">
        <v>0.111</v>
      </c>
      <c r="G33">
        <v>0.112</v>
      </c>
      <c r="H33">
        <v>0.108</v>
      </c>
      <c r="I33">
        <v>0.112</v>
      </c>
      <c r="J33">
        <v>0.114</v>
      </c>
      <c r="K33">
        <f>SUM(A33:J33)/10</f>
        <v>0.12560000000000002</v>
      </c>
    </row>
    <row r="34" spans="1:11" x14ac:dyDescent="0.3">
      <c r="A34" t="s">
        <v>212</v>
      </c>
      <c r="B34" t="s">
        <v>228</v>
      </c>
      <c r="C34" t="s">
        <v>244</v>
      </c>
      <c r="D34" t="s">
        <v>260</v>
      </c>
      <c r="E34" t="s">
        <v>276</v>
      </c>
      <c r="F34" t="s">
        <v>292</v>
      </c>
      <c r="G34" t="s">
        <v>308</v>
      </c>
      <c r="H34" t="s">
        <v>324</v>
      </c>
      <c r="I34" t="s">
        <v>340</v>
      </c>
      <c r="J34" t="s">
        <v>356</v>
      </c>
    </row>
    <row r="35" spans="1:11" x14ac:dyDescent="0.3">
      <c r="A35">
        <v>0.33</v>
      </c>
      <c r="B35">
        <v>0.16</v>
      </c>
      <c r="C35">
        <v>0.1</v>
      </c>
      <c r="D35">
        <v>0.15</v>
      </c>
      <c r="E35">
        <v>0.1</v>
      </c>
      <c r="F35">
        <v>0.9</v>
      </c>
      <c r="G35">
        <v>0.8</v>
      </c>
      <c r="H35">
        <v>0.1</v>
      </c>
      <c r="I35">
        <v>0.9</v>
      </c>
      <c r="J35">
        <v>0.9</v>
      </c>
      <c r="K35">
        <f>SUM(A35:J35)/10</f>
        <v>0.44400000000000006</v>
      </c>
    </row>
    <row r="36" spans="1:11" x14ac:dyDescent="0.3">
      <c r="A36">
        <v>0.152</v>
      </c>
      <c r="B36">
        <v>0.14499999999999999</v>
      </c>
      <c r="C36">
        <v>0.11</v>
      </c>
      <c r="D36">
        <v>0.14599999999999999</v>
      </c>
      <c r="E36">
        <v>0.113</v>
      </c>
      <c r="F36">
        <v>0.104</v>
      </c>
      <c r="G36">
        <v>0.109</v>
      </c>
      <c r="H36">
        <v>0.1</v>
      </c>
      <c r="I36">
        <v>0.10299999999999999</v>
      </c>
      <c r="J36">
        <v>0.10199999999999999</v>
      </c>
      <c r="K36">
        <f>SUM(A36:J36)/10</f>
        <v>0.11839999999999999</v>
      </c>
    </row>
    <row r="37" spans="1:11" x14ac:dyDescent="0.3">
      <c r="A37" t="s">
        <v>213</v>
      </c>
      <c r="B37" t="s">
        <v>229</v>
      </c>
      <c r="C37" t="s">
        <v>245</v>
      </c>
      <c r="D37" t="s">
        <v>261</v>
      </c>
      <c r="E37" t="s">
        <v>277</v>
      </c>
      <c r="F37" t="s">
        <v>293</v>
      </c>
      <c r="G37" t="s">
        <v>309</v>
      </c>
      <c r="H37" t="s">
        <v>325</v>
      </c>
      <c r="I37" t="s">
        <v>341</v>
      </c>
      <c r="J37" t="s">
        <v>357</v>
      </c>
    </row>
    <row r="38" spans="1:11" x14ac:dyDescent="0.3">
      <c r="A38">
        <v>0.8</v>
      </c>
      <c r="B38">
        <v>0.8</v>
      </c>
      <c r="C38">
        <v>0.6</v>
      </c>
      <c r="D38">
        <v>0.8</v>
      </c>
      <c r="E38">
        <v>0.5</v>
      </c>
      <c r="F38">
        <v>0.5</v>
      </c>
      <c r="G38">
        <v>0.5</v>
      </c>
      <c r="H38">
        <v>0.6</v>
      </c>
      <c r="I38">
        <v>0.5</v>
      </c>
      <c r="J38">
        <v>0.5</v>
      </c>
      <c r="K38">
        <f>SUM(A38:J38)/10</f>
        <v>0.61</v>
      </c>
    </row>
    <row r="39" spans="1:11" x14ac:dyDescent="0.3">
      <c r="A39">
        <v>0.22500000000000001</v>
      </c>
      <c r="B39">
        <v>0.219</v>
      </c>
      <c r="C39">
        <v>0.17100000000000001</v>
      </c>
      <c r="D39">
        <v>0.217</v>
      </c>
      <c r="E39">
        <v>0.17799999999999999</v>
      </c>
      <c r="F39">
        <v>0.17100000000000001</v>
      </c>
      <c r="G39">
        <v>0.17</v>
      </c>
      <c r="H39">
        <v>0.17</v>
      </c>
      <c r="I39">
        <v>0.16900000000000001</v>
      </c>
      <c r="J39">
        <v>0.16900000000000001</v>
      </c>
      <c r="K39">
        <f>SUM(A39:J39)/10</f>
        <v>0.18590000000000001</v>
      </c>
    </row>
    <row r="40" spans="1:11" x14ac:dyDescent="0.3">
      <c r="A40" t="s">
        <v>214</v>
      </c>
      <c r="B40" t="s">
        <v>230</v>
      </c>
      <c r="C40" t="s">
        <v>246</v>
      </c>
      <c r="D40" t="s">
        <v>262</v>
      </c>
      <c r="E40" t="s">
        <v>278</v>
      </c>
      <c r="F40" t="s">
        <v>294</v>
      </c>
      <c r="G40" t="s">
        <v>310</v>
      </c>
      <c r="H40" t="s">
        <v>326</v>
      </c>
      <c r="I40" t="s">
        <v>342</v>
      </c>
      <c r="J40" t="s">
        <v>358</v>
      </c>
    </row>
    <row r="41" spans="1:11" x14ac:dyDescent="0.3">
      <c r="A41">
        <v>0.8</v>
      </c>
      <c r="B41">
        <v>0.8</v>
      </c>
      <c r="C41">
        <v>0.5</v>
      </c>
      <c r="D41">
        <v>0.5</v>
      </c>
      <c r="E41">
        <v>0.5</v>
      </c>
      <c r="F41">
        <v>0.6</v>
      </c>
      <c r="G41">
        <v>0.5</v>
      </c>
      <c r="H41">
        <v>0.5</v>
      </c>
      <c r="I41">
        <v>0.5</v>
      </c>
      <c r="J41">
        <v>0.5</v>
      </c>
      <c r="K41">
        <f>SUM(A41:J41)/10</f>
        <v>0.57000000000000006</v>
      </c>
    </row>
    <row r="42" spans="1:11" x14ac:dyDescent="0.3">
      <c r="A42">
        <v>0.22800000000000001</v>
      </c>
      <c r="B42">
        <v>0.224</v>
      </c>
      <c r="C42">
        <v>0.17299999999999999</v>
      </c>
      <c r="D42">
        <v>0.17899999999999999</v>
      </c>
      <c r="E42">
        <v>0.18</v>
      </c>
      <c r="F42">
        <v>0.17100000000000001</v>
      </c>
      <c r="G42">
        <v>0.16900000000000001</v>
      </c>
      <c r="H42">
        <v>0.16900000000000001</v>
      </c>
      <c r="I42">
        <v>0.17100000000000001</v>
      </c>
      <c r="J42">
        <v>0.16900000000000001</v>
      </c>
      <c r="K42">
        <f>SUM(A42:J42)/10</f>
        <v>0.18330000000000002</v>
      </c>
    </row>
    <row r="43" spans="1:11" x14ac:dyDescent="0.3">
      <c r="A43" t="s">
        <v>215</v>
      </c>
      <c r="B43" t="s">
        <v>231</v>
      </c>
      <c r="C43" t="s">
        <v>247</v>
      </c>
      <c r="D43" t="s">
        <v>263</v>
      </c>
      <c r="E43" t="s">
        <v>279</v>
      </c>
      <c r="F43" t="s">
        <v>295</v>
      </c>
      <c r="G43" t="s">
        <v>311</v>
      </c>
      <c r="H43" t="s">
        <v>327</v>
      </c>
      <c r="I43" t="s">
        <v>343</v>
      </c>
      <c r="J43" t="s">
        <v>359</v>
      </c>
    </row>
    <row r="44" spans="1:11" x14ac:dyDescent="0.3">
      <c r="A44">
        <v>0.1</v>
      </c>
      <c r="B44">
        <v>0.1</v>
      </c>
      <c r="C44">
        <v>0.6</v>
      </c>
      <c r="D44">
        <v>0.7</v>
      </c>
      <c r="E44">
        <v>0.7</v>
      </c>
      <c r="F44">
        <v>0.6</v>
      </c>
      <c r="G44">
        <v>0.6</v>
      </c>
      <c r="H44">
        <v>0.6</v>
      </c>
      <c r="I44">
        <v>0.5</v>
      </c>
      <c r="J44">
        <v>0.6</v>
      </c>
      <c r="K44">
        <f>SUM(A44:J44)/10</f>
        <v>0.51</v>
      </c>
    </row>
    <row r="45" spans="1:11" x14ac:dyDescent="0.3">
      <c r="A45">
        <v>0.221</v>
      </c>
      <c r="B45">
        <v>0.20899999999999999</v>
      </c>
      <c r="C45">
        <v>0.159</v>
      </c>
      <c r="D45">
        <v>0.17399999999999999</v>
      </c>
      <c r="E45">
        <v>0.17299999999999999</v>
      </c>
      <c r="F45">
        <v>0.158</v>
      </c>
      <c r="G45">
        <v>0.157</v>
      </c>
      <c r="H45">
        <v>0.156</v>
      </c>
      <c r="I45">
        <v>0.16300000000000001</v>
      </c>
      <c r="J45">
        <v>0.16</v>
      </c>
      <c r="K45">
        <f>SUM(A45:J45)/10</f>
        <v>0.17299999999999999</v>
      </c>
    </row>
    <row r="46" spans="1:11" x14ac:dyDescent="0.3">
      <c r="A46" t="s">
        <v>216</v>
      </c>
      <c r="B46" t="s">
        <v>232</v>
      </c>
      <c r="C46" t="s">
        <v>248</v>
      </c>
      <c r="D46" t="s">
        <v>264</v>
      </c>
      <c r="E46" t="s">
        <v>280</v>
      </c>
      <c r="F46" t="s">
        <v>296</v>
      </c>
      <c r="G46" t="s">
        <v>312</v>
      </c>
      <c r="H46" t="s">
        <v>328</v>
      </c>
      <c r="I46" t="s">
        <v>344</v>
      </c>
      <c r="J46" t="s">
        <v>360</v>
      </c>
    </row>
    <row r="47" spans="1:11" x14ac:dyDescent="0.3">
      <c r="A47">
        <v>0.1</v>
      </c>
      <c r="B47">
        <v>0.1</v>
      </c>
      <c r="C47">
        <v>0.7</v>
      </c>
      <c r="D47">
        <v>0.7</v>
      </c>
      <c r="E47">
        <v>0.6</v>
      </c>
      <c r="F47">
        <v>0.6</v>
      </c>
      <c r="G47">
        <v>0.6</v>
      </c>
      <c r="H47">
        <v>0.6</v>
      </c>
      <c r="I47">
        <v>0.6</v>
      </c>
      <c r="J47">
        <v>0.6</v>
      </c>
      <c r="K47">
        <f>SUM(A47:J47)/10</f>
        <v>0.51999999999999991</v>
      </c>
    </row>
    <row r="48" spans="1:11" x14ac:dyDescent="0.3">
      <c r="A48">
        <v>0.219</v>
      </c>
      <c r="B48">
        <v>0.215</v>
      </c>
      <c r="C48">
        <v>0.19700000000000001</v>
      </c>
      <c r="D48">
        <v>0.16900000000000001</v>
      </c>
      <c r="E48">
        <v>0.17</v>
      </c>
      <c r="F48">
        <v>0.161</v>
      </c>
      <c r="G48">
        <v>0.16</v>
      </c>
      <c r="H48">
        <v>0.158</v>
      </c>
      <c r="I48">
        <v>0.16300000000000001</v>
      </c>
      <c r="J48">
        <v>0.161</v>
      </c>
      <c r="K48">
        <f>SUM(A48:J48)/10</f>
        <v>0.17729999999999999</v>
      </c>
    </row>
    <row r="49" spans="1:11" x14ac:dyDescent="0.3">
      <c r="A49" t="s">
        <v>21</v>
      </c>
      <c r="B49" t="s">
        <v>21</v>
      </c>
      <c r="C49" t="s">
        <v>21</v>
      </c>
      <c r="D49" t="s">
        <v>21</v>
      </c>
      <c r="E49" t="s">
        <v>21</v>
      </c>
      <c r="F49" t="s">
        <v>21</v>
      </c>
      <c r="G49" t="s">
        <v>21</v>
      </c>
      <c r="H49" t="s">
        <v>21</v>
      </c>
      <c r="I49" t="s">
        <v>21</v>
      </c>
      <c r="J49" t="s">
        <v>21</v>
      </c>
    </row>
    <row r="50" spans="1:11" x14ac:dyDescent="0.3">
      <c r="J50" t="s">
        <v>39</v>
      </c>
      <c r="K50">
        <f>SUM(K3,K5,K8,K11,K14,K17,K20,K23,K26,K29,K32,K35,K38,K41,K44,K47)</f>
        <v>8.84</v>
      </c>
    </row>
    <row r="51" spans="1:11" x14ac:dyDescent="0.3">
      <c r="J51" t="s">
        <v>38</v>
      </c>
      <c r="K51">
        <f>SUM(K6,K9,K12,K15,K18,K21,K24,K27,K30,K33,K36,K39,K42,K45,K48)</f>
        <v>3.4794999999999994</v>
      </c>
    </row>
    <row r="52" spans="1:11" x14ac:dyDescent="0.3">
      <c r="J52" t="s">
        <v>37</v>
      </c>
      <c r="K52">
        <f>SUM(K1:K47)</f>
        <v>12.142200000000003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Tabelle1</vt:lpstr>
      <vt:lpstr>Summary</vt:lpstr>
      <vt:lpstr>Runtime ApoGames</vt:lpstr>
      <vt:lpstr>Runtime Apo Android</vt:lpstr>
      <vt:lpstr>Runtime MobileMedia</vt:lpstr>
      <vt:lpstr>Runtime Elevator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NoLimit</dc:creator>
  <cp:lastModifiedBy>Kamil Rosiak</cp:lastModifiedBy>
  <dcterms:created xsi:type="dcterms:W3CDTF">2015-06-05T18:19:34Z</dcterms:created>
  <dcterms:modified xsi:type="dcterms:W3CDTF">2023-11-25T16:24:50Z</dcterms:modified>
</cp:coreProperties>
</file>