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90" yWindow="-90" windowWidth="23235" windowHeight="12555"/>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8" i="11"/>
  <c r="H37" i="11"/>
  <c r="H36" i="11"/>
  <c r="H35" i="11"/>
  <c r="H34" i="11"/>
  <c r="H33" i="11"/>
  <c r="H31" i="11"/>
  <c r="H25" i="11"/>
  <c r="H13" i="11"/>
  <c r="H6" i="11"/>
  <c r="I4" i="11" l="1"/>
  <c r="H26" i="11"/>
  <c r="H27" i="11"/>
  <c r="H7" i="11" l="1"/>
  <c r="H32" i="11"/>
  <c r="H12" i="11"/>
  <c r="H28"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<sst xmlns="http://schemas.openxmlformats.org/spreadsheetml/2006/main" count="85" uniqueCount="71">
  <si>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</si>
  <si>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</si>
  <si>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</si>
  <si>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</si>
  <si>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</si>
  <si>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</si>
  <si>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</si>
  <si>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</si>
  <si>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</si>
  <si>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</si>
  <si>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</si>
  <si>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</si>
  <si>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</si>
  <si>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</si>
  <si>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</si>
  <si>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</si>
  <si>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</si>
  <si>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</si>
  <si>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</si>
  <si>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</si>
  <si>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</si>
  <si>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</si>
  <si>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</si>
  <si>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</si>
  <si>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</si>
  <si>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</si>
  <si>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</si>
  <si>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</si>
  <si>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</si>
  <si>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</si>
  <si>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</si>
  <si>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</si>
  <si>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</si>
  <si>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</si>
  <si>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</si>
  <si>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</si>
  <si>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</si>
  <si>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</si>
  <si>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</si>
  <si>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</si>
  <si>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</si>
  <si>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</si>
  <si>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</si>
  <si>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</si>
  <si>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</si>
  <si>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</si>
  <si>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</si>
  <si>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</si>
  <si>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</si>
  <si>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</si>
  <si>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</si>
  <si>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Warenkorb</t>
  </si>
  <si>
    <t>Phase 3 Dynamischer Pototyp</t>
  </si>
  <si>
    <t>Abmelden</t>
  </si>
  <si>
    <t>Artikel einstellen/bearbeiten</t>
  </si>
  <si>
    <t>Suchfunktion</t>
  </si>
  <si>
    <t>Bezahlfunktion</t>
  </si>
  <si>
    <t>Kontodaten</t>
  </si>
  <si>
    <t>Phase 4 Release</t>
  </si>
  <si>
    <t>Probedurchlauf</t>
  </si>
  <si>
    <t>Datenbank erstellen</t>
  </si>
  <si>
    <t>Raphael</t>
  </si>
  <si>
    <t>Dean</t>
  </si>
  <si>
    <t>Shoppingcard</t>
  </si>
  <si>
    <t>Danke für den Kauf Seite</t>
  </si>
  <si>
    <t>Layout</t>
  </si>
  <si>
    <t>Datenschutz</t>
  </si>
  <si>
    <t>Impressum</t>
  </si>
  <si>
    <t>About Us</t>
  </si>
  <si>
    <t>Jana,Dean,Raphael,Daniela</t>
  </si>
  <si>
    <t>Startseite/Suchergebnis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</si>
</sst>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cellStyle name="Ausgabe" xfId="22" builtinId="21" customBuiltin="1"/>
    <cellStyle name="Berechnung" xfId="23" builtinId="22" customBuiltin="1"/>
    <cellStyle name="Besuchter Hyperlink" xfId="13" builtinId="9" customBuiltin="1"/>
    <cellStyle name="Datum" xfId="1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cellStyle name="Neutral" xfId="20" builtinId="28" customBuiltin="1"/>
    <cellStyle name="Notiz" xfId="27" builtinId="10" customBuiltin="1"/>
    <cellStyle name="Projektanfang" xfId="9"/>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1"/>
  <sheetViews>
    <sheetView showGridLines="0" tabSelected="1" showRuler="0" view="pageLayout" topLeftCell="A11" zoomScale="140" zoomScaleNormal="100" zoomScalePageLayoutView="140" workbookViewId="0">
      <selection activeCell="C16" sqref="C16"/>
    </sheetView>
  </sheetViews>
  <sheetFormatPr baseColWidth="10" defaultColWidth="9.140625" defaultRowHeight="30" customHeight="1" x14ac:dyDescent="0.25"/>
  <cols>
    <col min="1" max="1" width="2.7109375" style="42" customWidth="1"/>
    <col min="2" max="2" width="34.7109375"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25">
      <c r="A1" s="42" t="s">
        <v>0</v>
      </c>
      <c r="B1" s="46"/>
      <c r="C1" s="91" t="s">
        <v>14</v>
      </c>
      <c r="D1" s="92"/>
      <c r="E1" s="90">
        <f ca="1">TODAY()</f>
        <v>44497</v>
      </c>
      <c r="F1" s="90"/>
    </row>
    <row r="2" spans="1:64" ht="30" customHeight="1" x14ac:dyDescent="0.25">
      <c r="A2" s="43" t="s">
        <v>1</v>
      </c>
      <c r="C2" s="93" t="s">
        <v>35</v>
      </c>
      <c r="D2" s="92"/>
      <c r="E2" s="5">
        <v>0</v>
      </c>
      <c r="I2" s="87">
        <f ca="1">I3</f>
        <v>44487</v>
      </c>
      <c r="J2" s="88"/>
      <c r="K2" s="88"/>
      <c r="L2" s="88"/>
      <c r="M2" s="88"/>
      <c r="N2" s="88"/>
      <c r="O2" s="89"/>
      <c r="P2" s="87">
        <f ca="1">P3</f>
        <v>44494</v>
      </c>
      <c r="Q2" s="88"/>
      <c r="R2" s="88"/>
      <c r="S2" s="88"/>
      <c r="T2" s="88"/>
      <c r="U2" s="88"/>
      <c r="V2" s="89"/>
      <c r="W2" s="87">
        <f ca="1">W3</f>
        <v>44501</v>
      </c>
      <c r="X2" s="88"/>
      <c r="Y2" s="88"/>
      <c r="Z2" s="88"/>
      <c r="AA2" s="88"/>
      <c r="AB2" s="88"/>
      <c r="AC2" s="89"/>
      <c r="AD2" s="87">
        <f ca="1">AD3</f>
        <v>44508</v>
      </c>
      <c r="AE2" s="88"/>
      <c r="AF2" s="88"/>
      <c r="AG2" s="88"/>
      <c r="AH2" s="88"/>
      <c r="AI2" s="88"/>
      <c r="AJ2" s="89"/>
      <c r="AK2" s="87">
        <f ca="1">AK3</f>
        <v>44515</v>
      </c>
      <c r="AL2" s="88"/>
      <c r="AM2" s="88"/>
      <c r="AN2" s="88"/>
      <c r="AO2" s="88"/>
      <c r="AP2" s="88"/>
      <c r="AQ2" s="89"/>
      <c r="AR2" s="87">
        <f ca="1">AR3</f>
        <v>44522</v>
      </c>
      <c r="AS2" s="88"/>
      <c r="AT2" s="88"/>
      <c r="AU2" s="88"/>
      <c r="AV2" s="88"/>
      <c r="AW2" s="88"/>
      <c r="AX2" s="89"/>
      <c r="AY2" s="87">
        <f ca="1">AY3</f>
        <v>44529</v>
      </c>
      <c r="AZ2" s="88"/>
      <c r="BA2" s="88"/>
      <c r="BB2" s="88"/>
      <c r="BC2" s="88"/>
      <c r="BD2" s="88"/>
      <c r="BE2" s="89"/>
      <c r="BF2" s="87">
        <f ca="1">BF3</f>
        <v>44536</v>
      </c>
      <c r="BG2" s="88"/>
      <c r="BH2" s="88"/>
      <c r="BI2" s="88"/>
      <c r="BJ2" s="88"/>
      <c r="BK2" s="88"/>
      <c r="BL2" s="89"/>
    </row>
    <row r="3" spans="1:64" ht="15" customHeight="1" x14ac:dyDescent="0.25">
      <c r="A3" s="43" t="s">
        <v>2</v>
      </c>
      <c r="B3" s="94"/>
      <c r="C3" s="94"/>
      <c r="D3" s="94"/>
      <c r="E3" s="94"/>
      <c r="F3" s="94"/>
      <c r="G3" s="94"/>
      <c r="I3" s="74">
        <f ca="1">Projektanfang-WEEKDAY(Projektanfang,1)+2+7*(Woche_anzeigen-1)</f>
        <v>44487</v>
      </c>
      <c r="J3" s="75">
        <f ca="1">I3+1</f>
        <v>44488</v>
      </c>
      <c r="K3" s="75">
        <f t="shared" ref="K3:AX3" ca="1" si="0">J3+1</f>
        <v>44489</v>
      </c>
      <c r="L3" s="75">
        <f t="shared" ca="1" si="0"/>
        <v>44490</v>
      </c>
      <c r="M3" s="75">
        <f t="shared" ca="1" si="0"/>
        <v>44491</v>
      </c>
      <c r="N3" s="75">
        <f t="shared" ca="1" si="0"/>
        <v>44492</v>
      </c>
      <c r="O3" s="76">
        <f t="shared" ca="1" si="0"/>
        <v>44493</v>
      </c>
      <c r="P3" s="74">
        <f ca="1">O3+1</f>
        <v>44494</v>
      </c>
      <c r="Q3" s="75">
        <f ca="1">P3+1</f>
        <v>44495</v>
      </c>
      <c r="R3" s="75">
        <f t="shared" ca="1" si="0"/>
        <v>44496</v>
      </c>
      <c r="S3" s="75">
        <f t="shared" ca="1" si="0"/>
        <v>44497</v>
      </c>
      <c r="T3" s="75">
        <f t="shared" ca="1" si="0"/>
        <v>44498</v>
      </c>
      <c r="U3" s="75">
        <f t="shared" ca="1" si="0"/>
        <v>44499</v>
      </c>
      <c r="V3" s="76">
        <f t="shared" ca="1" si="0"/>
        <v>44500</v>
      </c>
      <c r="W3" s="74">
        <f ca="1">V3+1</f>
        <v>44501</v>
      </c>
      <c r="X3" s="75">
        <f ca="1">W3+1</f>
        <v>44502</v>
      </c>
      <c r="Y3" s="75">
        <f t="shared" ca="1" si="0"/>
        <v>44503</v>
      </c>
      <c r="Z3" s="75">
        <f t="shared" ca="1" si="0"/>
        <v>44504</v>
      </c>
      <c r="AA3" s="75">
        <f t="shared" ca="1" si="0"/>
        <v>44505</v>
      </c>
      <c r="AB3" s="75">
        <f t="shared" ca="1" si="0"/>
        <v>44506</v>
      </c>
      <c r="AC3" s="76">
        <f t="shared" ca="1" si="0"/>
        <v>44507</v>
      </c>
      <c r="AD3" s="74">
        <f ca="1">AC3+1</f>
        <v>44508</v>
      </c>
      <c r="AE3" s="75">
        <f ca="1">AD3+1</f>
        <v>44509</v>
      </c>
      <c r="AF3" s="75">
        <f t="shared" ca="1" si="0"/>
        <v>44510</v>
      </c>
      <c r="AG3" s="75">
        <f t="shared" ca="1" si="0"/>
        <v>44511</v>
      </c>
      <c r="AH3" s="75">
        <f t="shared" ca="1" si="0"/>
        <v>44512</v>
      </c>
      <c r="AI3" s="75">
        <f t="shared" ca="1" si="0"/>
        <v>44513</v>
      </c>
      <c r="AJ3" s="76">
        <f t="shared" ca="1" si="0"/>
        <v>44514</v>
      </c>
      <c r="AK3" s="74">
        <f ca="1">AJ3+1</f>
        <v>44515</v>
      </c>
      <c r="AL3" s="75">
        <f ca="1">AK3+1</f>
        <v>44516</v>
      </c>
      <c r="AM3" s="75">
        <f t="shared" ca="1" si="0"/>
        <v>44517</v>
      </c>
      <c r="AN3" s="75">
        <f t="shared" ca="1" si="0"/>
        <v>44518</v>
      </c>
      <c r="AO3" s="75">
        <f t="shared" ca="1" si="0"/>
        <v>44519</v>
      </c>
      <c r="AP3" s="75">
        <f t="shared" ca="1" si="0"/>
        <v>44520</v>
      </c>
      <c r="AQ3" s="76">
        <f t="shared" ca="1" si="0"/>
        <v>44521</v>
      </c>
      <c r="AR3" s="74">
        <f ca="1">AQ3+1</f>
        <v>44522</v>
      </c>
      <c r="AS3" s="75">
        <f ca="1">AR3+1</f>
        <v>44523</v>
      </c>
      <c r="AT3" s="75">
        <f t="shared" ca="1" si="0"/>
        <v>44524</v>
      </c>
      <c r="AU3" s="75">
        <f t="shared" ca="1" si="0"/>
        <v>44525</v>
      </c>
      <c r="AV3" s="75">
        <f t="shared" ca="1" si="0"/>
        <v>44526</v>
      </c>
      <c r="AW3" s="75">
        <f t="shared" ca="1" si="0"/>
        <v>44527</v>
      </c>
      <c r="AX3" s="76">
        <f t="shared" ca="1" si="0"/>
        <v>44528</v>
      </c>
      <c r="AY3" s="74">
        <f ca="1">AX3+1</f>
        <v>44529</v>
      </c>
      <c r="AZ3" s="75">
        <f ca="1">AY3+1</f>
        <v>44530</v>
      </c>
      <c r="BA3" s="75">
        <f t="shared" ref="BA3:BE3" ca="1" si="1">AZ3+1</f>
        <v>44531</v>
      </c>
      <c r="BB3" s="75">
        <f t="shared" ca="1" si="1"/>
        <v>44532</v>
      </c>
      <c r="BC3" s="75">
        <f t="shared" ca="1" si="1"/>
        <v>44533</v>
      </c>
      <c r="BD3" s="75">
        <f t="shared" ca="1" si="1"/>
        <v>44534</v>
      </c>
      <c r="BE3" s="76">
        <f t="shared" ca="1" si="1"/>
        <v>44535</v>
      </c>
      <c r="BF3" s="74">
        <f ca="1">BE3+1</f>
        <v>44536</v>
      </c>
      <c r="BG3" s="75">
        <f ca="1">BF3+1</f>
        <v>44537</v>
      </c>
      <c r="BH3" s="75">
        <f t="shared" ref="BH3:BL3" ca="1" si="2">BG3+1</f>
        <v>44538</v>
      </c>
      <c r="BI3" s="75">
        <f t="shared" ca="1" si="2"/>
        <v>44539</v>
      </c>
      <c r="BJ3" s="75">
        <f t="shared" ca="1" si="2"/>
        <v>44540</v>
      </c>
      <c r="BK3" s="75">
        <f t="shared" ca="1" si="2"/>
        <v>44541</v>
      </c>
      <c r="BL3" s="76">
        <f t="shared" ca="1" si="2"/>
        <v>44542</v>
      </c>
    </row>
    <row r="4" spans="1:64" ht="30" customHeight="1" thickBot="1" x14ac:dyDescent="0.3">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
      <c r="A6" s="43" t="s">
        <v>5</v>
      </c>
      <c r="B6" s="13" t="s">
        <v>36</v>
      </c>
      <c r="C6" s="47"/>
      <c r="D6" s="14"/>
      <c r="E6" s="60"/>
      <c r="F6" s="61"/>
      <c r="G6" s="12"/>
      <c r="H6" s="12" t="str">
        <f t="shared" ref="H6:H38"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
      <c r="A7" s="43" t="s">
        <v>6</v>
      </c>
      <c r="B7" s="55" t="s">
        <v>46</v>
      </c>
      <c r="C7" s="48" t="s">
        <v>41</v>
      </c>
      <c r="D7" s="15">
        <v>1</v>
      </c>
      <c r="E7" s="62">
        <v>44482</v>
      </c>
      <c r="F7" s="62">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
      <c r="A8" s="43"/>
      <c r="B8" s="55" t="s">
        <v>42</v>
      </c>
      <c r="C8" s="48" t="s">
        <v>37</v>
      </c>
      <c r="D8" s="15">
        <v>1</v>
      </c>
      <c r="E8" s="62">
        <v>44485</v>
      </c>
      <c r="F8" s="62">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
      <c r="A9" s="43"/>
      <c r="B9" s="55" t="s">
        <v>44</v>
      </c>
      <c r="C9" s="48" t="s">
        <v>45</v>
      </c>
      <c r="D9" s="15">
        <v>1</v>
      </c>
      <c r="E9" s="62">
        <v>44482</v>
      </c>
      <c r="F9" s="62">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
      <c r="A10" s="43"/>
      <c r="B10" s="55" t="s">
        <v>43</v>
      </c>
      <c r="C10" s="48" t="s">
        <v>39</v>
      </c>
      <c r="D10" s="15">
        <v>1</v>
      </c>
      <c r="E10" s="62">
        <v>44487</v>
      </c>
      <c r="F10" s="62">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
      <c r="A11" s="43"/>
      <c r="B11" s="55" t="s">
        <v>40</v>
      </c>
      <c r="C11" s="48" t="s">
        <v>37</v>
      </c>
      <c r="D11" s="15">
        <v>1</v>
      </c>
      <c r="E11" s="62">
        <v>44489</v>
      </c>
      <c r="F11" s="62">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
      <c r="A12" s="43" t="s">
        <v>7</v>
      </c>
      <c r="B12" s="55" t="s">
        <v>47</v>
      </c>
      <c r="C12" s="48" t="s">
        <v>38</v>
      </c>
      <c r="D12" s="15">
        <v>1</v>
      </c>
      <c r="E12" s="62">
        <v>44482</v>
      </c>
      <c r="F12" s="62">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
      <c r="A13" s="43" t="s">
        <v>8</v>
      </c>
      <c r="B13" s="16" t="s">
        <v>48</v>
      </c>
      <c r="C13" s="49"/>
      <c r="D13" s="17"/>
      <c r="E13" s="63"/>
      <c r="F13" s="64"/>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
      <c r="A14" s="43"/>
      <c r="B14" s="81" t="s">
        <v>70</v>
      </c>
      <c r="C14" s="82" t="s">
        <v>39</v>
      </c>
      <c r="D14" s="18">
        <v>0</v>
      </c>
      <c r="E14" s="65">
        <v>44491</v>
      </c>
      <c r="F14" s="65">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
      <c r="A15" s="43"/>
      <c r="B15" s="56" t="s">
        <v>49</v>
      </c>
      <c r="C15" s="82" t="s">
        <v>45</v>
      </c>
      <c r="D15" s="18">
        <v>0</v>
      </c>
      <c r="E15" s="65">
        <v>44491</v>
      </c>
      <c r="F15" s="65">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
      <c r="A16" s="43"/>
      <c r="B16" s="56" t="s">
        <v>50</v>
      </c>
      <c r="C16" s="82" t="s">
        <v>45</v>
      </c>
      <c r="D16" s="18">
        <v>0</v>
      </c>
      <c r="E16" s="65">
        <v>44491</v>
      </c>
      <c r="F16" s="65">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
      <c r="A17" s="43"/>
      <c r="B17" s="81" t="s">
        <v>63</v>
      </c>
      <c r="C17" s="82" t="s">
        <v>61</v>
      </c>
      <c r="D17" s="18">
        <v>0</v>
      </c>
      <c r="E17" s="65">
        <v>44491</v>
      </c>
      <c r="F17" s="65">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
      <c r="A18" s="43"/>
      <c r="B18" s="81" t="s">
        <v>54</v>
      </c>
      <c r="C18" s="82" t="s">
        <v>61</v>
      </c>
      <c r="D18" s="18">
        <v>0</v>
      </c>
      <c r="E18" s="65">
        <v>44491</v>
      </c>
      <c r="F18" s="65">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
      <c r="A19" s="42"/>
      <c r="B19" s="85" t="s">
        <v>64</v>
      </c>
      <c r="C19" s="86" t="s">
        <v>62</v>
      </c>
      <c r="D19" s="83">
        <v>0</v>
      </c>
      <c r="E19" s="84">
        <v>44491</v>
      </c>
      <c r="F19" s="84">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
      <c r="A20" s="42"/>
      <c r="B20" s="81" t="s">
        <v>65</v>
      </c>
      <c r="C20" s="82" t="s">
        <v>69</v>
      </c>
      <c r="D20" s="18">
        <v>0</v>
      </c>
      <c r="E20" s="65">
        <v>44491</v>
      </c>
      <c r="F20" s="65">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
      <c r="A21" s="42"/>
      <c r="B21" s="81" t="s">
        <v>67</v>
      </c>
      <c r="C21" s="82" t="s">
        <v>62</v>
      </c>
      <c r="D21" s="18">
        <v>0</v>
      </c>
      <c r="E21" s="65">
        <v>44491</v>
      </c>
      <c r="F21" s="65">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
      <c r="A22" s="42"/>
      <c r="B22" s="81" t="s">
        <v>57</v>
      </c>
      <c r="C22" s="82" t="s">
        <v>45</v>
      </c>
      <c r="D22" s="18">
        <v>0</v>
      </c>
      <c r="E22" s="65">
        <v>44491</v>
      </c>
      <c r="F22" s="65">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
      <c r="A23" s="42"/>
      <c r="B23" s="81" t="s">
        <v>66</v>
      </c>
      <c r="C23" s="82" t="s">
        <v>39</v>
      </c>
      <c r="D23" s="18">
        <v>0</v>
      </c>
      <c r="E23" s="65">
        <v>44491</v>
      </c>
      <c r="F23" s="65">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
      <c r="A24" s="42"/>
      <c r="B24" s="81" t="s">
        <v>68</v>
      </c>
      <c r="C24" s="82" t="s">
        <v>45</v>
      </c>
      <c r="D24" s="18">
        <v>0</v>
      </c>
      <c r="E24" s="65">
        <v>44491</v>
      </c>
      <c r="F24" s="65">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
      <c r="A25" s="42" t="s">
        <v>9</v>
      </c>
      <c r="B25" s="19" t="s">
        <v>52</v>
      </c>
      <c r="C25" s="50"/>
      <c r="D25" s="20"/>
      <c r="E25" s="66"/>
      <c r="F25" s="67"/>
      <c r="G25" s="12"/>
      <c r="H25" s="12" t="str">
        <f t="shared" si="5"/>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
      <c r="A26" s="42"/>
      <c r="B26" s="57" t="s">
        <v>49</v>
      </c>
      <c r="C26" s="51"/>
      <c r="D26" s="21">
        <v>0</v>
      </c>
      <c r="E26" s="68">
        <v>44512</v>
      </c>
      <c r="F26" s="68">
        <v>44546</v>
      </c>
      <c r="G26" s="12"/>
      <c r="H26" s="12">
        <f t="shared" si="5"/>
        <v>35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
      <c r="A27" s="42"/>
      <c r="B27" s="57" t="s">
        <v>50</v>
      </c>
      <c r="C27" s="51"/>
      <c r="D27" s="21">
        <v>0</v>
      </c>
      <c r="E27" s="68">
        <v>44512</v>
      </c>
      <c r="F27" s="68">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
      <c r="A28" s="42"/>
      <c r="B28" s="57" t="s">
        <v>53</v>
      </c>
      <c r="C28" s="51"/>
      <c r="D28" s="21">
        <v>0</v>
      </c>
      <c r="E28" s="68">
        <v>44512</v>
      </c>
      <c r="F28" s="68">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
      <c r="A29" s="42"/>
      <c r="B29" s="57" t="s">
        <v>57</v>
      </c>
      <c r="C29" s="51"/>
      <c r="D29" s="21">
        <v>0</v>
      </c>
      <c r="E29" s="68">
        <v>44512</v>
      </c>
      <c r="F29" s="68">
        <v>44546</v>
      </c>
      <c r="G29" s="12"/>
      <c r="H29" s="12"/>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
      <c r="A30" s="42"/>
      <c r="B30" s="57" t="s">
        <v>60</v>
      </c>
      <c r="C30" s="51"/>
      <c r="D30" s="21">
        <v>0</v>
      </c>
      <c r="E30" s="68">
        <v>44512</v>
      </c>
      <c r="F30" s="68">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
      <c r="A31" s="42" t="s">
        <v>9</v>
      </c>
      <c r="B31" s="22" t="s">
        <v>58</v>
      </c>
      <c r="C31" s="52"/>
      <c r="D31" s="23"/>
      <c r="E31" s="69"/>
      <c r="F31" s="70"/>
      <c r="G31" s="12"/>
      <c r="H31" s="12"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
      <c r="A32" s="42"/>
      <c r="B32" s="77" t="s">
        <v>54</v>
      </c>
      <c r="C32" s="78"/>
      <c r="D32" s="79">
        <v>0</v>
      </c>
      <c r="E32" s="80">
        <v>44547</v>
      </c>
      <c r="F32" s="80">
        <v>44588</v>
      </c>
      <c r="G32" s="12"/>
      <c r="H32" s="12">
        <f t="shared" si="5"/>
        <v>42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
      <c r="A33" s="42"/>
      <c r="B33" s="77" t="s">
        <v>55</v>
      </c>
      <c r="C33" s="78"/>
      <c r="D33" s="79">
        <v>0</v>
      </c>
      <c r="E33" s="80">
        <v>44547</v>
      </c>
      <c r="F33" s="80">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
      <c r="A34" s="42"/>
      <c r="B34" s="77" t="s">
        <v>56</v>
      </c>
      <c r="C34" s="78"/>
      <c r="D34" s="79">
        <v>0</v>
      </c>
      <c r="E34" s="80">
        <v>44547</v>
      </c>
      <c r="F34" s="80">
        <v>44588</v>
      </c>
      <c r="G34" s="12"/>
      <c r="H34" s="12">
        <f t="shared" si="5"/>
        <v>42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
      <c r="A35" s="42"/>
      <c r="B35" s="77" t="s">
        <v>51</v>
      </c>
      <c r="C35" s="78"/>
      <c r="D35" s="79">
        <v>0</v>
      </c>
      <c r="E35" s="80">
        <v>44547</v>
      </c>
      <c r="F35" s="80">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
      <c r="A36" s="42"/>
      <c r="B36" s="58" t="s">
        <v>59</v>
      </c>
      <c r="C36" s="53"/>
      <c r="D36" s="24">
        <v>0</v>
      </c>
      <c r="E36" s="80">
        <v>44547</v>
      </c>
      <c r="F36" s="80">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
      <c r="A37" s="42" t="s">
        <v>10</v>
      </c>
      <c r="B37" s="59"/>
      <c r="C37" s="54"/>
      <c r="D37" s="11"/>
      <c r="E37" s="71"/>
      <c r="F37" s="71"/>
      <c r="G37" s="12"/>
      <c r="H37" s="12" t="str">
        <f t="shared" si="5"/>
        <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
      <c r="A38" s="43" t="s">
        <v>11</v>
      </c>
      <c r="B38" s="25" t="s">
        <v>13</v>
      </c>
      <c r="C38" s="26"/>
      <c r="D38" s="27"/>
      <c r="E38" s="72"/>
      <c r="F38" s="73"/>
      <c r="G38" s="28"/>
      <c r="H38" s="28" t="str">
        <f t="shared" si="5"/>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x14ac:dyDescent="0.25">
      <c r="G39" s="4"/>
    </row>
    <row r="40" spans="1:64" ht="30" customHeight="1" x14ac:dyDescent="0.25">
      <c r="C40" s="9"/>
      <c r="F40" s="44"/>
    </row>
    <row r="41" spans="1:64" ht="30" customHeight="1" x14ac:dyDescent="0.25">
      <c r="C41"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6:D38 D31 D5:D22 D25: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8">
    <cfRule type="expression" dxfId="2" priority="37">
      <formula>AND(TODAY()&gt;=I$3,TODAY()&lt;J$3)</formula>
    </cfRule>
  </conditionalFormatting>
  <conditionalFormatting sqref="I5:BL38">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2:D34">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5">
    <cfRule type="dataBar" priority="3">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30">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3:D24">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formula1>1</formula1>
    </dataValidation>
  </dataValidations>
  <printOptions horizontalCentered="1"/>
  <pageMargins left="1" right="1" top="1" bottom="1" header="0.5" footer="0.5"/>
  <pageSetup paperSize="9" scale="39"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D36:D38 D31 D5:D22 D25:D29</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D32:D34</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D23:D24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40625" defaultRowHeight="12.75" x14ac:dyDescent="0.2"/>
  <cols>
    <col min="1" max="1" width="109.85546875" style="32" customWidth="1"/>
    <col min="2" max="16384" width="9.140625" style="1"/>
  </cols>
  <sheetData>
    <row r="1" spans="1:2" ht="46.5" customHeight="1" x14ac:dyDescent="0.2"/>
    <row r="2" spans="1:2" s="34" customFormat="1" ht="15.75" x14ac:dyDescent="0.25">
      <c r="A2" s="33" t="s">
        <v>20</v>
      </c>
      <c r="B2" s="33"/>
    </row>
    <row r="3" spans="1:2" s="38" customFormat="1" ht="27" customHeight="1" x14ac:dyDescent="0.25">
      <c r="A3" s="39" t="s">
        <v>21</v>
      </c>
      <c r="B3" s="39"/>
    </row>
    <row r="4" spans="1:2" s="35" customFormat="1" ht="26.25" x14ac:dyDescent="0.4">
      <c r="A4" s="36" t="s">
        <v>22</v>
      </c>
    </row>
    <row r="5" spans="1:2" ht="74.099999999999994" customHeight="1" x14ac:dyDescent="0.2">
      <c r="A5" s="37" t="s">
        <v>23</v>
      </c>
    </row>
    <row r="6" spans="1:2" ht="26.25" customHeight="1" x14ac:dyDescent="0.2">
      <c r="A6" s="36" t="s">
        <v>24</v>
      </c>
    </row>
    <row r="7" spans="1:2" s="32" customFormat="1" ht="204.95" customHeight="1" x14ac:dyDescent="0.25">
      <c r="A7" s="41" t="s">
        <v>25</v>
      </c>
    </row>
    <row r="8" spans="1:2" s="35" customFormat="1" ht="26.25" x14ac:dyDescent="0.4">
      <c r="A8" s="36" t="s">
        <v>26</v>
      </c>
    </row>
    <row r="9" spans="1:2" ht="63" customHeight="1" x14ac:dyDescent="0.2">
      <c r="A9" s="37" t="s">
        <v>27</v>
      </c>
    </row>
    <row r="10" spans="1:2" s="32" customFormat="1" ht="27.95" customHeight="1" x14ac:dyDescent="0.25">
      <c r="A10" s="40" t="s">
        <v>28</v>
      </c>
    </row>
    <row r="11" spans="1:2" s="35" customFormat="1" ht="26.25" x14ac:dyDescent="0.4">
      <c r="A11" s="36" t="s">
        <v>29</v>
      </c>
    </row>
    <row r="12" spans="1:2" ht="32.25" customHeight="1" x14ac:dyDescent="0.2">
      <c r="A12" s="37" t="s">
        <v>30</v>
      </c>
    </row>
    <row r="13" spans="1:2" s="32" customFormat="1" ht="27.95" customHeight="1" x14ac:dyDescent="0.25">
      <c r="A13" s="40" t="s">
        <v>31</v>
      </c>
    </row>
    <row r="14" spans="1:2" s="35" customFormat="1" ht="26.25" x14ac:dyDescent="0.4">
      <c r="A14" s="36" t="s">
        <v>32</v>
      </c>
    </row>
    <row r="15" spans="1:2" ht="75" customHeight="1" x14ac:dyDescent="0.2">
      <c r="A15" s="37" t="s">
        <v>33</v>
      </c>
    </row>
    <row r="16" spans="1:2" ht="75" x14ac:dyDescent="0.2">
      <c r="A16" s="37"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2021-10-28T11:04:19Z</dcterms:modified>
</cp:coreProperties>
</file>