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n\Documents\DA Portfolio\Excel\"/>
    </mc:Choice>
  </mc:AlternateContent>
  <xr:revisionPtr revIDLastSave="0" documentId="13_ncr:1_{DD540DC6-5849-4063-9A7D-24A7829DF888}" xr6:coauthVersionLast="47" xr6:coauthVersionMax="47" xr10:uidLastSave="{00000000-0000-0000-0000-000000000000}"/>
  <bookViews>
    <workbookView xWindow="-120" yWindow="-120" windowWidth="29040" windowHeight="15840" xr2:uid="{0CE87C4A-B28A-4B38-BC31-F622EA50B69C}"/>
  </bookViews>
  <sheets>
    <sheet name="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<sst xmlns="http://schemas.openxmlformats.org/spreadsheetml/2006/main" count="161" uniqueCount="29">
  <si>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</si>
  <si>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</si>
  <si>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</si>
  <si>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</si>
  <si>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</si>
  <si>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</si>
  <si>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</si>
  <si>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</si>
  <si>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</si>
  <si>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</si>
  <si>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</si>
  <si>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</si>
  <si>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</si>
  <si>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</si>
  <si>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</si>
  <si>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</si>
  <si>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</si>
  <si>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</si>
  <si>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</si>
  <si>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</si>
  <si>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</si>
  <si>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</si>
  <si>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</si>
  <si>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</si>
  <si>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</si>
  <si>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</si>
  <si>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Manager</t>
  </si>
  <si>
    <t>Edward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</si>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</sst>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0" xfId="2" applyAlignment="1">
      <alignment horizontal="center" vertical="center"/>
    </xf>
    <xf numFmtId="1" fontId="2" fillId="0" borderId="0" xfId="2" applyNumberFormat="1" applyAlignment="1">
      <alignment horizontal="left" vertical="center"/>
    </xf>
    <xf numFmtId="0" fontId="2" fillId="0" borderId="0" xfId="2" applyAlignment="1">
      <alignment horizontal="left" vertical="center"/>
    </xf>
    <xf numFmtId="0" fontId="2" fillId="0" borderId="0" xfId="2" applyAlignment="1" applyProtection="1">
      <alignment horizontal="left" vertical="center"/>
      <protection locked="0"/>
    </xf>
    <xf numFmtId="168" fontId="2" fillId="0" borderId="0" xfId="2" applyNumberForma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 applyProtection="1">
      <alignment vertical="center"/>
      <protection locked="0"/>
    </xf>
    <xf numFmtId="44" fontId="2" fillId="0" borderId="0" xfId="1" applyFont="1" applyAlignment="1">
      <alignment horizontal="left" vertical="center"/>
    </xf>
    <xf numFmtId="44" fontId="2" fillId="0" borderId="0" xfId="1" applyFont="1" applyFill="1" applyBorder="1" applyAlignment="1" applyProtection="1">
      <alignment horizontal="left" vertical="center"/>
    </xf>
    <xf numFmtId="44" fontId="2" fillId="0" borderId="0" xfId="1" applyFont="1" applyFill="1" applyBorder="1" applyAlignment="1" applyProtection="1">
      <alignment vertical="center"/>
    </xf>
    <xf numFmtId="44" fontId="0" fillId="0" borderId="0" xfId="1" applyFont="1"/>
    <xf numFmtId="0" fontId="2" fillId="0" borderId="0" xfId="2" applyFill="1" applyAlignment="1">
      <alignment horizontal="left" vertical="center"/>
    </xf>
  </cellXfs>
  <cellStyles count="7">
    <cellStyle name="Comma 2" xfId="3" xr:uid="{45D49C71-C19D-40E1-9CCC-8DEC3F2FDC53}"/>
    <cellStyle name="Ctx_Hyperlink" xfId="4" xr:uid="{19D1AE1C-3BDA-4939-9A06-225F3D43F3D6}"/>
    <cellStyle name="Currency" xfId="1" builtinId="4"/>
    <cellStyle name="Hyperlink 2" xfId="6" xr:uid="{A6F94781-150D-48C2-AC9A-909B46CC1ADF}"/>
    <cellStyle name="Normal" xfId="0" builtinId="0"/>
    <cellStyle name="Normal 2" xfId="2" xr:uid="{DABC998F-C9AE-4473-9BCD-104049EDAE48}"/>
    <cellStyle name="Normal 4" xfId="5" xr:uid="{B550BD18-5921-472B-85B5-B44DA70003C5}"/>
  </cellStyles>
  <dxfs count="9">
    <dxf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m/d/yy;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76200</xdr:rowOff>
    </xdr:from>
    <xdr:to>
      <xdr:col>11</xdr:col>
      <xdr:colOff>304800</xdr:colOff>
      <xdr:row>15</xdr:row>
      <xdr:rowOff>114300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2CE9855-5B31-A7DF-6C6E-67415639EE57}"/>
            </a:ext>
          </a:extLst>
        </xdr:cNvPr>
        <xdr:cNvCxnSpPr/>
      </xdr:nvCxnSpPr>
      <xdr:spPr>
        <a:xfrm flipV="1">
          <a:off x="5438775" y="2362200"/>
          <a:ext cx="2286000" cy="609600"/>
        </a:xfrm>
        <a:prstGeom prst="bentConnector3">
          <a:avLst>
            <a:gd name="adj1" fmla="val 10000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0DB70-5240-4DB9-83F0-E20EB8F1E996}" name="SalesData" displayName="SalesData" ref="A1:H44" totalsRowShown="0" headerRowDxfId="1" headerRowCellStyle="Normal 2">
  <autoFilter ref="A1:H44" xr:uid="{2180DB70-5240-4DB9-83F0-E20EB8F1E996}"/>
  <tableColumns count="8">
    <tableColumn id="1" xr3:uid="{F91A8F33-206D-4389-8B0B-8FFEACD1D8F5}" name="OrderDate" dataDxfId="8" dataCellStyle="Normal 2"/>
    <tableColumn id="2" xr3:uid="{35DF5CF8-1656-4BF4-B845-43AB2B6485EC}" name="Region" dataDxfId="7" dataCellStyle="Normal 2"/>
    <tableColumn id="3" xr3:uid="{DDB48C3F-430A-422F-87C7-7F9951547A67}" name="Rep" dataDxfId="6" dataCellStyle="Normal 2"/>
    <tableColumn id="4" xr3:uid="{5EB03563-2E02-4F84-B6DB-3845CDC052E3}" name="Item" dataDxfId="5" dataCellStyle="Normal 2"/>
    <tableColumn id="5" xr3:uid="{55B0683B-5F5F-4683-B1DB-7DA37D25E43A}" name="Units" dataDxfId="4" dataCellStyle="Normal 2"/>
    <tableColumn id="6" xr3:uid="{DA93BBF1-54D9-4D1D-AF75-1F08C1724D21}" name="Unit Cost" dataDxfId="3" dataCellStyle="Currency"/>
    <tableColumn id="7" xr3:uid="{747E84BC-8492-4E39-9EAB-5815F33F7777}" name="Total" dataDxfId="2" dataCellStyle="Currency"/>
    <tableColumn id="8" xr3:uid="{A8EAD1A8-82B6-4358-9F62-C97360D8BA16}" name="Manager" dataDxfId="0">
      <calculatedColumnFormula>VLOOKUP(SalesData[[#This Row],[Rep]],Organization_hierarchy[],2,FALSE)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A84FB-A765-4E09-BA6C-1763EA1982E2}" name="Organization_hierarchy" displayName="Organization_hierarchy" ref="K1:L12" totalsRowShown="0">
  <autoFilter ref="K1:L12" xr:uid="{0B0A84FB-A765-4E09-BA6C-1763EA1982E2}"/>
  <tableColumns count="2">
    <tableColumn id="1" xr3:uid="{97837C27-259C-4ADD-B9F1-C5CD9DA96C39}" name="Rep"/>
    <tableColumn id="2" xr3:uid="{577D8EF8-1455-4556-8B79-3674D4106CDD}" name="Manage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1653-4946-4E4F-90E1-CBE8A3E7AEE8}">
  <dimension ref="A1:L44"/>
  <sheetViews>
    <sheetView tabSelected="1" workbookViewId="0">
      <selection activeCell="M14" sqref="M14"/>
    </sheetView>
  </sheetViews>
  <sheetFormatPr defaultRowHeight="15" x14ac:dyDescent="0.25"/>
  <cols>
    <col min="1" max="1" width="12.42578125" customWidth="1"/>
    <col min="2" max="2" width="9.28515625" customWidth="1"/>
    <col min="6" max="6" width="11.140625" style="11" customWidth="1"/>
    <col min="7" max="7" width="13.28515625" style="11" customWidth="1"/>
    <col min="11" max="11" width="10.28515625" bestFit="1" customWidth="1"/>
    <col min="12" max="12" width="10.855468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8" t="s">
        <v>25</v>
      </c>
      <c r="G1" s="8" t="s">
        <v>5</v>
      </c>
      <c r="H1" s="12" t="s">
        <v>26</v>
      </c>
      <c r="K1" t="s">
        <v>2</v>
      </c>
      <c r="L1" t="s">
        <v>26</v>
      </c>
    </row>
    <row r="2" spans="1:12" x14ac:dyDescent="0.25">
      <c r="A2" s="5">
        <v>44202</v>
      </c>
      <c r="B2" s="6" t="s">
        <v>6</v>
      </c>
      <c r="C2" s="6" t="s">
        <v>7</v>
      </c>
      <c r="D2" s="3" t="s">
        <v>8</v>
      </c>
      <c r="E2" s="7">
        <v>95</v>
      </c>
      <c r="F2" s="9">
        <v>1.99</v>
      </c>
      <c r="G2" s="10">
        <v>189.05</v>
      </c>
      <c r="H2" t="str">
        <f>VLOOKUP(SalesData[[#This Row],[Rep]],Organization_hierarchy[],2,FALSE)</f>
        <v>Susan</v>
      </c>
      <c r="K2" t="s">
        <v>16</v>
      </c>
      <c r="L2" t="s">
        <v>28</v>
      </c>
    </row>
    <row r="3" spans="1:12" x14ac:dyDescent="0.25">
      <c r="A3" s="5">
        <v>44219</v>
      </c>
      <c r="B3" s="6" t="s">
        <v>9</v>
      </c>
      <c r="C3" s="6" t="s">
        <v>10</v>
      </c>
      <c r="D3" s="3" t="s">
        <v>11</v>
      </c>
      <c r="E3" s="7">
        <v>50</v>
      </c>
      <c r="F3" s="9">
        <v>19.989999999999998</v>
      </c>
      <c r="G3" s="10">
        <v>999.49999999999989</v>
      </c>
      <c r="H3" t="str">
        <f>VLOOKUP(SalesData[[#This Row],[Rep]],Organization_hierarchy[],2,FALSE)</f>
        <v>Edward</v>
      </c>
      <c r="K3" t="s">
        <v>18</v>
      </c>
      <c r="L3" t="s">
        <v>28</v>
      </c>
    </row>
    <row r="4" spans="1:12" x14ac:dyDescent="0.25">
      <c r="A4" s="5">
        <v>44236</v>
      </c>
      <c r="B4" s="6" t="s">
        <v>9</v>
      </c>
      <c r="C4" s="6" t="s">
        <v>12</v>
      </c>
      <c r="D4" s="3" t="s">
        <v>8</v>
      </c>
      <c r="E4" s="7">
        <v>36</v>
      </c>
      <c r="F4" s="9">
        <v>4.99</v>
      </c>
      <c r="G4" s="10">
        <v>179.64000000000001</v>
      </c>
      <c r="H4" t="str">
        <f>VLOOKUP(SalesData[[#This Row],[Rep]],Organization_hierarchy[],2,FALSE)</f>
        <v>Edward</v>
      </c>
      <c r="K4" t="s">
        <v>20</v>
      </c>
      <c r="L4" t="s">
        <v>28</v>
      </c>
    </row>
    <row r="5" spans="1:12" x14ac:dyDescent="0.25">
      <c r="A5" s="5">
        <v>44253</v>
      </c>
      <c r="B5" s="6" t="s">
        <v>9</v>
      </c>
      <c r="C5" s="6" t="s">
        <v>13</v>
      </c>
      <c r="D5" s="3" t="s">
        <v>14</v>
      </c>
      <c r="E5" s="7">
        <v>27</v>
      </c>
      <c r="F5" s="9">
        <v>19.989999999999998</v>
      </c>
      <c r="G5" s="10">
        <v>539.7299999999999</v>
      </c>
      <c r="H5" t="str">
        <f>VLOOKUP(SalesData[[#This Row],[Rep]],Organization_hierarchy[],2,FALSE)</f>
        <v>Edward</v>
      </c>
      <c r="K5" t="s">
        <v>7</v>
      </c>
      <c r="L5" t="s">
        <v>28</v>
      </c>
    </row>
    <row r="6" spans="1:12" x14ac:dyDescent="0.25">
      <c r="A6" s="5">
        <v>44270</v>
      </c>
      <c r="B6" s="6" t="s">
        <v>15</v>
      </c>
      <c r="C6" s="6" t="s">
        <v>16</v>
      </c>
      <c r="D6" s="3" t="s">
        <v>8</v>
      </c>
      <c r="E6" s="7">
        <v>56</v>
      </c>
      <c r="F6" s="9">
        <v>2.99</v>
      </c>
      <c r="G6" s="10">
        <v>167.44</v>
      </c>
      <c r="H6" t="str">
        <f>VLOOKUP(SalesData[[#This Row],[Rep]],Organization_hierarchy[],2,FALSE)</f>
        <v>Susan</v>
      </c>
      <c r="K6" t="s">
        <v>21</v>
      </c>
      <c r="L6" t="s">
        <v>28</v>
      </c>
    </row>
    <row r="7" spans="1:12" x14ac:dyDescent="0.25">
      <c r="A7" s="5">
        <v>44287</v>
      </c>
      <c r="B7" s="6" t="s">
        <v>6</v>
      </c>
      <c r="C7" s="6" t="s">
        <v>7</v>
      </c>
      <c r="D7" s="3" t="s">
        <v>11</v>
      </c>
      <c r="E7" s="7">
        <v>60</v>
      </c>
      <c r="F7" s="9">
        <v>4.99</v>
      </c>
      <c r="G7" s="10">
        <v>299.40000000000003</v>
      </c>
      <c r="H7" t="str">
        <f>VLOOKUP(SalesData[[#This Row],[Rep]],Organization_hierarchy[],2,FALSE)</f>
        <v>Susan</v>
      </c>
      <c r="K7" t="s">
        <v>17</v>
      </c>
      <c r="L7" t="s">
        <v>27</v>
      </c>
    </row>
    <row r="8" spans="1:12" x14ac:dyDescent="0.25">
      <c r="A8" s="5">
        <v>44304</v>
      </c>
      <c r="B8" s="6" t="s">
        <v>9</v>
      </c>
      <c r="C8" s="6" t="s">
        <v>17</v>
      </c>
      <c r="D8" s="3" t="s">
        <v>8</v>
      </c>
      <c r="E8" s="7">
        <v>75</v>
      </c>
      <c r="F8" s="9">
        <v>1.99</v>
      </c>
      <c r="G8" s="10">
        <v>149.25</v>
      </c>
      <c r="H8" t="str">
        <f>VLOOKUP(SalesData[[#This Row],[Rep]],Organization_hierarchy[],2,FALSE)</f>
        <v>Edward</v>
      </c>
      <c r="K8" t="s">
        <v>13</v>
      </c>
      <c r="L8" t="s">
        <v>27</v>
      </c>
    </row>
    <row r="9" spans="1:12" x14ac:dyDescent="0.25">
      <c r="A9" s="5">
        <v>44321</v>
      </c>
      <c r="B9" s="6" t="s">
        <v>9</v>
      </c>
      <c r="C9" s="6" t="s">
        <v>12</v>
      </c>
      <c r="D9" s="3" t="s">
        <v>8</v>
      </c>
      <c r="E9" s="7">
        <v>90</v>
      </c>
      <c r="F9" s="9">
        <v>4.99</v>
      </c>
      <c r="G9" s="10">
        <v>449.1</v>
      </c>
      <c r="H9" t="str">
        <f>VLOOKUP(SalesData[[#This Row],[Rep]],Organization_hierarchy[],2,FALSE)</f>
        <v>Edward</v>
      </c>
      <c r="K9" t="s">
        <v>12</v>
      </c>
      <c r="L9" t="s">
        <v>27</v>
      </c>
    </row>
    <row r="10" spans="1:12" x14ac:dyDescent="0.25">
      <c r="A10" s="5">
        <v>44338</v>
      </c>
      <c r="B10" s="6" t="s">
        <v>15</v>
      </c>
      <c r="C10" s="6" t="s">
        <v>18</v>
      </c>
      <c r="D10" s="3" t="s">
        <v>8</v>
      </c>
      <c r="E10" s="7">
        <v>32</v>
      </c>
      <c r="F10" s="9">
        <v>1.99</v>
      </c>
      <c r="G10" s="10">
        <v>63.68</v>
      </c>
      <c r="H10" t="str">
        <f>VLOOKUP(SalesData[[#This Row],[Rep]],Organization_hierarchy[],2,FALSE)</f>
        <v>Susan</v>
      </c>
      <c r="K10" t="s">
        <v>10</v>
      </c>
      <c r="L10" t="s">
        <v>27</v>
      </c>
    </row>
    <row r="11" spans="1:12" x14ac:dyDescent="0.25">
      <c r="A11" s="5">
        <v>44355</v>
      </c>
      <c r="B11" s="6" t="s">
        <v>6</v>
      </c>
      <c r="C11" s="6" t="s">
        <v>7</v>
      </c>
      <c r="D11" s="3" t="s">
        <v>11</v>
      </c>
      <c r="E11" s="7">
        <v>60</v>
      </c>
      <c r="F11" s="9">
        <v>8.99</v>
      </c>
      <c r="G11" s="10">
        <v>539.4</v>
      </c>
      <c r="H11" t="str">
        <f>VLOOKUP(SalesData[[#This Row],[Rep]],Organization_hierarchy[],2,FALSE)</f>
        <v>Susan</v>
      </c>
      <c r="K11" t="s">
        <v>19</v>
      </c>
      <c r="L11" t="s">
        <v>27</v>
      </c>
    </row>
    <row r="12" spans="1:12" x14ac:dyDescent="0.25">
      <c r="A12" s="5">
        <v>44372</v>
      </c>
      <c r="B12" s="6" t="s">
        <v>9</v>
      </c>
      <c r="C12" s="6" t="s">
        <v>19</v>
      </c>
      <c r="D12" s="3" t="s">
        <v>8</v>
      </c>
      <c r="E12" s="7">
        <v>90</v>
      </c>
      <c r="F12" s="9">
        <v>4.99</v>
      </c>
      <c r="G12" s="10">
        <v>449.1</v>
      </c>
      <c r="H12" t="str">
        <f>VLOOKUP(SalesData[[#This Row],[Rep]],Organization_hierarchy[],2,FALSE)</f>
        <v>Edward</v>
      </c>
      <c r="K12" t="s">
        <v>22</v>
      </c>
      <c r="L12" t="s">
        <v>27</v>
      </c>
    </row>
    <row r="13" spans="1:12" x14ac:dyDescent="0.25">
      <c r="A13" s="5">
        <v>44389</v>
      </c>
      <c r="B13" s="6" t="s">
        <v>6</v>
      </c>
      <c r="C13" s="6" t="s">
        <v>20</v>
      </c>
      <c r="D13" s="3" t="s">
        <v>11</v>
      </c>
      <c r="E13" s="7">
        <v>29</v>
      </c>
      <c r="F13" s="9">
        <v>1.99</v>
      </c>
      <c r="G13" s="10">
        <v>57.71</v>
      </c>
      <c r="H13" t="str">
        <f>VLOOKUP(SalesData[[#This Row],[Rep]],Organization_hierarchy[],2,FALSE)</f>
        <v>Susan</v>
      </c>
    </row>
    <row r="14" spans="1:12" x14ac:dyDescent="0.25">
      <c r="A14" s="5">
        <v>44406</v>
      </c>
      <c r="B14" s="6" t="s">
        <v>6</v>
      </c>
      <c r="C14" s="6" t="s">
        <v>21</v>
      </c>
      <c r="D14" s="3" t="s">
        <v>11</v>
      </c>
      <c r="E14" s="7">
        <v>81</v>
      </c>
      <c r="F14" s="9">
        <v>19.989999999999998</v>
      </c>
      <c r="G14" s="10">
        <v>1619.1899999999998</v>
      </c>
      <c r="H14" t="str">
        <f>VLOOKUP(SalesData[[#This Row],[Rep]],Organization_hierarchy[],2,FALSE)</f>
        <v>Susan</v>
      </c>
    </row>
    <row r="15" spans="1:12" x14ac:dyDescent="0.25">
      <c r="A15" s="5">
        <v>44423</v>
      </c>
      <c r="B15" s="6" t="s">
        <v>6</v>
      </c>
      <c r="C15" s="6" t="s">
        <v>7</v>
      </c>
      <c r="D15" s="3" t="s">
        <v>8</v>
      </c>
      <c r="E15" s="7">
        <v>35</v>
      </c>
      <c r="F15" s="9">
        <v>4.99</v>
      </c>
      <c r="G15" s="10">
        <v>174.65</v>
      </c>
      <c r="H15" t="str">
        <f>VLOOKUP(SalesData[[#This Row],[Rep]],Organization_hierarchy[],2,FALSE)</f>
        <v>Susan</v>
      </c>
    </row>
    <row r="16" spans="1:12" x14ac:dyDescent="0.25">
      <c r="A16" s="5">
        <v>44440</v>
      </c>
      <c r="B16" s="6" t="s">
        <v>9</v>
      </c>
      <c r="C16" s="6" t="s">
        <v>22</v>
      </c>
      <c r="D16" s="3" t="s">
        <v>23</v>
      </c>
      <c r="E16" s="7">
        <v>2</v>
      </c>
      <c r="F16" s="9">
        <v>125</v>
      </c>
      <c r="G16" s="10">
        <v>250</v>
      </c>
      <c r="H16" t="str">
        <f>VLOOKUP(SalesData[[#This Row],[Rep]],Organization_hierarchy[],2,FALSE)</f>
        <v>Edward</v>
      </c>
    </row>
    <row r="17" spans="1:8" x14ac:dyDescent="0.25">
      <c r="A17" s="5">
        <v>44457</v>
      </c>
      <c r="B17" s="6" t="s">
        <v>6</v>
      </c>
      <c r="C17" s="6" t="s">
        <v>7</v>
      </c>
      <c r="D17" s="3" t="s">
        <v>24</v>
      </c>
      <c r="E17" s="7">
        <v>16</v>
      </c>
      <c r="F17" s="9">
        <v>15.99</v>
      </c>
      <c r="G17" s="10">
        <v>255.84</v>
      </c>
      <c r="H17" t="str">
        <f>VLOOKUP(SalesData[[#This Row],[Rep]],Organization_hierarchy[],2,FALSE)</f>
        <v>Susan</v>
      </c>
    </row>
    <row r="18" spans="1:8" x14ac:dyDescent="0.25">
      <c r="A18" s="5">
        <v>44474</v>
      </c>
      <c r="B18" s="6" t="s">
        <v>9</v>
      </c>
      <c r="C18" s="6" t="s">
        <v>19</v>
      </c>
      <c r="D18" s="3" t="s">
        <v>11</v>
      </c>
      <c r="E18" s="7">
        <v>28</v>
      </c>
      <c r="F18" s="9">
        <v>8.99</v>
      </c>
      <c r="G18" s="10">
        <v>251.72</v>
      </c>
      <c r="H18" t="str">
        <f>VLOOKUP(SalesData[[#This Row],[Rep]],Organization_hierarchy[],2,FALSE)</f>
        <v>Edward</v>
      </c>
    </row>
    <row r="19" spans="1:8" x14ac:dyDescent="0.25">
      <c r="A19" s="5">
        <v>44491</v>
      </c>
      <c r="B19" s="6" t="s">
        <v>6</v>
      </c>
      <c r="C19" s="6" t="s">
        <v>7</v>
      </c>
      <c r="D19" s="3" t="s">
        <v>14</v>
      </c>
      <c r="E19" s="7">
        <v>64</v>
      </c>
      <c r="F19" s="9">
        <v>8.99</v>
      </c>
      <c r="G19" s="10">
        <v>575.36</v>
      </c>
      <c r="H19" t="str">
        <f>VLOOKUP(SalesData[[#This Row],[Rep]],Organization_hierarchy[],2,FALSE)</f>
        <v>Susan</v>
      </c>
    </row>
    <row r="20" spans="1:8" x14ac:dyDescent="0.25">
      <c r="A20" s="5">
        <v>44508</v>
      </c>
      <c r="B20" s="6" t="s">
        <v>6</v>
      </c>
      <c r="C20" s="6" t="s">
        <v>21</v>
      </c>
      <c r="D20" s="3" t="s">
        <v>14</v>
      </c>
      <c r="E20" s="7">
        <v>15</v>
      </c>
      <c r="F20" s="9">
        <v>19.989999999999998</v>
      </c>
      <c r="G20" s="10">
        <v>299.84999999999997</v>
      </c>
      <c r="H20" t="str">
        <f>VLOOKUP(SalesData[[#This Row],[Rep]],Organization_hierarchy[],2,FALSE)</f>
        <v>Susan</v>
      </c>
    </row>
    <row r="21" spans="1:8" x14ac:dyDescent="0.25">
      <c r="A21" s="5">
        <v>44525</v>
      </c>
      <c r="B21" s="6" t="s">
        <v>9</v>
      </c>
      <c r="C21" s="6" t="s">
        <v>10</v>
      </c>
      <c r="D21" s="3" t="s">
        <v>24</v>
      </c>
      <c r="E21" s="7">
        <v>96</v>
      </c>
      <c r="F21" s="9">
        <v>4.99</v>
      </c>
      <c r="G21" s="10">
        <v>479.04</v>
      </c>
      <c r="H21" t="str">
        <f>VLOOKUP(SalesData[[#This Row],[Rep]],Organization_hierarchy[],2,FALSE)</f>
        <v>Edward</v>
      </c>
    </row>
    <row r="22" spans="1:8" x14ac:dyDescent="0.25">
      <c r="A22" s="5">
        <v>44542</v>
      </c>
      <c r="B22" s="6" t="s">
        <v>9</v>
      </c>
      <c r="C22" s="6" t="s">
        <v>22</v>
      </c>
      <c r="D22" s="3" t="s">
        <v>8</v>
      </c>
      <c r="E22" s="7">
        <v>67</v>
      </c>
      <c r="F22" s="9">
        <v>1.29</v>
      </c>
      <c r="G22" s="10">
        <v>86.43</v>
      </c>
      <c r="H22" t="str">
        <f>VLOOKUP(SalesData[[#This Row],[Rep]],Organization_hierarchy[],2,FALSE)</f>
        <v>Edward</v>
      </c>
    </row>
    <row r="23" spans="1:8" x14ac:dyDescent="0.25">
      <c r="A23" s="5">
        <v>44559</v>
      </c>
      <c r="B23" s="6" t="s">
        <v>6</v>
      </c>
      <c r="C23" s="6" t="s">
        <v>21</v>
      </c>
      <c r="D23" s="3" t="s">
        <v>24</v>
      </c>
      <c r="E23" s="7">
        <v>74</v>
      </c>
      <c r="F23" s="9">
        <v>15.99</v>
      </c>
      <c r="G23" s="10">
        <v>1183.26</v>
      </c>
      <c r="H23" t="str">
        <f>VLOOKUP(SalesData[[#This Row],[Rep]],Organization_hierarchy[],2,FALSE)</f>
        <v>Susan</v>
      </c>
    </row>
    <row r="24" spans="1:8" x14ac:dyDescent="0.25">
      <c r="A24" s="5">
        <v>44576</v>
      </c>
      <c r="B24" s="6" t="s">
        <v>9</v>
      </c>
      <c r="C24" s="6" t="s">
        <v>13</v>
      </c>
      <c r="D24" s="3" t="s">
        <v>11</v>
      </c>
      <c r="E24" s="7">
        <v>46</v>
      </c>
      <c r="F24" s="9">
        <v>8.99</v>
      </c>
      <c r="G24" s="10">
        <v>413.54</v>
      </c>
      <c r="H24" t="str">
        <f>VLOOKUP(SalesData[[#This Row],[Rep]],Organization_hierarchy[],2,FALSE)</f>
        <v>Edward</v>
      </c>
    </row>
    <row r="25" spans="1:8" x14ac:dyDescent="0.25">
      <c r="A25" s="5">
        <v>44593</v>
      </c>
      <c r="B25" s="6" t="s">
        <v>9</v>
      </c>
      <c r="C25" s="6" t="s">
        <v>22</v>
      </c>
      <c r="D25" s="3" t="s">
        <v>11</v>
      </c>
      <c r="E25" s="7">
        <v>87</v>
      </c>
      <c r="F25" s="9">
        <v>15</v>
      </c>
      <c r="G25" s="10">
        <v>1305</v>
      </c>
      <c r="H25" t="str">
        <f>VLOOKUP(SalesData[[#This Row],[Rep]],Organization_hierarchy[],2,FALSE)</f>
        <v>Edward</v>
      </c>
    </row>
    <row r="26" spans="1:8" x14ac:dyDescent="0.25">
      <c r="A26" s="5">
        <v>44610</v>
      </c>
      <c r="B26" s="6" t="s">
        <v>6</v>
      </c>
      <c r="C26" s="6" t="s">
        <v>7</v>
      </c>
      <c r="D26" s="3" t="s">
        <v>11</v>
      </c>
      <c r="E26" s="7">
        <v>4</v>
      </c>
      <c r="F26" s="9">
        <v>4.99</v>
      </c>
      <c r="G26" s="10">
        <v>19.96</v>
      </c>
      <c r="H26" t="str">
        <f>VLOOKUP(SalesData[[#This Row],[Rep]],Organization_hierarchy[],2,FALSE)</f>
        <v>Susan</v>
      </c>
    </row>
    <row r="27" spans="1:8" x14ac:dyDescent="0.25">
      <c r="A27" s="5">
        <v>44627</v>
      </c>
      <c r="B27" s="6" t="s">
        <v>15</v>
      </c>
      <c r="C27" s="6" t="s">
        <v>16</v>
      </c>
      <c r="D27" s="3" t="s">
        <v>11</v>
      </c>
      <c r="E27" s="7">
        <v>7</v>
      </c>
      <c r="F27" s="9">
        <v>19.989999999999998</v>
      </c>
      <c r="G27" s="10">
        <v>139.92999999999998</v>
      </c>
      <c r="H27" t="str">
        <f>VLOOKUP(SalesData[[#This Row],[Rep]],Organization_hierarchy[],2,FALSE)</f>
        <v>Susan</v>
      </c>
    </row>
    <row r="28" spans="1:8" x14ac:dyDescent="0.25">
      <c r="A28" s="5">
        <v>44644</v>
      </c>
      <c r="B28" s="6" t="s">
        <v>9</v>
      </c>
      <c r="C28" s="6" t="s">
        <v>12</v>
      </c>
      <c r="D28" s="3" t="s">
        <v>24</v>
      </c>
      <c r="E28" s="7">
        <v>50</v>
      </c>
      <c r="F28" s="9">
        <v>4.99</v>
      </c>
      <c r="G28" s="10">
        <v>249.5</v>
      </c>
      <c r="H28" t="str">
        <f>VLOOKUP(SalesData[[#This Row],[Rep]],Organization_hierarchy[],2,FALSE)</f>
        <v>Edward</v>
      </c>
    </row>
    <row r="29" spans="1:8" x14ac:dyDescent="0.25">
      <c r="A29" s="5">
        <v>44661</v>
      </c>
      <c r="B29" s="6" t="s">
        <v>9</v>
      </c>
      <c r="C29" s="6" t="s">
        <v>17</v>
      </c>
      <c r="D29" s="3" t="s">
        <v>8</v>
      </c>
      <c r="E29" s="7">
        <v>66</v>
      </c>
      <c r="F29" s="9">
        <v>1.99</v>
      </c>
      <c r="G29" s="10">
        <v>131.34</v>
      </c>
      <c r="H29" t="str">
        <f>VLOOKUP(SalesData[[#This Row],[Rep]],Organization_hierarchy[],2,FALSE)</f>
        <v>Edward</v>
      </c>
    </row>
    <row r="30" spans="1:8" x14ac:dyDescent="0.25">
      <c r="A30" s="5">
        <v>44678</v>
      </c>
      <c r="B30" s="6" t="s">
        <v>6</v>
      </c>
      <c r="C30" s="6" t="s">
        <v>20</v>
      </c>
      <c r="D30" s="3" t="s">
        <v>14</v>
      </c>
      <c r="E30" s="7">
        <v>96</v>
      </c>
      <c r="F30" s="9">
        <v>4.99</v>
      </c>
      <c r="G30" s="10">
        <v>479.04</v>
      </c>
      <c r="H30" t="str">
        <f>VLOOKUP(SalesData[[#This Row],[Rep]],Organization_hierarchy[],2,FALSE)</f>
        <v>Susan</v>
      </c>
    </row>
    <row r="31" spans="1:8" x14ac:dyDescent="0.25">
      <c r="A31" s="5">
        <v>44695</v>
      </c>
      <c r="B31" s="6" t="s">
        <v>9</v>
      </c>
      <c r="C31" s="6" t="s">
        <v>13</v>
      </c>
      <c r="D31" s="3" t="s">
        <v>8</v>
      </c>
      <c r="E31" s="7">
        <v>53</v>
      </c>
      <c r="F31" s="9">
        <v>1.29</v>
      </c>
      <c r="G31" s="10">
        <v>68.37</v>
      </c>
      <c r="H31" t="str">
        <f>VLOOKUP(SalesData[[#This Row],[Rep]],Organization_hierarchy[],2,FALSE)</f>
        <v>Edward</v>
      </c>
    </row>
    <row r="32" spans="1:8" x14ac:dyDescent="0.25">
      <c r="A32" s="5">
        <v>44712</v>
      </c>
      <c r="B32" s="6" t="s">
        <v>9</v>
      </c>
      <c r="C32" s="6" t="s">
        <v>13</v>
      </c>
      <c r="D32" s="3" t="s">
        <v>11</v>
      </c>
      <c r="E32" s="7">
        <v>80</v>
      </c>
      <c r="F32" s="9">
        <v>8.99</v>
      </c>
      <c r="G32" s="10">
        <v>719.2</v>
      </c>
      <c r="H32" t="str">
        <f>VLOOKUP(SalesData[[#This Row],[Rep]],Organization_hierarchy[],2,FALSE)</f>
        <v>Edward</v>
      </c>
    </row>
    <row r="33" spans="1:8" x14ac:dyDescent="0.25">
      <c r="A33" s="5">
        <v>44729</v>
      </c>
      <c r="B33" s="6" t="s">
        <v>9</v>
      </c>
      <c r="C33" s="6" t="s">
        <v>10</v>
      </c>
      <c r="D33" s="3" t="s">
        <v>23</v>
      </c>
      <c r="E33" s="7">
        <v>5</v>
      </c>
      <c r="F33" s="9">
        <v>125</v>
      </c>
      <c r="G33" s="10">
        <v>625</v>
      </c>
      <c r="H33" t="str">
        <f>VLOOKUP(SalesData[[#This Row],[Rep]],Organization_hierarchy[],2,FALSE)</f>
        <v>Edward</v>
      </c>
    </row>
    <row r="34" spans="1:8" x14ac:dyDescent="0.25">
      <c r="A34" s="5">
        <v>44746</v>
      </c>
      <c r="B34" s="6" t="s">
        <v>6</v>
      </c>
      <c r="C34" s="6" t="s">
        <v>7</v>
      </c>
      <c r="D34" s="3" t="s">
        <v>24</v>
      </c>
      <c r="E34" s="7">
        <v>62</v>
      </c>
      <c r="F34" s="9">
        <v>4.99</v>
      </c>
      <c r="G34" s="10">
        <v>309.38</v>
      </c>
      <c r="H34" t="str">
        <f>VLOOKUP(SalesData[[#This Row],[Rep]],Organization_hierarchy[],2,FALSE)</f>
        <v>Susan</v>
      </c>
    </row>
    <row r="35" spans="1:8" x14ac:dyDescent="0.25">
      <c r="A35" s="5">
        <v>44763</v>
      </c>
      <c r="B35" s="6" t="s">
        <v>9</v>
      </c>
      <c r="C35" s="6" t="s">
        <v>19</v>
      </c>
      <c r="D35" s="3" t="s">
        <v>24</v>
      </c>
      <c r="E35" s="7">
        <v>55</v>
      </c>
      <c r="F35" s="9">
        <v>12.49</v>
      </c>
      <c r="G35" s="10">
        <v>686.95</v>
      </c>
      <c r="H35" t="str">
        <f>VLOOKUP(SalesData[[#This Row],[Rep]],Organization_hierarchy[],2,FALSE)</f>
        <v>Edward</v>
      </c>
    </row>
    <row r="36" spans="1:8" x14ac:dyDescent="0.25">
      <c r="A36" s="5">
        <v>44780</v>
      </c>
      <c r="B36" s="6" t="s">
        <v>9</v>
      </c>
      <c r="C36" s="6" t="s">
        <v>10</v>
      </c>
      <c r="D36" s="3" t="s">
        <v>24</v>
      </c>
      <c r="E36" s="7">
        <v>42</v>
      </c>
      <c r="F36" s="9">
        <v>23.95</v>
      </c>
      <c r="G36" s="10">
        <v>1005.9</v>
      </c>
      <c r="H36" t="str">
        <f>VLOOKUP(SalesData[[#This Row],[Rep]],Organization_hierarchy[],2,FALSE)</f>
        <v>Edward</v>
      </c>
    </row>
    <row r="37" spans="1:8" x14ac:dyDescent="0.25">
      <c r="A37" s="5">
        <v>44797</v>
      </c>
      <c r="B37" s="6" t="s">
        <v>15</v>
      </c>
      <c r="C37" s="6" t="s">
        <v>16</v>
      </c>
      <c r="D37" s="3" t="s">
        <v>23</v>
      </c>
      <c r="E37" s="7">
        <v>3</v>
      </c>
      <c r="F37" s="9">
        <v>275</v>
      </c>
      <c r="G37" s="10">
        <v>825</v>
      </c>
      <c r="H37" t="str">
        <f>VLOOKUP(SalesData[[#This Row],[Rep]],Organization_hierarchy[],2,FALSE)</f>
        <v>Susan</v>
      </c>
    </row>
    <row r="38" spans="1:8" x14ac:dyDescent="0.25">
      <c r="A38" s="5">
        <v>44814</v>
      </c>
      <c r="B38" s="6" t="s">
        <v>9</v>
      </c>
      <c r="C38" s="6" t="s">
        <v>13</v>
      </c>
      <c r="D38" s="3" t="s">
        <v>8</v>
      </c>
      <c r="E38" s="7">
        <v>7</v>
      </c>
      <c r="F38" s="9">
        <v>1.29</v>
      </c>
      <c r="G38" s="10">
        <v>9.0300000000000011</v>
      </c>
      <c r="H38" t="str">
        <f>VLOOKUP(SalesData[[#This Row],[Rep]],Organization_hierarchy[],2,FALSE)</f>
        <v>Edward</v>
      </c>
    </row>
    <row r="39" spans="1:8" x14ac:dyDescent="0.25">
      <c r="A39" s="5">
        <v>44831</v>
      </c>
      <c r="B39" s="6" t="s">
        <v>15</v>
      </c>
      <c r="C39" s="6" t="s">
        <v>16</v>
      </c>
      <c r="D39" s="3" t="s">
        <v>14</v>
      </c>
      <c r="E39" s="7">
        <v>76</v>
      </c>
      <c r="F39" s="9">
        <v>1.99</v>
      </c>
      <c r="G39" s="10">
        <v>151.24</v>
      </c>
      <c r="H39" t="str">
        <f>VLOOKUP(SalesData[[#This Row],[Rep]],Organization_hierarchy[],2,FALSE)</f>
        <v>Susan</v>
      </c>
    </row>
    <row r="40" spans="1:8" x14ac:dyDescent="0.25">
      <c r="A40" s="5">
        <v>44848</v>
      </c>
      <c r="B40" s="6" t="s">
        <v>15</v>
      </c>
      <c r="C40" s="6" t="s">
        <v>18</v>
      </c>
      <c r="D40" s="3" t="s">
        <v>11</v>
      </c>
      <c r="E40" s="7">
        <v>57</v>
      </c>
      <c r="F40" s="9">
        <v>19.989999999999998</v>
      </c>
      <c r="G40" s="10">
        <v>1139.4299999999998</v>
      </c>
      <c r="H40" t="str">
        <f>VLOOKUP(SalesData[[#This Row],[Rep]],Organization_hierarchy[],2,FALSE)</f>
        <v>Susan</v>
      </c>
    </row>
    <row r="41" spans="1:8" x14ac:dyDescent="0.25">
      <c r="A41" s="5">
        <v>44865</v>
      </c>
      <c r="B41" s="6" t="s">
        <v>9</v>
      </c>
      <c r="C41" s="6" t="s">
        <v>17</v>
      </c>
      <c r="D41" s="3" t="s">
        <v>8</v>
      </c>
      <c r="E41" s="7">
        <v>14</v>
      </c>
      <c r="F41" s="9">
        <v>1.29</v>
      </c>
      <c r="G41" s="10">
        <v>18.060000000000002</v>
      </c>
      <c r="H41" t="str">
        <f>VLOOKUP(SalesData[[#This Row],[Rep]],Organization_hierarchy[],2,FALSE)</f>
        <v>Edward</v>
      </c>
    </row>
    <row r="42" spans="1:8" x14ac:dyDescent="0.25">
      <c r="A42" s="5">
        <v>44882</v>
      </c>
      <c r="B42" s="6" t="s">
        <v>9</v>
      </c>
      <c r="C42" s="6" t="s">
        <v>12</v>
      </c>
      <c r="D42" s="3" t="s">
        <v>11</v>
      </c>
      <c r="E42" s="7">
        <v>11</v>
      </c>
      <c r="F42" s="9">
        <v>4.99</v>
      </c>
      <c r="G42" s="10">
        <v>54.89</v>
      </c>
      <c r="H42" t="str">
        <f>VLOOKUP(SalesData[[#This Row],[Rep]],Organization_hierarchy[],2,FALSE)</f>
        <v>Edward</v>
      </c>
    </row>
    <row r="43" spans="1:8" x14ac:dyDescent="0.25">
      <c r="A43" s="5">
        <v>44899</v>
      </c>
      <c r="B43" s="6" t="s">
        <v>9</v>
      </c>
      <c r="C43" s="6" t="s">
        <v>12</v>
      </c>
      <c r="D43" s="3" t="s">
        <v>11</v>
      </c>
      <c r="E43" s="7">
        <v>94</v>
      </c>
      <c r="F43" s="9">
        <v>19.989999999999998</v>
      </c>
      <c r="G43" s="10">
        <v>1879.06</v>
      </c>
      <c r="H43" t="str">
        <f>VLOOKUP(SalesData[[#This Row],[Rep]],Organization_hierarchy[],2,FALSE)</f>
        <v>Edward</v>
      </c>
    </row>
    <row r="44" spans="1:8" x14ac:dyDescent="0.25">
      <c r="A44" s="5">
        <v>44916</v>
      </c>
      <c r="B44" s="6" t="s">
        <v>9</v>
      </c>
      <c r="C44" s="6" t="s">
        <v>17</v>
      </c>
      <c r="D44" s="3" t="s">
        <v>11</v>
      </c>
      <c r="E44" s="7">
        <v>28</v>
      </c>
      <c r="F44" s="9">
        <v>4.99</v>
      </c>
      <c r="G44" s="10">
        <v>139.72</v>
      </c>
      <c r="H44" t="str">
        <f>VLOOKUP(SalesData[[#This Row],[Rep]],Organization_hierarchy[],2,FALSE)</f>
        <v>Edward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Kamin</cp:lastModifiedBy>
  <dcterms:created xsi:type="dcterms:W3CDTF">2022-12-26T23:54:30Z</dcterms:created>
  <dcterms:modified xsi:type="dcterms:W3CDTF">2022-12-27T00:05:39Z</dcterms:modified>
</cp:coreProperties>
</file>